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6\Desktop\"/>
    </mc:Choice>
  </mc:AlternateContent>
  <xr:revisionPtr revIDLastSave="0" documentId="13_ncr:1_{F3EAA680-C90F-451D-8FB1-8C5C561ED5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住民一人当たり個人住民税額説明" sheetId="3" r:id="rId1"/>
    <sheet name="住民一人当たり個人住民税額" sheetId="1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Y22" i="1"/>
  <c r="L22" i="1"/>
  <c r="Y21" i="1"/>
  <c r="L21" i="1"/>
  <c r="Y20" i="1"/>
  <c r="L20" i="1"/>
  <c r="Y19" i="1"/>
  <c r="L19" i="1"/>
  <c r="Y18" i="1"/>
  <c r="L18" i="1"/>
  <c r="Y17" i="1"/>
  <c r="L17" i="1"/>
  <c r="Y16" i="1"/>
  <c r="L16" i="1"/>
  <c r="Y15" i="1"/>
  <c r="L15" i="1"/>
  <c r="Y14" i="1"/>
  <c r="L14" i="1"/>
  <c r="Y13" i="1"/>
  <c r="L13" i="1"/>
  <c r="Y12" i="1"/>
  <c r="L12" i="1"/>
  <c r="Y11" i="1"/>
  <c r="L11" i="1"/>
  <c r="Y10" i="1"/>
  <c r="L10" i="1"/>
  <c r="Y9" i="1"/>
  <c r="L9" i="1"/>
  <c r="Y8" i="1"/>
  <c r="L8" i="1"/>
  <c r="Y7" i="1"/>
  <c r="L7" i="1"/>
  <c r="Y6" i="1"/>
  <c r="L6" i="1"/>
  <c r="Y5" i="1"/>
  <c r="L5" i="1"/>
  <c r="Y4" i="1"/>
  <c r="L4" i="1"/>
</calcChain>
</file>

<file path=xl/sharedStrings.xml><?xml version="1.0" encoding="utf-8"?>
<sst xmlns="http://schemas.openxmlformats.org/spreadsheetml/2006/main" count="71" uniqueCount="59">
  <si>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</si>
  <si>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</si>
  <si>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</si>
  <si>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</si>
  <si>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</si>
  <si>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</si>
  <si>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</si>
  <si>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</si>
  <si>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</si>
  <si>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</si>
  <si>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</si>
  <si>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</si>
  <si>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</si>
  <si>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</si>
  <si>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</si>
  <si>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</si>
  <si>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</si>
  <si>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</si>
  <si>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</si>
  <si>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</si>
  <si>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</si>
  <si>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</si>
  <si>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</si>
  <si>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</si>
  <si>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</si>
  <si>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</si>
  <si>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</si>
  <si>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</si>
  <si>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</si>
  <si>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</si>
  <si>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</si>
  <si>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</si>
  <si>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</si>
  <si>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</si>
  <si>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</si>
  <si>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</si>
  <si>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</si>
  <si>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</si>
  <si>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市町村名</t>
    <rPh sb="0" eb="3">
      <t>シチョウソン</t>
    </rPh>
    <rPh sb="3" eb="4">
      <t>メイ</t>
    </rPh>
    <phoneticPr fontId="2"/>
  </si>
  <si>
    <t>西東京市</t>
    <rPh sb="0" eb="3">
      <t>ニシトウキョウ</t>
    </rPh>
    <rPh sb="3" eb="4">
      <t>シ</t>
    </rPh>
    <phoneticPr fontId="2"/>
  </si>
  <si>
    <t>住民一人当たり個人住民税額</t>
    <rPh sb="0" eb="2">
      <t>ジュウミン</t>
    </rPh>
    <rPh sb="2" eb="4">
      <t>ヒトリ</t>
    </rPh>
    <rPh sb="4" eb="5">
      <t>ア</t>
    </rPh>
    <rPh sb="7" eb="9">
      <t>コジン</t>
    </rPh>
    <rPh sb="9" eb="11">
      <t>ジュウミン</t>
    </rPh>
    <rPh sb="11" eb="13">
      <t>ゼイガク</t>
    </rPh>
    <phoneticPr fontId="2"/>
  </si>
  <si>
    <t>住民一人当たり個人住民税額　＝</t>
    <rPh sb="0" eb="2">
      <t>ジュウミン</t>
    </rPh>
    <rPh sb="2" eb="4">
      <t>ヒトリ</t>
    </rPh>
    <rPh sb="4" eb="5">
      <t>ア</t>
    </rPh>
    <rPh sb="7" eb="9">
      <t>コジン</t>
    </rPh>
    <rPh sb="9" eb="12">
      <t>ジュウミンゼイ</t>
    </rPh>
    <rPh sb="12" eb="13">
      <t>ガク</t>
    </rPh>
    <phoneticPr fontId="2"/>
  </si>
  <si>
    <t>市町村民税(個人分)</t>
    <phoneticPr fontId="2"/>
  </si>
  <si>
    <t>　この指標は、市町村民税(個人分）の歳入総額を住民基本台帳人口で割った額で表している｡
　地方税には、他に市町村民税(法人分)、固定資産税、都市計画税などがあることや、他の要素を加味する必要性もあることから、この指標だけでは市町村の裕福度を示す尺度とはならないが、おおよその傾向を把握することができる。</t>
    <rPh sb="3" eb="5">
      <t>シヒョウ</t>
    </rPh>
    <rPh sb="7" eb="10">
      <t>シチョウソン</t>
    </rPh>
    <rPh sb="10" eb="11">
      <t>ミン</t>
    </rPh>
    <rPh sb="11" eb="12">
      <t>ゼイ</t>
    </rPh>
    <rPh sb="13" eb="15">
      <t>コジン</t>
    </rPh>
    <rPh sb="15" eb="16">
      <t>ブン</t>
    </rPh>
    <rPh sb="18" eb="20">
      <t>サイニュウ</t>
    </rPh>
    <rPh sb="20" eb="22">
      <t>ソウガク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2" eb="33">
      <t>ワ</t>
    </rPh>
    <rPh sb="35" eb="36">
      <t>ガク</t>
    </rPh>
    <rPh sb="37" eb="38">
      <t>アラワ</t>
    </rPh>
    <rPh sb="45" eb="47">
      <t>チホウ</t>
    </rPh>
    <rPh sb="47" eb="48">
      <t>ゼイ</t>
    </rPh>
    <rPh sb="51" eb="52">
      <t>タ</t>
    </rPh>
    <rPh sb="53" eb="55">
      <t>シチョウ</t>
    </rPh>
    <rPh sb="55" eb="57">
      <t>ソンミン</t>
    </rPh>
    <rPh sb="57" eb="58">
      <t>ゼイ</t>
    </rPh>
    <rPh sb="59" eb="61">
      <t>ホウジン</t>
    </rPh>
    <rPh sb="61" eb="62">
      <t>ブン</t>
    </rPh>
    <rPh sb="64" eb="66">
      <t>コテイ</t>
    </rPh>
    <rPh sb="66" eb="69">
      <t>シサンゼイ</t>
    </rPh>
    <rPh sb="70" eb="72">
      <t>トシ</t>
    </rPh>
    <rPh sb="72" eb="74">
      <t>ケイカク</t>
    </rPh>
    <rPh sb="74" eb="75">
      <t>ゼイ</t>
    </rPh>
    <rPh sb="84" eb="85">
      <t>タ</t>
    </rPh>
    <rPh sb="86" eb="88">
      <t>ヨウソ</t>
    </rPh>
    <rPh sb="89" eb="91">
      <t>カミ</t>
    </rPh>
    <rPh sb="93" eb="96">
      <t>ヒツヨウセイ</t>
    </rPh>
    <rPh sb="106" eb="108">
      <t>シヒョウ</t>
    </rPh>
    <rPh sb="112" eb="115">
      <t>シチョウソン</t>
    </rPh>
    <rPh sb="116" eb="118">
      <t>ユウフク</t>
    </rPh>
    <rPh sb="118" eb="119">
      <t>ド</t>
    </rPh>
    <rPh sb="120" eb="121">
      <t>シメ</t>
    </rPh>
    <rPh sb="122" eb="124">
      <t>シャクド</t>
    </rPh>
    <rPh sb="137" eb="139">
      <t>ケイコウ</t>
    </rPh>
    <rPh sb="140" eb="142">
      <t>ハアク</t>
    </rPh>
    <phoneticPr fontId="2"/>
  </si>
  <si>
    <t>住民一人当たり個人住民税額</t>
  </si>
  <si>
    <t>11　住民一人当たり個人住民税額</t>
    <rPh sb="3" eb="5">
      <t>ジュウミン</t>
    </rPh>
    <rPh sb="5" eb="7">
      <t>ヒトリ</t>
    </rPh>
    <rPh sb="7" eb="8">
      <t>ア</t>
    </rPh>
    <rPh sb="10" eb="12">
      <t>コジン</t>
    </rPh>
    <rPh sb="12" eb="15">
      <t>ジュウミンゼイ</t>
    </rPh>
    <rPh sb="15" eb="16">
      <t>ガク</t>
    </rPh>
    <phoneticPr fontId="2"/>
  </si>
  <si>
    <t>（単位：円）</t>
    <rPh sb="1" eb="3">
      <t>タンイ</t>
    </rPh>
    <rPh sb="4" eb="5">
      <t>エン</t>
    </rPh>
    <phoneticPr fontId="2"/>
  </si>
  <si>
    <t>平成25年度</t>
  </si>
  <si>
    <t>平成26年度</t>
  </si>
  <si>
    <t>平成27年度</t>
  </si>
  <si>
    <t>平成28年度</t>
  </si>
  <si>
    <t>平成29年度</t>
  </si>
  <si>
    <t>平成30年度</t>
  </si>
  <si>
    <t>平成31・令和元年度</t>
  </si>
  <si>
    <t>令和２年度</t>
  </si>
  <si>
    <t>令和３年度</t>
  </si>
  <si>
    <t>令和４年度</t>
    <phoneticPr fontId="2"/>
  </si>
  <si>
    <t>住民基本台帳人口(令和５年１月１日現在)</t>
    <rPh sb="9" eb="11">
      <t>レイワ</t>
    </rPh>
    <rPh sb="12" eb="13">
      <t>ネン</t>
    </rPh>
    <rPh sb="14" eb="15">
      <t>ガツ</t>
    </rPh>
    <phoneticPr fontId="2"/>
  </si>
  <si>
    <t xml:space="preserve">
【過去10年間の推移と動向】　
　住民一人当たり個人住民税額は、増減を繰り返しながら、緩やかに増加している。
　全てのエリアで令和４年度が最も高い数値となっている。</t>
    <rPh sb="33" eb="35">
      <t>ゾウゲン</t>
    </rPh>
    <rPh sb="36" eb="37">
      <t>ク</t>
    </rPh>
    <rPh sb="38" eb="39">
      <t>カエ</t>
    </rPh>
    <rPh sb="44" eb="45">
      <t>ユル</t>
    </rPh>
    <rPh sb="48" eb="50">
      <t>ゾウカ</t>
    </rPh>
    <rPh sb="57" eb="58">
      <t>スベ</t>
    </rPh>
    <rPh sb="64" eb="66">
      <t>レイワ</t>
    </rPh>
    <rPh sb="67" eb="69">
      <t>ネンド</t>
    </rPh>
    <rPh sb="70" eb="71">
      <t>モット</t>
    </rPh>
    <rPh sb="72" eb="73">
      <t>タカ</t>
    </rPh>
    <rPh sb="74" eb="76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</si>
</sst>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6" fontId="3" fillId="0" borderId="0" xfId="0" applyNumberFormat="1" applyFont="1"/>
    <xf numFmtId="38" fontId="0" fillId="0" borderId="0" xfId="0" applyNumberFormat="1"/>
    <xf numFmtId="38" fontId="0" fillId="0" borderId="0" xfId="1" applyFont="1" applyFill="1"/>
    <xf numFmtId="38" fontId="3" fillId="0" borderId="12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 wrapText="1"/>
    </xf>
    <xf numFmtId="38" fontId="3" fillId="0" borderId="15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27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住民一人当たり個人住民税額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[1]⑪住民税額!$C$4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[1]⑪住民税額!$B$5:$B$14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H31・R1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[1]⑪住民税額!$C$5:$C$14</c:f>
              <c:numCache>
                <c:formatCode>#,##0_ </c:formatCode>
                <c:ptCount val="10"/>
                <c:pt idx="0">
                  <c:v>71936</c:v>
                </c:pt>
                <c:pt idx="1">
                  <c:v>71765</c:v>
                </c:pt>
                <c:pt idx="2">
                  <c:v>73508</c:v>
                </c:pt>
                <c:pt idx="3">
                  <c:v>73523</c:v>
                </c:pt>
                <c:pt idx="4">
                  <c:v>73271</c:v>
                </c:pt>
                <c:pt idx="5">
                  <c:v>74231</c:v>
                </c:pt>
                <c:pt idx="6">
                  <c:v>75064</c:v>
                </c:pt>
                <c:pt idx="7">
                  <c:v>75673</c:v>
                </c:pt>
                <c:pt idx="8">
                  <c:v>74977</c:v>
                </c:pt>
                <c:pt idx="9">
                  <c:v>77295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9E8-42A1-AF8B-548787FCB481}"/>
            </c:ext>
          </c:extLst>
        </c:ser>
        <c:ser>
          <c:idx val="1"/>
          <c:order val="1"/>
          <c:tx>
            <c:strRef>
              <c:f>[1]⑪住民税額!$D$4</c:f>
              <c:strCache>
                <c:ptCount val="1"/>
                <c:pt idx="0">
                  <c:v>郡部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[1]⑪住民税額!$B$5:$B$14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H31・R1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[1]⑪住民税額!$D$5:$D$14</c:f>
              <c:numCache>
                <c:formatCode>#,##0_ </c:formatCode>
                <c:ptCount val="10"/>
                <c:pt idx="0">
                  <c:v>49063</c:v>
                </c:pt>
                <c:pt idx="1">
                  <c:v>49227</c:v>
                </c:pt>
                <c:pt idx="2">
                  <c:v>50402</c:v>
                </c:pt>
                <c:pt idx="3">
                  <c:v>50083</c:v>
                </c:pt>
                <c:pt idx="4">
                  <c:v>50356</c:v>
                </c:pt>
                <c:pt idx="5">
                  <c:v>51321</c:v>
                </c:pt>
                <c:pt idx="6">
                  <c:v>51071</c:v>
                </c:pt>
                <c:pt idx="7">
                  <c:v>52270</c:v>
                </c:pt>
                <c:pt idx="8">
                  <c:v>51096</c:v>
                </c:pt>
                <c:pt idx="9">
                  <c:v>53756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9E8-42A1-AF8B-548787FCB481}"/>
            </c:ext>
          </c:extLst>
        </c:ser>
        <c:ser>
          <c:idx val="2"/>
          <c:order val="2"/>
          <c:tx>
            <c:strRef>
              <c:f>[1]⑪住民税額!$E$4</c:f>
              <c:strCache>
                <c:ptCount val="1"/>
                <c:pt idx="0">
                  <c:v>島しょ部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[1]⑪住民税額!$B$5:$B$14</c:f>
              <c:strCache>
                <c:ptCount val="10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H31・R1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[1]⑪住民税額!$E$5:$E$14</c:f>
              <c:numCache>
                <c:formatCode>#,##0_ </c:formatCode>
                <c:ptCount val="10"/>
                <c:pt idx="0">
                  <c:v>51596</c:v>
                </c:pt>
                <c:pt idx="1">
                  <c:v>52167</c:v>
                </c:pt>
                <c:pt idx="2">
                  <c:v>54984</c:v>
                </c:pt>
                <c:pt idx="3">
                  <c:v>55894</c:v>
                </c:pt>
                <c:pt idx="4">
                  <c:v>56449</c:v>
                </c:pt>
                <c:pt idx="5">
                  <c:v>57548</c:v>
                </c:pt>
                <c:pt idx="6">
                  <c:v>58593</c:v>
                </c:pt>
                <c:pt idx="7">
                  <c:v>58163</c:v>
                </c:pt>
                <c:pt idx="8">
                  <c:v>60085</c:v>
                </c:pt>
                <c:pt idx="9">
                  <c:v>64493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9E8-42A1-AF8B-548787FCB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353344"/>
        <c:axId val="1938360416"/>
      </c:lineChart>
      <c:catAx>
        <c:axId val="193835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836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8360416"/>
        <c:scaling>
          <c:orientation val="minMax"/>
          <c:max val="80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835334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41411</xdr:rowOff>
    </xdr:from>
    <xdr:to>
      <xdr:col>17</xdr:col>
      <xdr:colOff>74543</xdr:colOff>
      <xdr:row>22</xdr:row>
      <xdr:rowOff>66260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CEDFD0-1E68-45CE-AD5E-707F0CA35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Box\&#35519;&#26619;&#37096;\1%20&#27598;&#24180;&#24230;&#35519;&#26619;\2023&#24180;&#24230;\&#31246;&#36001;&#25919;\&#9733;11&#12288;&#26657;&#27491;&#12391;&#12398;&#20462;&#27491;&#12434;&#21453;&#26144;&#12373;&#12379;&#12383;&#12487;&#12540;&#12479;&#8592;&#27425;&#24180;&#24230;&#12399;&#12371;&#12385;&#12425;&#12434;&#20351;&#29992;&#12377;&#12427;&#65281;\&#26368;&#32066;&#29256;_&#36001;&#25919;&#21147;&#65288;&#26469;&#24180;&#24230;&#12510;&#12463;&#12525;&#12395;&#24433;&#38911;&#12377;&#12427;&#12398;&#12391;&#12471;&#12540;&#12488;&#12398;&#22679;&#28187;&#12289;&#21517;&#31216;&#12398;&#20462;&#27491;&#12399;NG&#12289;&#31246;&#25919;&#12399;&#12501;&#12449;&#12452;&#12523;&#21517;&#12399;&#22793;&#26356;&#21487;)\&#36001;&#25919;&#21147;&#25351;&#27161;&#12464;&#12521;&#12501;.xlsx" TargetMode="External"/><Relationship Id="rId1" Type="http://schemas.openxmlformats.org/officeDocument/2006/relationships/externalLinkPath" Target="/Users/user06/Box/&#35519;&#26619;&#37096;/1%20&#27598;&#24180;&#24230;&#35519;&#26619;/2023&#24180;&#24230;/&#31246;&#36001;&#25919;/&#9733;11&#12288;&#26657;&#27491;&#12391;&#12398;&#20462;&#27491;&#12434;&#21453;&#26144;&#12373;&#12379;&#12383;&#12487;&#12540;&#12479;&#8592;&#27425;&#24180;&#24230;&#12399;&#12371;&#12385;&#12425;&#12434;&#20351;&#29992;&#12377;&#12427;&#65281;/&#26368;&#32066;&#29256;_&#36001;&#25919;&#21147;&#65288;&#26469;&#24180;&#24230;&#12510;&#12463;&#12525;&#12395;&#24433;&#38911;&#12377;&#12427;&#12398;&#12391;&#12471;&#12540;&#12488;&#12398;&#22679;&#28187;&#12289;&#21517;&#31216;&#12398;&#20462;&#27491;&#12399;NG&#12289;&#31246;&#25919;&#12399;&#12501;&#12449;&#12452;&#12523;&#21517;&#12399;&#22793;&#26356;&#21487;)/&#36001;&#25919;&#21147;&#25351;&#27161;&#12464;&#12521;&#12501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06\Box\&#35519;&#26619;&#37096;\1%20&#27598;&#24180;&#24230;&#35519;&#26619;\2023&#24180;&#24230;\&#31246;&#36001;&#25919;\07&#12288;&#20837;&#31295;&#12487;&#12540;&#12479;\&#36001;&#25919;&#21147;&#65288;&#26469;&#24180;&#24230;&#12510;&#12463;&#12525;&#12395;&#24433;&#38911;&#12377;&#12427;&#12398;&#12391;&#12471;&#12540;&#12488;&#12398;&#22679;&#28187;&#12289;&#21517;&#31216;&#12398;&#20462;&#27491;&#12399;NG&#12289;&#31246;&#25919;&#12399;&#12501;&#12449;&#12452;&#12523;&#21517;&#12399;&#22793;&#26356;&#21487;)\ok&#12304;&#21407;&#12487;&#12540;&#12479;&#12305;&#32076;&#24120;&#19968;&#33324;&#36001;&#28304;&#12398;&#25512;&#31227;.xlsx" TargetMode="External"/><Relationship Id="rId1" Type="http://schemas.openxmlformats.org/officeDocument/2006/relationships/externalLinkPath" Target="/Users/user06/Box/&#35519;&#26619;&#37096;/1%20&#27598;&#24180;&#24230;&#35519;&#26619;/2023&#24180;&#24230;/&#31246;&#36001;&#25919;/07&#12288;&#20837;&#31295;&#12487;&#12540;&#12479;/&#36001;&#25919;&#21147;&#65288;&#26469;&#24180;&#24230;&#12510;&#12463;&#12525;&#12395;&#24433;&#38911;&#12377;&#12427;&#12398;&#12391;&#12471;&#12540;&#12488;&#12398;&#22679;&#28187;&#12289;&#21517;&#31216;&#12398;&#20462;&#27491;&#12399;NG&#12289;&#31246;&#25919;&#12399;&#12501;&#12449;&#12452;&#12523;&#21517;&#12399;&#22793;&#26356;&#21487;)/ok&#12304;&#21407;&#12487;&#12540;&#12479;&#12305;&#32076;&#24120;&#19968;&#33324;&#36001;&#28304;&#1239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財政力指数"/>
      <sheetName val="②実質収支比率"/>
      <sheetName val="③公債費負担比率 "/>
      <sheetName val="④経常収支比率"/>
      <sheetName val="⑥人件費比率"/>
      <sheetName val="⑦積立割合"/>
      <sheetName val="積立割合計算用"/>
      <sheetName val="⑧義務的経費比率"/>
      <sheetName val="⑨投資的経費比率"/>
      <sheetName val="⑩自主財源比率"/>
      <sheetName val="自主財源比率計算用"/>
      <sheetName val="⑪住民税額"/>
      <sheetName val="住民税額計算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 t="str">
            <v>市部</v>
          </cell>
          <cell r="D4" t="str">
            <v>郡部</v>
          </cell>
          <cell r="E4" t="str">
            <v>島しょ部</v>
          </cell>
        </row>
        <row r="5">
          <cell r="B5" t="str">
            <v>H25</v>
          </cell>
          <cell r="C5">
            <v>71936</v>
          </cell>
          <cell r="D5">
            <v>49063</v>
          </cell>
          <cell r="E5">
            <v>51596</v>
          </cell>
        </row>
        <row r="6">
          <cell r="B6" t="str">
            <v>H26</v>
          </cell>
          <cell r="C6">
            <v>71765</v>
          </cell>
          <cell r="D6">
            <v>49227</v>
          </cell>
          <cell r="E6">
            <v>52167</v>
          </cell>
        </row>
        <row r="7">
          <cell r="B7" t="str">
            <v>H27</v>
          </cell>
          <cell r="C7">
            <v>73508</v>
          </cell>
          <cell r="D7">
            <v>50402</v>
          </cell>
          <cell r="E7">
            <v>54984</v>
          </cell>
        </row>
        <row r="8">
          <cell r="B8" t="str">
            <v>H28</v>
          </cell>
          <cell r="C8">
            <v>73523</v>
          </cell>
          <cell r="D8">
            <v>50083</v>
          </cell>
          <cell r="E8">
            <v>55894</v>
          </cell>
        </row>
        <row r="9">
          <cell r="B9" t="str">
            <v>H29</v>
          </cell>
          <cell r="C9">
            <v>73271</v>
          </cell>
          <cell r="D9">
            <v>50356</v>
          </cell>
          <cell r="E9">
            <v>56449</v>
          </cell>
        </row>
        <row r="10">
          <cell r="B10" t="str">
            <v>H30</v>
          </cell>
          <cell r="C10">
            <v>74231</v>
          </cell>
          <cell r="D10">
            <v>51321</v>
          </cell>
          <cell r="E10">
            <v>57548</v>
          </cell>
        </row>
        <row r="11">
          <cell r="B11" t="str">
            <v>H31・R1</v>
          </cell>
          <cell r="C11">
            <v>75064</v>
          </cell>
          <cell r="D11">
            <v>51071</v>
          </cell>
          <cell r="E11">
            <v>58593</v>
          </cell>
        </row>
        <row r="12">
          <cell r="B12" t="str">
            <v>R2</v>
          </cell>
          <cell r="C12">
            <v>75673</v>
          </cell>
          <cell r="D12">
            <v>52270</v>
          </cell>
          <cell r="E12">
            <v>58163</v>
          </cell>
        </row>
        <row r="13">
          <cell r="B13" t="str">
            <v>R3</v>
          </cell>
          <cell r="C13">
            <v>74977</v>
          </cell>
          <cell r="D13">
            <v>51096</v>
          </cell>
          <cell r="E13">
            <v>60085</v>
          </cell>
        </row>
        <row r="14">
          <cell r="B14" t="str">
            <v>R4</v>
          </cell>
          <cell r="C14">
            <v>77295</v>
          </cell>
          <cell r="D14">
            <v>53756</v>
          </cell>
          <cell r="E14">
            <v>64493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>
        <row r="23">
          <cell r="R23">
            <v>37416358</v>
          </cell>
        </row>
        <row r="25">
          <cell r="M25">
            <v>562145</v>
          </cell>
        </row>
      </sheetData>
      <sheetData sheetId="1">
        <row r="23">
          <cell r="R23">
            <v>14303415</v>
          </cell>
        </row>
        <row r="25">
          <cell r="M25">
            <v>185483</v>
          </cell>
        </row>
      </sheetData>
      <sheetData sheetId="2">
        <row r="23">
          <cell r="R23">
            <v>18755261</v>
          </cell>
        </row>
        <row r="25">
          <cell r="M25">
            <v>147964</v>
          </cell>
        </row>
      </sheetData>
      <sheetData sheetId="3">
        <row r="23">
          <cell r="R23">
            <v>19211896</v>
          </cell>
        </row>
        <row r="25">
          <cell r="M25">
            <v>189916</v>
          </cell>
        </row>
      </sheetData>
      <sheetData sheetId="4">
        <row r="23">
          <cell r="R23">
            <v>7642268</v>
          </cell>
        </row>
        <row r="25">
          <cell r="M25">
            <v>130274</v>
          </cell>
        </row>
      </sheetData>
      <sheetData sheetId="5">
        <row r="23">
          <cell r="R23">
            <v>20973307</v>
          </cell>
        </row>
        <row r="25">
          <cell r="M25">
            <v>259924</v>
          </cell>
        </row>
      </sheetData>
      <sheetData sheetId="6">
        <row r="23">
          <cell r="R23">
            <v>7527734</v>
          </cell>
        </row>
        <row r="25">
          <cell r="M25">
            <v>114259</v>
          </cell>
        </row>
      </sheetData>
      <sheetData sheetId="7">
        <row r="23">
          <cell r="R23">
            <v>21869066</v>
          </cell>
        </row>
        <row r="25">
          <cell r="M25">
            <v>238505</v>
          </cell>
        </row>
      </sheetData>
      <sheetData sheetId="8">
        <row r="23">
          <cell r="R23">
            <v>31533399</v>
          </cell>
        </row>
        <row r="25">
          <cell r="M25">
            <v>430831</v>
          </cell>
        </row>
      </sheetData>
      <sheetData sheetId="9">
        <row r="23">
          <cell r="R23">
            <v>11669007</v>
          </cell>
        </row>
        <row r="25">
          <cell r="M25">
            <v>124756</v>
          </cell>
        </row>
      </sheetData>
      <sheetData sheetId="10">
        <row r="23">
          <cell r="R23">
            <v>14737586</v>
          </cell>
        </row>
        <row r="25">
          <cell r="M25">
            <v>196924</v>
          </cell>
        </row>
      </sheetData>
      <sheetData sheetId="11">
        <row r="23">
          <cell r="R23">
            <v>13927598</v>
          </cell>
        </row>
        <row r="25">
          <cell r="M25">
            <v>187254</v>
          </cell>
        </row>
      </sheetData>
      <sheetData sheetId="12">
        <row r="23">
          <cell r="R23">
            <v>9854860</v>
          </cell>
        </row>
        <row r="25">
          <cell r="M25">
            <v>151814</v>
          </cell>
        </row>
      </sheetData>
      <sheetData sheetId="13">
        <row r="23">
          <cell r="R23">
            <v>12258549</v>
          </cell>
        </row>
        <row r="25">
          <cell r="M25">
            <v>128238</v>
          </cell>
        </row>
      </sheetData>
      <sheetData sheetId="14">
        <row r="23">
          <cell r="R23">
            <v>7344293</v>
          </cell>
        </row>
        <row r="25">
          <cell r="M25">
            <v>76168</v>
          </cell>
        </row>
      </sheetData>
      <sheetData sheetId="15">
        <row r="23">
          <cell r="R23">
            <v>3495974</v>
          </cell>
        </row>
        <row r="25">
          <cell r="M25">
            <v>56201</v>
          </cell>
        </row>
      </sheetData>
      <sheetData sheetId="16">
        <row r="23">
          <cell r="R23">
            <v>7087385</v>
          </cell>
        </row>
        <row r="25">
          <cell r="M25">
            <v>82749</v>
          </cell>
        </row>
      </sheetData>
      <sheetData sheetId="17">
        <row r="23">
          <cell r="R23">
            <v>5492883</v>
          </cell>
        </row>
        <row r="25">
          <cell r="M25">
            <v>84870</v>
          </cell>
        </row>
      </sheetData>
      <sheetData sheetId="18">
        <row r="23">
          <cell r="R23">
            <v>4729367</v>
          </cell>
        </row>
        <row r="25">
          <cell r="M25">
            <v>74702</v>
          </cell>
        </row>
      </sheetData>
      <sheetData sheetId="19">
        <row r="23">
          <cell r="R23">
            <v>7832124</v>
          </cell>
        </row>
        <row r="25">
          <cell r="M25">
            <v>116839</v>
          </cell>
        </row>
      </sheetData>
      <sheetData sheetId="20">
        <row r="23">
          <cell r="R23">
            <v>3854638</v>
          </cell>
        </row>
        <row r="25">
          <cell r="M25">
            <v>71296</v>
          </cell>
        </row>
      </sheetData>
      <sheetData sheetId="21">
        <row r="23">
          <cell r="R23">
            <v>10701961</v>
          </cell>
        </row>
        <row r="25">
          <cell r="M25">
            <v>148210</v>
          </cell>
        </row>
      </sheetData>
      <sheetData sheetId="22">
        <row r="23">
          <cell r="R23">
            <v>7533925</v>
          </cell>
        </row>
        <row r="25">
          <cell r="M25">
            <v>93421</v>
          </cell>
        </row>
      </sheetData>
      <sheetData sheetId="23">
        <row r="23">
          <cell r="R23">
            <v>3573751</v>
          </cell>
        </row>
        <row r="25">
          <cell r="M25">
            <v>54504</v>
          </cell>
        </row>
      </sheetData>
      <sheetData sheetId="24">
        <row r="23">
          <cell r="R23">
            <v>4682034</v>
          </cell>
        </row>
        <row r="25">
          <cell r="M25">
            <v>79807</v>
          </cell>
        </row>
      </sheetData>
      <sheetData sheetId="25">
        <row r="23">
          <cell r="R23">
            <v>16082310</v>
          </cell>
        </row>
        <row r="25">
          <cell r="M25">
            <v>205876</v>
          </cell>
        </row>
      </sheetData>
      <sheetData sheetId="26">
        <row r="23">
          <cell r="R23">
            <v>1842331</v>
          </cell>
        </row>
        <row r="25">
          <cell r="M25">
            <v>32161</v>
          </cell>
        </row>
      </sheetData>
      <sheetData sheetId="27">
        <row r="23">
          <cell r="R23">
            <v>837743</v>
          </cell>
        </row>
        <row r="25">
          <cell r="M25">
            <v>16409</v>
          </cell>
        </row>
      </sheetData>
      <sheetData sheetId="28">
        <row r="23">
          <cell r="R23">
            <v>86182</v>
          </cell>
        </row>
        <row r="25">
          <cell r="M25">
            <v>2038</v>
          </cell>
        </row>
      </sheetData>
      <sheetData sheetId="29">
        <row r="23">
          <cell r="R23">
            <v>209359</v>
          </cell>
        </row>
        <row r="25">
          <cell r="M25">
            <v>4746</v>
          </cell>
        </row>
      </sheetData>
      <sheetData sheetId="30">
        <row r="23">
          <cell r="R23">
            <v>394470</v>
          </cell>
        </row>
        <row r="25">
          <cell r="M25">
            <v>7150</v>
          </cell>
        </row>
      </sheetData>
      <sheetData sheetId="31">
        <row r="23">
          <cell r="R23">
            <v>24776</v>
          </cell>
        </row>
        <row r="25">
          <cell r="M25">
            <v>317</v>
          </cell>
        </row>
      </sheetData>
      <sheetData sheetId="32">
        <row r="23">
          <cell r="R23">
            <v>139252</v>
          </cell>
        </row>
        <row r="25">
          <cell r="M25">
            <v>2495</v>
          </cell>
        </row>
      </sheetData>
      <sheetData sheetId="33">
        <row r="23">
          <cell r="R23">
            <v>105131</v>
          </cell>
        </row>
        <row r="25">
          <cell r="M25">
            <v>1813</v>
          </cell>
        </row>
      </sheetData>
      <sheetData sheetId="34">
        <row r="23">
          <cell r="R23">
            <v>166143</v>
          </cell>
        </row>
        <row r="25">
          <cell r="M25">
            <v>2301</v>
          </cell>
        </row>
      </sheetData>
      <sheetData sheetId="35">
        <row r="23">
          <cell r="R23">
            <v>24106</v>
          </cell>
        </row>
        <row r="25">
          <cell r="M25">
            <v>292</v>
          </cell>
        </row>
      </sheetData>
      <sheetData sheetId="36">
        <row r="23">
          <cell r="R23">
            <v>388100</v>
          </cell>
        </row>
        <row r="25">
          <cell r="M25">
            <v>7053</v>
          </cell>
        </row>
      </sheetData>
      <sheetData sheetId="37">
        <row r="23">
          <cell r="R23">
            <v>18303</v>
          </cell>
        </row>
        <row r="25">
          <cell r="M25">
            <v>168</v>
          </cell>
        </row>
      </sheetData>
      <sheetData sheetId="38">
        <row r="23">
          <cell r="R23">
            <v>298525</v>
          </cell>
        </row>
        <row r="25">
          <cell r="M25">
            <v>2581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0A6A-DCF5-40AE-B577-E2DA11F7D061}">
  <sheetPr>
    <tabColor rgb="FFFFFF00"/>
  </sheetPr>
  <dimension ref="B1:AA33"/>
  <sheetViews>
    <sheetView tabSelected="1" topLeftCell="A13" zoomScaleNormal="100" workbookViewId="0">
      <selection activeCell="S23" sqref="S23"/>
    </sheetView>
  </sheetViews>
  <sheetFormatPr defaultRowHeight="13.5" x14ac:dyDescent="0.15"/>
  <cols>
    <col min="1" max="28" width="4.625" style="1" customWidth="1"/>
    <col min="29" max="16384" width="9" style="1"/>
  </cols>
  <sheetData>
    <row r="1" spans="2:27" ht="20.100000000000001" customHeight="1" x14ac:dyDescent="0.15"/>
    <row r="2" spans="2:27" ht="20.100000000000001" customHeight="1" x14ac:dyDescent="0.15">
      <c r="B2" s="2" t="s">
        <v>45</v>
      </c>
      <c r="C2" s="2"/>
      <c r="D2" s="2"/>
      <c r="E2" s="2"/>
    </row>
    <row r="3" spans="2:27" ht="20.100000000000001" customHeight="1" x14ac:dyDescent="0.15"/>
    <row r="4" spans="2:27" ht="12" customHeight="1" x14ac:dyDescent="0.1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27" ht="20.100000000000001" customHeight="1" x14ac:dyDescent="0.15">
      <c r="B5" s="5"/>
      <c r="C5" s="45" t="s">
        <v>41</v>
      </c>
      <c r="D5" s="45"/>
      <c r="E5" s="45"/>
      <c r="F5" s="45"/>
      <c r="G5" s="45"/>
      <c r="H5" s="45"/>
      <c r="I5" s="45"/>
      <c r="J5" s="46" t="s">
        <v>42</v>
      </c>
      <c r="K5" s="46"/>
      <c r="L5" s="46"/>
      <c r="M5" s="46"/>
      <c r="N5" s="46"/>
      <c r="O5" s="46"/>
      <c r="P5" s="46"/>
      <c r="Q5" s="46"/>
      <c r="S5" s="5"/>
    </row>
    <row r="6" spans="2:27" ht="20.100000000000001" customHeight="1" x14ac:dyDescent="0.15">
      <c r="B6" s="5"/>
      <c r="C6" s="45"/>
      <c r="D6" s="45"/>
      <c r="E6" s="45"/>
      <c r="F6" s="45"/>
      <c r="G6" s="45"/>
      <c r="H6" s="45"/>
      <c r="I6" s="45"/>
      <c r="J6" s="47" t="s">
        <v>57</v>
      </c>
      <c r="K6" s="47"/>
      <c r="L6" s="47"/>
      <c r="M6" s="47"/>
      <c r="N6" s="47"/>
      <c r="O6" s="47"/>
      <c r="P6" s="47"/>
      <c r="Q6" s="47"/>
      <c r="S6" s="5"/>
    </row>
    <row r="7" spans="2:27" ht="12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"/>
    </row>
    <row r="8" spans="2:27" ht="20.100000000000001" customHeight="1" x14ac:dyDescent="0.15"/>
    <row r="9" spans="2:27" ht="20.100000000000001" customHeight="1" x14ac:dyDescent="0.15">
      <c r="B9" s="48" t="s">
        <v>43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2:27" ht="20.100000000000001" customHeight="1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2:27" ht="20.100000000000001" customHeight="1" x14ac:dyDescent="0.1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2:27" ht="20.100000000000001" customHeight="1" x14ac:dyDescent="0.1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2:27" ht="20.100000000000001" customHeight="1" x14ac:dyDescent="0.15">
      <c r="S13" s="50" t="s">
        <v>58</v>
      </c>
      <c r="T13" s="50"/>
      <c r="U13" s="50"/>
      <c r="V13" s="50"/>
      <c r="W13" s="50"/>
      <c r="X13" s="50"/>
      <c r="Y13" s="50"/>
      <c r="Z13" s="50"/>
      <c r="AA13" s="50"/>
    </row>
    <row r="14" spans="2:27" ht="20.100000000000001" customHeight="1" x14ac:dyDescent="0.15">
      <c r="S14" s="50"/>
      <c r="T14" s="50"/>
      <c r="U14" s="50"/>
      <c r="V14" s="50"/>
      <c r="W14" s="50"/>
      <c r="X14" s="50"/>
      <c r="Y14" s="50"/>
      <c r="Z14" s="50"/>
      <c r="AA14" s="50"/>
    </row>
    <row r="15" spans="2:27" ht="20.100000000000001" customHeight="1" x14ac:dyDescent="0.15">
      <c r="S15" s="50"/>
      <c r="T15" s="50"/>
      <c r="U15" s="50"/>
      <c r="V15" s="50"/>
      <c r="W15" s="50"/>
      <c r="X15" s="50"/>
      <c r="Y15" s="50"/>
      <c r="Z15" s="50"/>
      <c r="AA15" s="50"/>
    </row>
    <row r="16" spans="2:27" ht="20.100000000000001" customHeight="1" x14ac:dyDescent="0.15">
      <c r="S16" s="50"/>
      <c r="T16" s="50"/>
      <c r="U16" s="50"/>
      <c r="V16" s="50"/>
      <c r="W16" s="50"/>
      <c r="X16" s="50"/>
      <c r="Y16" s="50"/>
      <c r="Z16" s="50"/>
      <c r="AA16" s="50"/>
    </row>
    <row r="17" spans="11:27" ht="20.100000000000001" customHeight="1" x14ac:dyDescent="0.15">
      <c r="S17" s="50"/>
      <c r="T17" s="50"/>
      <c r="U17" s="50"/>
      <c r="V17" s="50"/>
      <c r="W17" s="50"/>
      <c r="X17" s="50"/>
      <c r="Y17" s="50"/>
      <c r="Z17" s="50"/>
      <c r="AA17" s="50"/>
    </row>
    <row r="18" spans="11:27" ht="20.100000000000001" customHeight="1" x14ac:dyDescent="0.15">
      <c r="S18" s="50"/>
      <c r="T18" s="50"/>
      <c r="U18" s="50"/>
      <c r="V18" s="50"/>
      <c r="W18" s="50"/>
      <c r="X18" s="50"/>
      <c r="Y18" s="50"/>
      <c r="Z18" s="50"/>
      <c r="AA18" s="50"/>
    </row>
    <row r="19" spans="11:27" ht="20.100000000000001" customHeight="1" x14ac:dyDescent="0.15">
      <c r="S19" s="50"/>
      <c r="T19" s="50"/>
      <c r="U19" s="50"/>
      <c r="V19" s="50"/>
      <c r="W19" s="50"/>
      <c r="X19" s="50"/>
      <c r="Y19" s="50"/>
      <c r="Z19" s="50"/>
      <c r="AA19" s="50"/>
    </row>
    <row r="20" spans="11:27" ht="20.100000000000001" customHeight="1" x14ac:dyDescent="0.15">
      <c r="S20" s="50"/>
      <c r="T20" s="50"/>
      <c r="U20" s="50"/>
      <c r="V20" s="50"/>
      <c r="W20" s="50"/>
      <c r="X20" s="50"/>
      <c r="Y20" s="50"/>
      <c r="Z20" s="50"/>
      <c r="AA20" s="50"/>
    </row>
    <row r="21" spans="11:27" ht="20.100000000000001" customHeight="1" x14ac:dyDescent="0.15">
      <c r="S21" s="50"/>
      <c r="T21" s="50"/>
      <c r="U21" s="50"/>
      <c r="V21" s="50"/>
      <c r="W21" s="50"/>
      <c r="X21" s="50"/>
      <c r="Y21" s="50"/>
      <c r="Z21" s="50"/>
      <c r="AA21" s="50"/>
    </row>
    <row r="22" spans="11:27" ht="20.100000000000001" customHeight="1" x14ac:dyDescent="0.15">
      <c r="S22" s="51"/>
      <c r="T22" s="51"/>
      <c r="U22" s="51"/>
      <c r="V22" s="51"/>
      <c r="W22" s="51"/>
      <c r="X22" s="51"/>
      <c r="Y22" s="51"/>
      <c r="Z22" s="51"/>
      <c r="AA22" s="51"/>
    </row>
    <row r="23" spans="11:27" ht="20.100000000000001" customHeight="1" x14ac:dyDescent="0.15"/>
    <row r="24" spans="11:27" ht="20.100000000000001" customHeight="1" x14ac:dyDescent="0.15">
      <c r="K24" s="44"/>
    </row>
    <row r="25" spans="11:27" ht="20.100000000000001" customHeight="1" x14ac:dyDescent="0.15">
      <c r="K25" s="44"/>
      <c r="L25" s="43"/>
    </row>
    <row r="26" spans="11:27" ht="20.100000000000001" customHeight="1" x14ac:dyDescent="0.15">
      <c r="K26" s="44"/>
      <c r="L26" s="43"/>
    </row>
    <row r="27" spans="11:27" ht="20.100000000000001" customHeight="1" x14ac:dyDescent="0.15">
      <c r="K27" s="44"/>
      <c r="L27" s="43"/>
    </row>
    <row r="28" spans="11:27" ht="20.100000000000001" customHeight="1" x14ac:dyDescent="0.15">
      <c r="K28" s="44"/>
      <c r="L28" s="43"/>
    </row>
    <row r="29" spans="11:27" ht="20.100000000000001" customHeight="1" x14ac:dyDescent="0.15">
      <c r="K29" s="44"/>
      <c r="L29" s="43"/>
    </row>
    <row r="30" spans="11:27" ht="20.100000000000001" customHeight="1" x14ac:dyDescent="0.15">
      <c r="K30" s="44"/>
      <c r="L30" s="43"/>
    </row>
    <row r="31" spans="11:27" ht="20.100000000000001" customHeight="1" x14ac:dyDescent="0.15">
      <c r="K31" s="44"/>
      <c r="L31" s="43"/>
    </row>
    <row r="32" spans="11:27" x14ac:dyDescent="0.15">
      <c r="K32" s="44"/>
      <c r="L32" s="43"/>
    </row>
    <row r="33" spans="11:12" x14ac:dyDescent="0.15">
      <c r="K33" s="44"/>
      <c r="L33" s="43"/>
    </row>
  </sheetData>
  <mergeCells count="5">
    <mergeCell ref="C5:I6"/>
    <mergeCell ref="J5:Q5"/>
    <mergeCell ref="J6:Q6"/>
    <mergeCell ref="B9:AA12"/>
    <mergeCell ref="S13:AA22"/>
  </mergeCells>
  <phoneticPr fontId="2"/>
  <pageMargins left="0.74803149606299213" right="0.74803149606299213" top="0.98425196850393704" bottom="0.98425196850393704" header="0.51181102362204722" footer="0.31496062992125984"/>
  <pageSetup paperSize="9" firstPageNumber="63" orientation="landscape" useFirstPageNumber="1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A35"/>
  <sheetViews>
    <sheetView topLeftCell="H1" zoomScale="85" zoomScaleNormal="85" workbookViewId="0">
      <selection activeCell="V26" sqref="V26"/>
    </sheetView>
  </sheetViews>
  <sheetFormatPr defaultRowHeight="13.5" x14ac:dyDescent="0.15"/>
  <cols>
    <col min="1" max="1" width="4.625" customWidth="1"/>
    <col min="2" max="2" width="12.625" customWidth="1"/>
    <col min="3" max="12" width="10.75" customWidth="1"/>
    <col min="13" max="14" width="4.625" customWidth="1"/>
    <col min="15" max="15" width="12.625" customWidth="1"/>
    <col min="16" max="25" width="10.75" customWidth="1"/>
    <col min="26" max="26" width="4.625" customWidth="1"/>
    <col min="27" max="27" width="5.875" customWidth="1"/>
  </cols>
  <sheetData>
    <row r="1" spans="2:27" s="8" customFormat="1" ht="20.100000000000001" customHeight="1" x14ac:dyDescent="0.15">
      <c r="B1" s="8" t="s">
        <v>40</v>
      </c>
      <c r="O1" s="8" t="s">
        <v>44</v>
      </c>
    </row>
    <row r="2" spans="2:27" s="8" customFormat="1" ht="20.100000000000001" customHeight="1" thickBot="1" x14ac:dyDescent="0.2">
      <c r="K2" s="9"/>
      <c r="L2" s="9" t="s">
        <v>46</v>
      </c>
      <c r="X2" s="9"/>
      <c r="Y2" s="9" t="s">
        <v>46</v>
      </c>
    </row>
    <row r="3" spans="2:27" s="8" customFormat="1" ht="20.100000000000001" customHeight="1" thickBot="1" x14ac:dyDescent="0.2">
      <c r="B3" s="10" t="s">
        <v>38</v>
      </c>
      <c r="C3" s="11" t="s">
        <v>47</v>
      </c>
      <c r="D3" s="11" t="s">
        <v>48</v>
      </c>
      <c r="E3" s="11" t="s">
        <v>49</v>
      </c>
      <c r="F3" s="11" t="s">
        <v>50</v>
      </c>
      <c r="G3" s="12" t="s">
        <v>51</v>
      </c>
      <c r="H3" s="11" t="s">
        <v>52</v>
      </c>
      <c r="I3" s="11" t="s">
        <v>53</v>
      </c>
      <c r="J3" s="13" t="s">
        <v>54</v>
      </c>
      <c r="K3" s="12" t="s">
        <v>55</v>
      </c>
      <c r="L3" s="14" t="s">
        <v>56</v>
      </c>
      <c r="M3" s="15"/>
      <c r="N3" s="15"/>
      <c r="O3" s="10" t="s">
        <v>38</v>
      </c>
      <c r="P3" s="11" t="s">
        <v>47</v>
      </c>
      <c r="Q3" s="11" t="s">
        <v>48</v>
      </c>
      <c r="R3" s="11" t="s">
        <v>49</v>
      </c>
      <c r="S3" s="11" t="s">
        <v>50</v>
      </c>
      <c r="T3" s="12" t="s">
        <v>51</v>
      </c>
      <c r="U3" s="11" t="s">
        <v>52</v>
      </c>
      <c r="V3" s="12" t="s">
        <v>53</v>
      </c>
      <c r="W3" s="12" t="s">
        <v>54</v>
      </c>
      <c r="X3" s="12" t="s">
        <v>55</v>
      </c>
      <c r="Y3" s="14" t="s">
        <v>56</v>
      </c>
      <c r="Z3" s="15"/>
      <c r="AA3" s="15"/>
    </row>
    <row r="4" spans="2:27" s="8" customFormat="1" ht="20.100000000000001" customHeight="1" x14ac:dyDescent="0.15">
      <c r="B4" s="16" t="s">
        <v>0</v>
      </c>
      <c r="C4" s="26">
        <v>62703.552198650534</v>
      </c>
      <c r="D4" s="26">
        <v>63382.580363046865</v>
      </c>
      <c r="E4" s="26">
        <v>63447.658561287855</v>
      </c>
      <c r="F4" s="26">
        <v>63581.489201531171</v>
      </c>
      <c r="G4" s="27">
        <v>64114.452269087218</v>
      </c>
      <c r="H4" s="26">
        <v>65024.791096255736</v>
      </c>
      <c r="I4" s="26">
        <v>65314.604963732047</v>
      </c>
      <c r="J4" s="28">
        <v>65812.949870778961</v>
      </c>
      <c r="K4" s="27">
        <v>64884.752865112736</v>
      </c>
      <c r="L4" s="39">
        <f>'[2]1'!$R$23*1000/'[2]1'!$M$25</f>
        <v>66559.976518513911</v>
      </c>
      <c r="M4" s="15"/>
      <c r="N4" s="15"/>
      <c r="O4" s="16" t="s">
        <v>20</v>
      </c>
      <c r="P4" s="26">
        <v>48787.914478515704</v>
      </c>
      <c r="Q4" s="26">
        <v>49354.227930977082</v>
      </c>
      <c r="R4" s="26">
        <v>49745.428622842352</v>
      </c>
      <c r="S4" s="26">
        <v>50118.427974196406</v>
      </c>
      <c r="T4" s="27">
        <v>51193.022389603939</v>
      </c>
      <c r="U4" s="26">
        <v>51578.460562953158</v>
      </c>
      <c r="V4" s="27">
        <v>52922.301124588987</v>
      </c>
      <c r="W4" s="27">
        <v>53537.980922760784</v>
      </c>
      <c r="X4" s="27">
        <v>52167.881789848623</v>
      </c>
      <c r="Y4" s="39">
        <f>'[2]21'!$R$23*1000/'[2]21'!$M$25</f>
        <v>54065.277154398565</v>
      </c>
      <c r="Z4" s="15"/>
      <c r="AA4" s="15"/>
    </row>
    <row r="5" spans="2:27" s="8" customFormat="1" ht="20.100000000000001" customHeight="1" x14ac:dyDescent="0.15">
      <c r="B5" s="17" t="s">
        <v>1</v>
      </c>
      <c r="C5" s="29">
        <v>68056.410429082913</v>
      </c>
      <c r="D5" s="29">
        <v>67736.328103188338</v>
      </c>
      <c r="E5" s="29">
        <v>68852.05455071303</v>
      </c>
      <c r="F5" s="29">
        <v>69728.466461768956</v>
      </c>
      <c r="G5" s="30">
        <v>70673.718096114055</v>
      </c>
      <c r="H5" s="29">
        <v>72053.475644917373</v>
      </c>
      <c r="I5" s="29">
        <v>72881.851268401326</v>
      </c>
      <c r="J5" s="31">
        <v>73792.742324341598</v>
      </c>
      <c r="K5" s="30">
        <v>72660.724703442014</v>
      </c>
      <c r="L5" s="40">
        <f>'[2]2'!$R$23*1000/'[2]2'!$M$25</f>
        <v>77114.425580780982</v>
      </c>
      <c r="M5" s="15"/>
      <c r="N5" s="15"/>
      <c r="O5" s="17" t="s">
        <v>21</v>
      </c>
      <c r="P5" s="29">
        <v>68786.756590218109</v>
      </c>
      <c r="Q5" s="29">
        <v>70957.263740287221</v>
      </c>
      <c r="R5" s="29">
        <v>71996.963117775565</v>
      </c>
      <c r="S5" s="29">
        <v>70560.997484709325</v>
      </c>
      <c r="T5" s="30">
        <v>70874.640273257843</v>
      </c>
      <c r="U5" s="29">
        <v>71430.23967192175</v>
      </c>
      <c r="V5" s="30">
        <v>72033.462569629701</v>
      </c>
      <c r="W5" s="30">
        <v>72671.307053522716</v>
      </c>
      <c r="X5" s="30">
        <v>71857.796486090781</v>
      </c>
      <c r="Y5" s="40">
        <f>'[2]22'!$R$23*1000/'[2]22'!$M$25</f>
        <v>72208.089872478246</v>
      </c>
      <c r="Z5" s="15"/>
      <c r="AA5" s="15"/>
    </row>
    <row r="6" spans="2:27" s="8" customFormat="1" ht="20.100000000000001" customHeight="1" x14ac:dyDescent="0.15">
      <c r="B6" s="17" t="s">
        <v>2</v>
      </c>
      <c r="C6" s="29">
        <v>111282.85667522968</v>
      </c>
      <c r="D6" s="29">
        <v>114657.81845811817</v>
      </c>
      <c r="E6" s="29">
        <v>117747.59531487763</v>
      </c>
      <c r="F6" s="29">
        <v>121203.93292767636</v>
      </c>
      <c r="G6" s="30">
        <v>119280.82428123835</v>
      </c>
      <c r="H6" s="29">
        <v>120696.36404620251</v>
      </c>
      <c r="I6" s="29">
        <v>121751.1149239809</v>
      </c>
      <c r="J6" s="31">
        <v>123564.84899385681</v>
      </c>
      <c r="K6" s="30">
        <v>122498.71305522716</v>
      </c>
      <c r="L6" s="40">
        <f>'[2]3'!$R$23*1000/'[2]3'!$M$25</f>
        <v>126755.56892217026</v>
      </c>
      <c r="M6" s="15"/>
      <c r="N6" s="15"/>
      <c r="O6" s="17" t="s">
        <v>22</v>
      </c>
      <c r="P6" s="29">
        <v>75217.967018301249</v>
      </c>
      <c r="Q6" s="29">
        <v>75724.010901448142</v>
      </c>
      <c r="R6" s="29">
        <v>76575.799499205357</v>
      </c>
      <c r="S6" s="29">
        <v>76773.406368911994</v>
      </c>
      <c r="T6" s="30">
        <v>76401.167769560139</v>
      </c>
      <c r="U6" s="29">
        <v>77541.182314952806</v>
      </c>
      <c r="V6" s="30">
        <v>77751.584006991485</v>
      </c>
      <c r="W6" s="30">
        <v>78713.381457154625</v>
      </c>
      <c r="X6" s="30">
        <v>78268.130355779678</v>
      </c>
      <c r="Y6" s="40">
        <f>'[2]23'!$R$23*1000/'[2]23'!$M$25</f>
        <v>80644.876419648688</v>
      </c>
      <c r="Z6" s="15"/>
      <c r="AA6" s="15"/>
    </row>
    <row r="7" spans="2:27" s="8" customFormat="1" ht="20.100000000000001" customHeight="1" x14ac:dyDescent="0.15">
      <c r="B7" s="17" t="s">
        <v>3</v>
      </c>
      <c r="C7" s="29">
        <v>90011.587511237885</v>
      </c>
      <c r="D7" s="29">
        <v>91659.512773762719</v>
      </c>
      <c r="E7" s="29">
        <v>92874.913202512893</v>
      </c>
      <c r="F7" s="29">
        <v>93211.371089297201</v>
      </c>
      <c r="G7" s="30">
        <v>93561.25553319919</v>
      </c>
      <c r="H7" s="29">
        <v>96288.76756820282</v>
      </c>
      <c r="I7" s="29">
        <v>96629.106287242452</v>
      </c>
      <c r="J7" s="31">
        <v>96730.115817931262</v>
      </c>
      <c r="K7" s="30">
        <v>96271.425573219996</v>
      </c>
      <c r="L7" s="40">
        <f>'[2]4'!$R$23*1000/'[2]4'!$M$25</f>
        <v>101159.96545841319</v>
      </c>
      <c r="M7" s="15"/>
      <c r="N7" s="15"/>
      <c r="O7" s="17" t="s">
        <v>23</v>
      </c>
      <c r="P7" s="29">
        <v>61067.684782799937</v>
      </c>
      <c r="Q7" s="29">
        <v>61141.73909971027</v>
      </c>
      <c r="R7" s="29">
        <v>62491.455948895396</v>
      </c>
      <c r="S7" s="29">
        <v>63289.48865656781</v>
      </c>
      <c r="T7" s="30">
        <v>63139.198138535889</v>
      </c>
      <c r="U7" s="29">
        <v>63732.713507292247</v>
      </c>
      <c r="V7" s="30">
        <v>65457.871156555986</v>
      </c>
      <c r="W7" s="30">
        <v>65385.454545454544</v>
      </c>
      <c r="X7" s="30">
        <v>63667.582266659345</v>
      </c>
      <c r="Y7" s="40">
        <f>'[2]24'!$R$23*1000/'[2]24'!$M$25</f>
        <v>65568.600469690296</v>
      </c>
      <c r="Z7" s="15"/>
      <c r="AA7" s="15"/>
    </row>
    <row r="8" spans="2:27" s="8" customFormat="1" ht="20.100000000000001" customHeight="1" x14ac:dyDescent="0.15">
      <c r="B8" s="17" t="s">
        <v>4</v>
      </c>
      <c r="C8" s="29">
        <v>56758.954677036701</v>
      </c>
      <c r="D8" s="29">
        <v>56156.597495840993</v>
      </c>
      <c r="E8" s="29">
        <v>56709.535648994519</v>
      </c>
      <c r="F8" s="29">
        <v>57414.483843925111</v>
      </c>
      <c r="G8" s="30">
        <v>56501.46397728617</v>
      </c>
      <c r="H8" s="29">
        <v>57729.70332473189</v>
      </c>
      <c r="I8" s="29">
        <v>58247.218714294308</v>
      </c>
      <c r="J8" s="31">
        <v>58569.654546142498</v>
      </c>
      <c r="K8" s="30">
        <v>57483.8854824441</v>
      </c>
      <c r="L8" s="40">
        <f>'[2]5'!$R$23*1000/'[2]5'!$M$25</f>
        <v>58663.033299046627</v>
      </c>
      <c r="M8" s="15"/>
      <c r="N8" s="15"/>
      <c r="O8" s="17" t="s">
        <v>24</v>
      </c>
      <c r="P8" s="29">
        <v>54124.890125988866</v>
      </c>
      <c r="Q8" s="29">
        <v>53953.76819222248</v>
      </c>
      <c r="R8" s="29">
        <v>54139.759213578291</v>
      </c>
      <c r="S8" s="29">
        <v>54232.288736287359</v>
      </c>
      <c r="T8" s="30">
        <v>55286.497499536948</v>
      </c>
      <c r="U8" s="29">
        <v>55606.683900013602</v>
      </c>
      <c r="V8" s="30">
        <v>55958.979508349141</v>
      </c>
      <c r="W8" s="30">
        <v>56961.444010919833</v>
      </c>
      <c r="X8" s="30">
        <v>56065.52077092071</v>
      </c>
      <c r="Y8" s="40">
        <f>'[2]25'!$R$23*1000/'[2]25'!$M$25</f>
        <v>58666.95903868082</v>
      </c>
      <c r="Z8" s="15"/>
      <c r="AA8" s="15"/>
    </row>
    <row r="9" spans="2:27" s="8" customFormat="1" ht="20.100000000000001" customHeight="1" x14ac:dyDescent="0.15">
      <c r="B9" s="17" t="s">
        <v>5</v>
      </c>
      <c r="C9" s="29">
        <v>74422.416379773218</v>
      </c>
      <c r="D9" s="29">
        <v>75179.174310845367</v>
      </c>
      <c r="E9" s="29">
        <v>75826.5926122112</v>
      </c>
      <c r="F9" s="29">
        <v>77050.751937984489</v>
      </c>
      <c r="G9" s="30">
        <v>76588.566192674378</v>
      </c>
      <c r="H9" s="29">
        <v>77730.069112460624</v>
      </c>
      <c r="I9" s="29">
        <v>78603.119524116948</v>
      </c>
      <c r="J9" s="31">
        <v>78901.980749649389</v>
      </c>
      <c r="K9" s="30">
        <v>79535.986136567109</v>
      </c>
      <c r="L9" s="40">
        <f>'[2]6'!$R$23*1000/'[2]6'!$M$25</f>
        <v>80690.151736661486</v>
      </c>
      <c r="M9" s="15"/>
      <c r="N9" s="15"/>
      <c r="O9" s="17" t="s">
        <v>39</v>
      </c>
      <c r="P9" s="29">
        <v>71980.510868354715</v>
      </c>
      <c r="Q9" s="29">
        <v>72655.88827187581</v>
      </c>
      <c r="R9" s="29">
        <v>73451.998753605993</v>
      </c>
      <c r="S9" s="29">
        <v>73471.845437709591</v>
      </c>
      <c r="T9" s="30">
        <v>73805.071173492222</v>
      </c>
      <c r="U9" s="29">
        <v>74607.177899288523</v>
      </c>
      <c r="V9" s="30">
        <v>75512.31687995125</v>
      </c>
      <c r="W9" s="30">
        <v>75702.349463957245</v>
      </c>
      <c r="X9" s="30">
        <v>76014.926751050749</v>
      </c>
      <c r="Y9" s="40">
        <f>'[2]26'!$R$23*1000/'[2]26'!$M$25</f>
        <v>78116.48759447434</v>
      </c>
      <c r="Z9" s="15"/>
      <c r="AA9" s="15"/>
    </row>
    <row r="10" spans="2:27" s="8" customFormat="1" ht="20.100000000000001" customHeight="1" x14ac:dyDescent="0.15">
      <c r="B10" s="17" t="s">
        <v>6</v>
      </c>
      <c r="C10" s="29">
        <v>60421.956512111952</v>
      </c>
      <c r="D10" s="29">
        <v>60143.009216957784</v>
      </c>
      <c r="E10" s="29">
        <v>61112.686785299877</v>
      </c>
      <c r="F10" s="29">
        <v>61691.822784136748</v>
      </c>
      <c r="G10" s="30">
        <v>61642.197379110592</v>
      </c>
      <c r="H10" s="29">
        <v>62162.204654860223</v>
      </c>
      <c r="I10" s="29">
        <v>62900.649929010469</v>
      </c>
      <c r="J10" s="31">
        <v>63825.815485416373</v>
      </c>
      <c r="K10" s="30">
        <v>63223.132945031582</v>
      </c>
      <c r="L10" s="40">
        <f>'[2]7'!$R$23*1000/'[2]7'!$M$25</f>
        <v>65883.0726682362</v>
      </c>
      <c r="M10" s="15"/>
      <c r="N10" s="15"/>
      <c r="O10" s="17" t="s">
        <v>25</v>
      </c>
      <c r="P10" s="18">
        <v>52539.464369985842</v>
      </c>
      <c r="Q10" s="18">
        <v>52425.964268812117</v>
      </c>
      <c r="R10" s="18">
        <v>53302.079339330485</v>
      </c>
      <c r="S10" s="18">
        <v>54789.714082334795</v>
      </c>
      <c r="T10" s="19">
        <v>53908.773708696172</v>
      </c>
      <c r="U10" s="18">
        <v>55460.964080329992</v>
      </c>
      <c r="V10" s="19">
        <v>54805.721423348768</v>
      </c>
      <c r="W10" s="19">
        <v>56430.637435519529</v>
      </c>
      <c r="X10" s="19">
        <v>54729.243999010148</v>
      </c>
      <c r="Y10" s="40">
        <f>'[2]27'!$R$23*1000/'[2]27'!$M$25</f>
        <v>57284.630453033176</v>
      </c>
      <c r="Z10" s="15"/>
      <c r="AA10" s="15"/>
    </row>
    <row r="11" spans="2:27" s="8" customFormat="1" ht="20.100000000000001" customHeight="1" x14ac:dyDescent="0.15">
      <c r="B11" s="17" t="s">
        <v>7</v>
      </c>
      <c r="C11" s="29">
        <v>82515.510235101101</v>
      </c>
      <c r="D11" s="29">
        <v>83883.750908823276</v>
      </c>
      <c r="E11" s="29">
        <v>84123.795895112024</v>
      </c>
      <c r="F11" s="29">
        <v>85154.267767502155</v>
      </c>
      <c r="G11" s="30">
        <v>86217.582256864232</v>
      </c>
      <c r="H11" s="29">
        <v>86461.417108547466</v>
      </c>
      <c r="I11" s="29">
        <v>88152.93139959671</v>
      </c>
      <c r="J11" s="31">
        <v>89798.847843912285</v>
      </c>
      <c r="K11" s="30">
        <v>89371.733931806055</v>
      </c>
      <c r="L11" s="40">
        <f>'[2]8'!$R$23*1000/'[2]8'!$M$25</f>
        <v>91692.274795077668</v>
      </c>
      <c r="M11" s="15"/>
      <c r="N11" s="15"/>
      <c r="O11" s="17" t="s">
        <v>26</v>
      </c>
      <c r="P11" s="29">
        <v>49742.617528939285</v>
      </c>
      <c r="Q11" s="29">
        <v>47812.917594654791</v>
      </c>
      <c r="R11" s="29">
        <v>47229.729729729726</v>
      </c>
      <c r="S11" s="29">
        <v>48000.881575080813</v>
      </c>
      <c r="T11" s="30">
        <v>48643.905890677517</v>
      </c>
      <c r="U11" s="29">
        <v>48581.819268467611</v>
      </c>
      <c r="V11" s="30">
        <v>48442.108415693321</v>
      </c>
      <c r="W11" s="30">
        <v>48841.210513624304</v>
      </c>
      <c r="X11" s="30">
        <v>48027.43368179346</v>
      </c>
      <c r="Y11" s="40">
        <f>'[2]28'!$R$23*1000/'[2]28'!$M$25</f>
        <v>51053.872874641966</v>
      </c>
      <c r="Z11" s="15"/>
      <c r="AA11" s="15"/>
    </row>
    <row r="12" spans="2:27" s="8" customFormat="1" ht="20.100000000000001" customHeight="1" x14ac:dyDescent="0.15">
      <c r="B12" s="17" t="s">
        <v>8</v>
      </c>
      <c r="C12" s="18">
        <v>70041.241418791149</v>
      </c>
      <c r="D12" s="18">
        <v>70808.19785865632</v>
      </c>
      <c r="E12" s="18">
        <v>71322.312191260062</v>
      </c>
      <c r="F12" s="18">
        <v>71989.6796804271</v>
      </c>
      <c r="G12" s="19">
        <v>71768.462152063483</v>
      </c>
      <c r="H12" s="18">
        <v>72081.983274432278</v>
      </c>
      <c r="I12" s="18">
        <v>72817.068193955056</v>
      </c>
      <c r="J12" s="20">
        <v>72604.303370367605</v>
      </c>
      <c r="K12" s="19">
        <v>71501.546289949692</v>
      </c>
      <c r="L12" s="40">
        <f>'[2]9'!$R$23*1000/'[2]9'!$M$25</f>
        <v>73192.038177382783</v>
      </c>
      <c r="M12" s="15"/>
      <c r="N12" s="15"/>
      <c r="O12" s="17" t="s">
        <v>27</v>
      </c>
      <c r="P12" s="29">
        <v>33826.086956521736</v>
      </c>
      <c r="Q12" s="29">
        <v>33763.345943673812</v>
      </c>
      <c r="R12" s="29">
        <v>34807.938540332907</v>
      </c>
      <c r="S12" s="29">
        <v>34819.535698642139</v>
      </c>
      <c r="T12" s="30">
        <v>35453.654188948305</v>
      </c>
      <c r="U12" s="29">
        <v>36314.388813712227</v>
      </c>
      <c r="V12" s="30">
        <v>36953.695042095416</v>
      </c>
      <c r="W12" s="30">
        <v>38839.96212121212</v>
      </c>
      <c r="X12" s="30">
        <v>42271.14548090865</v>
      </c>
      <c r="Y12" s="40">
        <f>'[2]29'!$R$23*1000/'[2]29'!$M$25</f>
        <v>42287.536800785085</v>
      </c>
      <c r="Z12" s="15"/>
      <c r="AA12" s="15"/>
    </row>
    <row r="13" spans="2:27" s="8" customFormat="1" ht="20.100000000000001" customHeight="1" x14ac:dyDescent="0.15">
      <c r="B13" s="17" t="s">
        <v>9</v>
      </c>
      <c r="C13" s="29">
        <v>86074.307057204642</v>
      </c>
      <c r="D13" s="29">
        <v>88780.604120006479</v>
      </c>
      <c r="E13" s="29">
        <v>88441.734899727075</v>
      </c>
      <c r="F13" s="29">
        <v>90100.511901071557</v>
      </c>
      <c r="G13" s="30">
        <v>89580.461968270858</v>
      </c>
      <c r="H13" s="29">
        <v>89081.206821307118</v>
      </c>
      <c r="I13" s="29">
        <v>90765.849590371698</v>
      </c>
      <c r="J13" s="31">
        <v>89526.100720354036</v>
      </c>
      <c r="K13" s="30">
        <v>89689.34415047706</v>
      </c>
      <c r="L13" s="40">
        <f>'[2]10'!$R$23*1000/'[2]10'!$M$25</f>
        <v>93534.635608708195</v>
      </c>
      <c r="M13" s="15"/>
      <c r="N13" s="15"/>
      <c r="O13" s="17" t="s">
        <v>28</v>
      </c>
      <c r="P13" s="29">
        <v>41094.539671320024</v>
      </c>
      <c r="Q13" s="29">
        <v>40653.057521320996</v>
      </c>
      <c r="R13" s="29">
        <v>39838.787653402753</v>
      </c>
      <c r="S13" s="38">
        <v>40295.256166982923</v>
      </c>
      <c r="T13" s="30">
        <v>39534.301547869291</v>
      </c>
      <c r="U13" s="29">
        <v>40048.464954624447</v>
      </c>
      <c r="V13" s="30">
        <v>41446.407304485911</v>
      </c>
      <c r="W13" s="30">
        <v>42195.752354237629</v>
      </c>
      <c r="X13" s="30">
        <v>41207.678170308354</v>
      </c>
      <c r="Y13" s="40">
        <f>'[2]30'!$R$23*1000/'[2]30'!$M$25</f>
        <v>44112.726506531813</v>
      </c>
      <c r="Z13" s="15"/>
      <c r="AA13" s="15"/>
    </row>
    <row r="14" spans="2:27" s="8" customFormat="1" ht="20.100000000000001" customHeight="1" x14ac:dyDescent="0.15">
      <c r="B14" s="17" t="s">
        <v>10</v>
      </c>
      <c r="C14" s="29">
        <v>69555.541244720647</v>
      </c>
      <c r="D14" s="29">
        <v>69381.203264904412</v>
      </c>
      <c r="E14" s="29">
        <v>70125.052356992514</v>
      </c>
      <c r="F14" s="29">
        <v>70997.861863759637</v>
      </c>
      <c r="G14" s="30">
        <v>70984.083258410523</v>
      </c>
      <c r="H14" s="29">
        <v>72155.307960908278</v>
      </c>
      <c r="I14" s="29">
        <v>72379.644787010766</v>
      </c>
      <c r="J14" s="31">
        <v>74170.59674854124</v>
      </c>
      <c r="K14" s="30">
        <v>73000.394142126621</v>
      </c>
      <c r="L14" s="40">
        <f>'[2]11'!$R$23*1000/'[2]11'!$M$25</f>
        <v>74838.953098657352</v>
      </c>
      <c r="M14" s="15"/>
      <c r="N14" s="15"/>
      <c r="O14" s="17" t="s">
        <v>29</v>
      </c>
      <c r="P14" s="29">
        <v>43922.215532811562</v>
      </c>
      <c r="Q14" s="29">
        <v>45344.117290682174</v>
      </c>
      <c r="R14" s="29">
        <v>48744.576185671038</v>
      </c>
      <c r="S14" s="29">
        <v>50181.659388646287</v>
      </c>
      <c r="T14" s="30">
        <v>50169.796954314719</v>
      </c>
      <c r="U14" s="29">
        <v>50273.068947641266</v>
      </c>
      <c r="V14" s="30">
        <v>52494.83032873807</v>
      </c>
      <c r="W14" s="30">
        <v>52287.14073674268</v>
      </c>
      <c r="X14" s="30">
        <v>52567.474524924262</v>
      </c>
      <c r="Y14" s="40">
        <f>'[2]31'!$R$23*1000/'[2]31'!$M$25</f>
        <v>55170.629370629373</v>
      </c>
      <c r="Z14" s="15"/>
      <c r="AA14" s="15"/>
    </row>
    <row r="15" spans="2:27" s="8" customFormat="1" ht="20.100000000000001" customHeight="1" x14ac:dyDescent="0.15">
      <c r="B15" s="17" t="s">
        <v>11</v>
      </c>
      <c r="C15" s="29">
        <v>68686.369179878704</v>
      </c>
      <c r="D15" s="29">
        <v>68641.740571902192</v>
      </c>
      <c r="E15" s="29">
        <v>69962.782808524615</v>
      </c>
      <c r="F15" s="29">
        <v>70515.537423266098</v>
      </c>
      <c r="G15" s="30">
        <v>70859.57967584896</v>
      </c>
      <c r="H15" s="29">
        <v>71628.772391622115</v>
      </c>
      <c r="I15" s="29">
        <v>72853.230012986591</v>
      </c>
      <c r="J15" s="31">
        <v>72767.841006913441</v>
      </c>
      <c r="K15" s="30">
        <v>72612.474907102893</v>
      </c>
      <c r="L15" s="40">
        <f>'[2]12'!$R$23*1000/'[2]12'!$M$25</f>
        <v>74378.106742713106</v>
      </c>
      <c r="M15" s="15"/>
      <c r="N15" s="15"/>
      <c r="O15" s="17" t="s">
        <v>30</v>
      </c>
      <c r="P15" s="29">
        <v>70892.156862745105</v>
      </c>
      <c r="Q15" s="29">
        <v>63651.465798045603</v>
      </c>
      <c r="R15" s="29">
        <v>65652.866242038217</v>
      </c>
      <c r="S15" s="29">
        <v>68771.428571428565</v>
      </c>
      <c r="T15" s="30">
        <v>71532.710280373838</v>
      </c>
      <c r="U15" s="29">
        <v>64275.541795665631</v>
      </c>
      <c r="V15" s="30">
        <v>70136.645962732917</v>
      </c>
      <c r="W15" s="30">
        <v>69729.032258064515</v>
      </c>
      <c r="X15" s="30">
        <v>69921.686746987951</v>
      </c>
      <c r="Y15" s="40">
        <f>'[2]32'!$R$23*1000/'[2]32'!$M$25</f>
        <v>78157.728706624606</v>
      </c>
      <c r="Z15" s="15"/>
      <c r="AA15" s="15"/>
    </row>
    <row r="16" spans="2:27" s="8" customFormat="1" ht="20.100000000000001" customHeight="1" x14ac:dyDescent="0.15">
      <c r="B16" s="17" t="s">
        <v>12</v>
      </c>
      <c r="C16" s="29">
        <v>60795.085739834831</v>
      </c>
      <c r="D16" s="29">
        <v>61147.313290888436</v>
      </c>
      <c r="E16" s="29">
        <v>61359.808561693775</v>
      </c>
      <c r="F16" s="29">
        <v>61221.296413005264</v>
      </c>
      <c r="G16" s="30">
        <v>61740.977896674565</v>
      </c>
      <c r="H16" s="29">
        <v>62828.130699188936</v>
      </c>
      <c r="I16" s="29">
        <v>62964.364814386303</v>
      </c>
      <c r="J16" s="31">
        <v>63688.576612238168</v>
      </c>
      <c r="K16" s="30">
        <v>62824.265796499552</v>
      </c>
      <c r="L16" s="40">
        <f>'[2]13'!$R$23*1000/'[2]13'!$M$25</f>
        <v>64914.039548394743</v>
      </c>
      <c r="M16" s="15"/>
      <c r="N16" s="15"/>
      <c r="O16" s="17" t="s">
        <v>31</v>
      </c>
      <c r="P16" s="29">
        <v>43891.237640640982</v>
      </c>
      <c r="Q16" s="29">
        <v>42907.202216066486</v>
      </c>
      <c r="R16" s="29">
        <v>44774.308019872253</v>
      </c>
      <c r="S16" s="29">
        <v>47130.766436614605</v>
      </c>
      <c r="T16" s="30">
        <v>46991.556534508076</v>
      </c>
      <c r="U16" s="29">
        <v>47544.085231447469</v>
      </c>
      <c r="V16" s="30">
        <v>49965.029761904763</v>
      </c>
      <c r="W16" s="30">
        <v>48550.702620584882</v>
      </c>
      <c r="X16" s="30">
        <v>51997.25166862976</v>
      </c>
      <c r="Y16" s="40">
        <f>'[2]33'!$R$23*1000/'[2]33'!$M$25</f>
        <v>55812.424849699397</v>
      </c>
      <c r="Z16" s="15"/>
      <c r="AA16" s="15"/>
    </row>
    <row r="17" spans="2:27" s="8" customFormat="1" ht="20.100000000000001" customHeight="1" x14ac:dyDescent="0.15">
      <c r="B17" s="17" t="s">
        <v>13</v>
      </c>
      <c r="C17" s="29">
        <v>87698.122109236123</v>
      </c>
      <c r="D17" s="29">
        <v>87674.004640682193</v>
      </c>
      <c r="E17" s="29">
        <v>90026.421544105382</v>
      </c>
      <c r="F17" s="29">
        <v>90267.131348627503</v>
      </c>
      <c r="G17" s="30">
        <v>89271.136570973016</v>
      </c>
      <c r="H17" s="29">
        <v>90583.422939792537</v>
      </c>
      <c r="I17" s="29">
        <v>92929.511863865147</v>
      </c>
      <c r="J17" s="31">
        <v>93294.516876606081</v>
      </c>
      <c r="K17" s="30">
        <v>91842.368849380247</v>
      </c>
      <c r="L17" s="40">
        <f>'[2]14'!$R$23*1000/'[2]14'!$M$25</f>
        <v>95592.1723670051</v>
      </c>
      <c r="M17" s="15"/>
      <c r="N17" s="15"/>
      <c r="O17" s="17" t="s">
        <v>32</v>
      </c>
      <c r="P17" s="29">
        <v>42999.49264332826</v>
      </c>
      <c r="Q17" s="29">
        <v>48632.094943240452</v>
      </c>
      <c r="R17" s="29">
        <v>49097.560975609755</v>
      </c>
      <c r="S17" s="29">
        <v>54138.445154419598</v>
      </c>
      <c r="T17" s="30">
        <v>53791.974656810984</v>
      </c>
      <c r="U17" s="29">
        <v>55282.929399367757</v>
      </c>
      <c r="V17" s="30">
        <v>53941.636268890048</v>
      </c>
      <c r="W17" s="30">
        <v>51912.029676735561</v>
      </c>
      <c r="X17" s="30">
        <v>53105.487480021307</v>
      </c>
      <c r="Y17" s="40">
        <f>'[2]34'!$R$23*1000/'[2]34'!$M$25</f>
        <v>57987.313844456701</v>
      </c>
      <c r="Z17" s="15"/>
      <c r="AA17" s="15"/>
    </row>
    <row r="18" spans="2:27" s="8" customFormat="1" ht="20.100000000000001" customHeight="1" x14ac:dyDescent="0.15">
      <c r="B18" s="17" t="s">
        <v>14</v>
      </c>
      <c r="C18" s="18">
        <v>89221.160180143852</v>
      </c>
      <c r="D18" s="18">
        <v>91608.331768556018</v>
      </c>
      <c r="E18" s="18">
        <v>89797.721785757152</v>
      </c>
      <c r="F18" s="18">
        <v>91477.42935906272</v>
      </c>
      <c r="G18" s="19">
        <v>91808.340926798992</v>
      </c>
      <c r="H18" s="18">
        <v>92650.109155948347</v>
      </c>
      <c r="I18" s="18">
        <v>91867.435762978494</v>
      </c>
      <c r="J18" s="20">
        <v>95143.32665540585</v>
      </c>
      <c r="K18" s="19">
        <v>92601.936658935752</v>
      </c>
      <c r="L18" s="40">
        <f>'[2]15'!$R$23*1000/'[2]15'!$M$25</f>
        <v>96422.290200609175</v>
      </c>
      <c r="M18" s="15"/>
      <c r="N18" s="15"/>
      <c r="O18" s="17" t="s">
        <v>33</v>
      </c>
      <c r="P18" s="18">
        <v>52859.386413440465</v>
      </c>
      <c r="Q18" s="18">
        <v>53418.570375829033</v>
      </c>
      <c r="R18" s="18">
        <v>58525.391370752193</v>
      </c>
      <c r="S18" s="18">
        <v>59777.003484320558</v>
      </c>
      <c r="T18" s="19">
        <v>60736.406619385343</v>
      </c>
      <c r="U18" s="18">
        <v>63794.034663442158</v>
      </c>
      <c r="V18" s="19">
        <v>62989.690721649487</v>
      </c>
      <c r="W18" s="19">
        <v>63705.413344523709</v>
      </c>
      <c r="X18" s="19">
        <v>62997.883149872992</v>
      </c>
      <c r="Y18" s="40">
        <f>'[2]35'!$R$23*1000/'[2]35'!$M$25</f>
        <v>72204.693611473267</v>
      </c>
      <c r="Z18" s="15"/>
      <c r="AA18" s="15"/>
    </row>
    <row r="19" spans="2:27" s="8" customFormat="1" ht="20.100000000000001" customHeight="1" x14ac:dyDescent="0.15">
      <c r="B19" s="17" t="s">
        <v>15</v>
      </c>
      <c r="C19" s="18">
        <v>57652.420054062328</v>
      </c>
      <c r="D19" s="18">
        <v>58184.055471111642</v>
      </c>
      <c r="E19" s="18">
        <v>58013.017589954448</v>
      </c>
      <c r="F19" s="18">
        <v>58085.425419271101</v>
      </c>
      <c r="G19" s="19">
        <v>58646.341463414632</v>
      </c>
      <c r="H19" s="18">
        <v>58279.707432652853</v>
      </c>
      <c r="I19" s="18">
        <v>60506.899005501851</v>
      </c>
      <c r="J19" s="20">
        <v>60554.906705948371</v>
      </c>
      <c r="K19" s="19">
        <v>60776.415396097662</v>
      </c>
      <c r="L19" s="40">
        <f>'[2]16'!$R$23*1000/'[2]16'!$M$25</f>
        <v>62204.836212878778</v>
      </c>
      <c r="M19" s="15"/>
      <c r="N19" s="15"/>
      <c r="O19" s="17" t="s">
        <v>34</v>
      </c>
      <c r="P19" s="29">
        <v>64276.190476190473</v>
      </c>
      <c r="Q19" s="29">
        <v>64187.919463087252</v>
      </c>
      <c r="R19" s="29">
        <v>60235.668789808915</v>
      </c>
      <c r="S19" s="29">
        <v>63369.636963696372</v>
      </c>
      <c r="T19" s="30">
        <v>80506.17283950618</v>
      </c>
      <c r="U19" s="29">
        <v>62564.668769716089</v>
      </c>
      <c r="V19" s="30">
        <v>58691.823899371069</v>
      </c>
      <c r="W19" s="30">
        <v>64169.381107491856</v>
      </c>
      <c r="X19" s="30">
        <v>73635.451505016725</v>
      </c>
      <c r="Y19" s="40">
        <f>'[2]36'!$R$23*1000/'[2]36'!$M$25</f>
        <v>82554.794520547948</v>
      </c>
      <c r="Z19" s="15"/>
      <c r="AA19" s="15"/>
    </row>
    <row r="20" spans="2:27" s="8" customFormat="1" ht="20.100000000000001" customHeight="1" x14ac:dyDescent="0.15">
      <c r="B20" s="17" t="s">
        <v>16</v>
      </c>
      <c r="C20" s="29">
        <v>76353.271819616799</v>
      </c>
      <c r="D20" s="29">
        <v>77059.206533832301</v>
      </c>
      <c r="E20" s="29">
        <v>78175.407459254071</v>
      </c>
      <c r="F20" s="29">
        <v>79905.849740740276</v>
      </c>
      <c r="G20" s="30">
        <v>78218.430576612707</v>
      </c>
      <c r="H20" s="29">
        <v>80055.697675828371</v>
      </c>
      <c r="I20" s="29">
        <v>82945.241841526833</v>
      </c>
      <c r="J20" s="31">
        <v>82516.092616611422</v>
      </c>
      <c r="K20" s="30">
        <v>83088.121220881207</v>
      </c>
      <c r="L20" s="40">
        <f>'[2]17'!$R$23*1000/'[2]17'!$M$25</f>
        <v>85649.192135252393</v>
      </c>
      <c r="M20" s="15"/>
      <c r="N20" s="15"/>
      <c r="O20" s="17" t="s">
        <v>35</v>
      </c>
      <c r="P20" s="29">
        <v>45423.27844311377</v>
      </c>
      <c r="Q20" s="29">
        <v>45290.241131170304</v>
      </c>
      <c r="R20" s="29">
        <v>45436.303293336736</v>
      </c>
      <c r="S20" s="29">
        <v>46505.320529457567</v>
      </c>
      <c r="T20" s="30">
        <v>45739.550264550264</v>
      </c>
      <c r="U20" s="29">
        <v>48514.534494306768</v>
      </c>
      <c r="V20" s="30">
        <v>49545.591045591049</v>
      </c>
      <c r="W20" s="30">
        <v>48018.272425249168</v>
      </c>
      <c r="X20" s="30">
        <v>49089.786756453424</v>
      </c>
      <c r="Y20" s="40">
        <f>'[2]37'!$R$23*1000/'[2]37'!$M$25</f>
        <v>55026.229973061112</v>
      </c>
      <c r="Z20" s="15"/>
      <c r="AA20" s="15"/>
    </row>
    <row r="21" spans="2:27" s="8" customFormat="1" ht="20.100000000000001" customHeight="1" x14ac:dyDescent="0.15">
      <c r="B21" s="17" t="s">
        <v>17</v>
      </c>
      <c r="C21" s="29">
        <v>59246.77304008347</v>
      </c>
      <c r="D21" s="29">
        <v>59102.725099231677</v>
      </c>
      <c r="E21" s="29">
        <v>60865.924902149804</v>
      </c>
      <c r="F21" s="29">
        <v>64127.98883006574</v>
      </c>
      <c r="G21" s="30">
        <v>62273.454816957928</v>
      </c>
      <c r="H21" s="29">
        <v>62825.197218488865</v>
      </c>
      <c r="I21" s="29">
        <v>63350.8868594741</v>
      </c>
      <c r="J21" s="31">
        <v>63653.961109743665</v>
      </c>
      <c r="K21" s="30">
        <v>62275.910183502376</v>
      </c>
      <c r="L21" s="40">
        <f>'[2]18'!$R$23*1000/'[2]18'!$M$25</f>
        <v>64721.138211382116</v>
      </c>
      <c r="M21" s="15"/>
      <c r="N21" s="15"/>
      <c r="O21" s="17" t="s">
        <v>36</v>
      </c>
      <c r="P21" s="18">
        <v>102594.11764705883</v>
      </c>
      <c r="Q21" s="18">
        <v>94562.874251497007</v>
      </c>
      <c r="R21" s="18">
        <v>90120.481927710847</v>
      </c>
      <c r="S21" s="18">
        <v>101687.5</v>
      </c>
      <c r="T21" s="19">
        <v>99945.783132530123</v>
      </c>
      <c r="U21" s="18">
        <v>107075.47169811321</v>
      </c>
      <c r="V21" s="19">
        <v>93654.761904761908</v>
      </c>
      <c r="W21" s="19">
        <v>101424.24242424243</v>
      </c>
      <c r="X21" s="19">
        <v>95958.823529411762</v>
      </c>
      <c r="Y21" s="40">
        <f>'[2]38'!$R$23*1000/'[2]38'!$M$25</f>
        <v>108946.42857142857</v>
      </c>
      <c r="Z21" s="15"/>
      <c r="AA21" s="15"/>
    </row>
    <row r="22" spans="2:27" s="8" customFormat="1" ht="20.100000000000001" customHeight="1" thickBot="1" x14ac:dyDescent="0.2">
      <c r="B22" s="21" t="s">
        <v>18</v>
      </c>
      <c r="C22" s="32">
        <v>56974.318206316697</v>
      </c>
      <c r="D22" s="32">
        <v>57354.841745771373</v>
      </c>
      <c r="E22" s="32">
        <v>57305.028023063584</v>
      </c>
      <c r="F22" s="32">
        <v>58234.438330425444</v>
      </c>
      <c r="G22" s="33">
        <v>58795.938272429688</v>
      </c>
      <c r="H22" s="32">
        <v>59747.95616628979</v>
      </c>
      <c r="I22" s="32">
        <v>60098.598531539741</v>
      </c>
      <c r="J22" s="34">
        <v>61985.194579801078</v>
      </c>
      <c r="K22" s="33">
        <v>60959.745423493623</v>
      </c>
      <c r="L22" s="40">
        <f>'[2]19'!$R$23*1000/'[2]19'!$M$25</f>
        <v>63309.777515996895</v>
      </c>
      <c r="M22" s="15"/>
      <c r="N22" s="15"/>
      <c r="O22" s="22" t="s">
        <v>37</v>
      </c>
      <c r="P22" s="35">
        <v>102924.14860681114</v>
      </c>
      <c r="Q22" s="35">
        <v>101824.12847630239</v>
      </c>
      <c r="R22" s="35">
        <v>104024.73908001547</v>
      </c>
      <c r="S22" s="35">
        <v>103193.13801079414</v>
      </c>
      <c r="T22" s="36">
        <v>105866.33850814085</v>
      </c>
      <c r="U22" s="35">
        <v>106300.19047619047</v>
      </c>
      <c r="V22" s="36">
        <v>105802.2061620388</v>
      </c>
      <c r="W22" s="36">
        <v>107339.98465080584</v>
      </c>
      <c r="X22" s="36">
        <v>116927.3786407767</v>
      </c>
      <c r="Y22" s="42">
        <f>'[2]39'!$R$23*1000/'[2]39'!$M$25</f>
        <v>115662.53390158853</v>
      </c>
      <c r="Z22" s="15"/>
      <c r="AA22" s="15"/>
    </row>
    <row r="23" spans="2:27" s="8" customFormat="1" ht="20.100000000000001" customHeight="1" thickBot="1" x14ac:dyDescent="0.2">
      <c r="B23" s="22" t="s">
        <v>19</v>
      </c>
      <c r="C23" s="35">
        <v>62447.168368880833</v>
      </c>
      <c r="D23" s="35">
        <v>63537.641423592635</v>
      </c>
      <c r="E23" s="35">
        <v>62670.497233795504</v>
      </c>
      <c r="F23" s="35">
        <v>63558.831834478508</v>
      </c>
      <c r="G23" s="36">
        <v>64042.198065565353</v>
      </c>
      <c r="H23" s="35">
        <v>65817.572885299756</v>
      </c>
      <c r="I23" s="35">
        <v>65962.52865305006</v>
      </c>
      <c r="J23" s="37">
        <v>66372.575999726512</v>
      </c>
      <c r="K23" s="35">
        <v>65001.716613574055</v>
      </c>
      <c r="L23" s="41">
        <f>'[2]20'!$R$23*1000/'[2]20'!$M$25</f>
        <v>67033.473412131221</v>
      </c>
      <c r="M23" s="15"/>
      <c r="N23" s="15"/>
      <c r="Z23" s="15"/>
      <c r="AA23" s="15"/>
    </row>
    <row r="24" spans="2:27" s="8" customFormat="1" ht="20.100000000000001" customHeight="1" x14ac:dyDescent="0.15">
      <c r="M24" s="15"/>
      <c r="N24" s="15"/>
    </row>
    <row r="25" spans="2:27" s="8" customFormat="1" ht="20.100000000000001" customHeight="1" x14ac:dyDescent="0.15">
      <c r="B25"/>
      <c r="C25"/>
      <c r="D25"/>
      <c r="E25"/>
      <c r="F25"/>
      <c r="G25"/>
      <c r="H25"/>
      <c r="I25"/>
      <c r="J25"/>
      <c r="K25"/>
      <c r="L25" s="24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2:27" s="8" customFormat="1" ht="20.100000000000001" customHeight="1" x14ac:dyDescent="0.15">
      <c r="B26"/>
      <c r="C26"/>
      <c r="D26"/>
      <c r="E26"/>
      <c r="F26"/>
      <c r="G26"/>
      <c r="H26"/>
      <c r="I26"/>
      <c r="J26"/>
      <c r="K26"/>
      <c r="L26" s="24"/>
    </row>
    <row r="27" spans="2:27" ht="20.100000000000001" customHeight="1" x14ac:dyDescent="0.15">
      <c r="L27" s="24"/>
    </row>
    <row r="28" spans="2:27" ht="20.100000000000001" customHeight="1" x14ac:dyDescent="0.15">
      <c r="L28" s="25"/>
    </row>
    <row r="29" spans="2:27" ht="20.100000000000001" customHeight="1" x14ac:dyDescent="0.15">
      <c r="O29" s="24"/>
      <c r="P29" s="24"/>
    </row>
    <row r="30" spans="2:27" ht="20.100000000000001" customHeight="1" x14ac:dyDescent="0.15">
      <c r="M30" s="25"/>
      <c r="N30" s="25"/>
      <c r="O30" s="25"/>
      <c r="P30" s="25"/>
    </row>
    <row r="31" spans="2:27" ht="20.100000000000001" customHeight="1" x14ac:dyDescent="0.15"/>
    <row r="32" spans="2:2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2"/>
  <pageMargins left="0.74803149606299213" right="0.74803149606299213" top="0.98425196850393704" bottom="0.98425196850393704" header="0.51181102362204722" footer="0.31496062992125984"/>
  <pageSetup paperSize="9" firstPageNumber="6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住民一人当たり個人住民税額説明</vt:lpstr>
      <vt:lpstr>住民一人当たり個人住民税額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t_Kuki</cp:lastModifiedBy>
  <cp:lastPrinted>2024-02-15T02:54:23Z</cp:lastPrinted>
  <dcterms:created xsi:type="dcterms:W3CDTF">2002-02-22T07:24:43Z</dcterms:created>
  <dcterms:modified xsi:type="dcterms:W3CDTF">2024-04-12T01:16:05Z</dcterms:modified>
</cp:coreProperties>
</file>