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C:\Users\user12\AppData\Local\Box\Box Edit\Documents\630xgaj4z0qFOM8Sr26Tww==\"/>
    </mc:Choice>
  </mc:AlternateContent>
  <xr:revisionPtr revIDLastSave="0" documentId="13_ncr:1_{8C92E17D-D79D-46B8-A61E-15F4BEBD86BE}" xr6:coauthVersionLast="47" xr6:coauthVersionMax="47" xr10:uidLastSave="{00000000-0000-0000-0000-000000000000}"/>
  <bookViews>
    <workbookView xWindow="-4890" yWindow="-16320" windowWidth="29040" windowHeight="15840" tabRatio="763" firstSheet="1" activeTab="1" xr2:uid="{00000000-000D-0000-FFFF-FFFF00000000}"/>
  </bookViews>
  <sheets>
    <sheet name="年日数" sheetId="30" state="hidden" r:id="rId1"/>
    <sheet name="表紙・目次・奥付" sheetId="88" r:id="rId2"/>
    <sheet name="フロー " sheetId="92" r:id="rId3"/>
    <sheet name="ごみ量推移" sheetId="73" r:id="rId4"/>
    <sheet name="収集量推移" sheetId="74" r:id="rId5"/>
    <sheet name="持込量推移" sheetId="75" r:id="rId6"/>
    <sheet name="一人当ごみ量推移" sheetId="76" r:id="rId7"/>
    <sheet name="施策別資源化推移" sheetId="77" r:id="rId8"/>
    <sheet name="資源化率推移" sheetId="78" r:id="rId9"/>
    <sheet name="最終処分量推移" sheetId="79" r:id="rId10"/>
    <sheet name="1-1ごみ量" sheetId="64" r:id="rId11"/>
    <sheet name="1-1 ごみ量1～３" sheetId="1" r:id="rId12"/>
    <sheet name="1-2ごみ組成" sheetId="65" r:id="rId13"/>
    <sheet name="1-2 組成実施4" sheetId="2" r:id="rId14"/>
    <sheet name="1-2組成5～8" sheetId="3" r:id="rId15"/>
    <sheet name="1-3処分量" sheetId="66" r:id="rId16"/>
    <sheet name="1-3処分内訳9～15" sheetId="6" r:id="rId17"/>
    <sheet name="1-3灰処分16" sheetId="7" r:id="rId18"/>
    <sheet name="2-1施策別資源化" sheetId="67" r:id="rId19"/>
    <sheet name="2-1施策別表17～19" sheetId="80" r:id="rId20"/>
    <sheet name="2-2資源化量" sheetId="68" r:id="rId21"/>
    <sheet name="2-2資源量表20～22" sheetId="81" r:id="rId22"/>
    <sheet name="2-3資源ごみ収集" sheetId="69" r:id="rId23"/>
    <sheet name="2-3資源収集表23～25" sheetId="13" r:id="rId24"/>
    <sheet name="2-4収集後資源化" sheetId="70" r:id="rId25"/>
    <sheet name="2-4収集後表26～28" sheetId="20" r:id="rId26"/>
    <sheet name="2-5集団回収" sheetId="71" r:id="rId27"/>
    <sheet name="2-5集団量表29～31" sheetId="27" r:id="rId28"/>
    <sheet name="3-1 ごみ処理手数料" sheetId="72" r:id="rId29"/>
    <sheet name="3-1 家庭系ごみ処理手数料 32～33" sheetId="93" r:id="rId30"/>
    <sheet name="3-1 事業系ごみ処理手数料 34～35" sheetId="94" r:id="rId31"/>
    <sheet name="3-1 ごみ処理手数料（粗大ごみ) 36" sheetId="95" r:id="rId32"/>
    <sheet name="人口" sheetId="31" state="hidden" r:id="rId33"/>
    <sheet name="組成分析【その他】" sheetId="90" state="hidden" r:id="rId34"/>
  </sheets>
  <definedNames>
    <definedName name="_xlnm._FilterDatabase" localSheetId="33" hidden="1">組成分析【その他】!$A$2:$H$32</definedName>
    <definedName name="_xlnm.Print_Area" localSheetId="11">'1-1 ごみ量1～３'!$A$1:$BZ$36</definedName>
    <definedName name="_xlnm.Print_Area" localSheetId="10">'1-1ごみ量'!$A$1:$P$42</definedName>
    <definedName name="_xlnm.Print_Area" localSheetId="13">'1-2 組成実施4'!$A$1:$U$37</definedName>
    <definedName name="_xlnm.Print_Area" localSheetId="12">'1-2ごみ組成'!#REF!</definedName>
    <definedName name="_xlnm.Print_Area" localSheetId="14">'1-2組成5～8'!$A$1:$BT$36</definedName>
    <definedName name="_xlnm.Print_Area" localSheetId="17">'1-3灰処分16'!$A$1:$Q$36</definedName>
    <definedName name="_xlnm.Print_Area" localSheetId="16">'1-3処分内訳9～15'!$A$1:$FH$36</definedName>
    <definedName name="_xlnm.Print_Area" localSheetId="15">'1-3処分量'!$A$1:$O$40</definedName>
    <definedName name="_xlnm.Print_Area" localSheetId="18">'2-1施策別資源化'!$A$1:$O$39</definedName>
    <definedName name="_xlnm.Print_Area" localSheetId="19">'2-1施策別表17～19'!$A$1:$BF$36</definedName>
    <definedName name="_xlnm.Print_Area" localSheetId="20">'2-2資源化量'!$A$1:$O$40</definedName>
    <definedName name="_xlnm.Print_Area" localSheetId="21">'2-2資源量表20～22'!$A$1:$AY$38</definedName>
    <definedName name="_xlnm.Print_Area" localSheetId="22">'2-3資源ごみ収集'!$A$1:$O$39</definedName>
    <definedName name="_xlnm.Print_Area" localSheetId="23">'2-3資源収集表23～25'!$A$1:$AS$37</definedName>
    <definedName name="_xlnm.Print_Area" localSheetId="24">'2-4収集後資源化'!$A$1:$O$39</definedName>
    <definedName name="_xlnm.Print_Area" localSheetId="25">'2-4収集後表26～28'!$A$1:$AY$38</definedName>
    <definedName name="_xlnm.Print_Area" localSheetId="26">'2-5集団回収'!$A$1:$O$39</definedName>
    <definedName name="_xlnm.Print_Area" localSheetId="27">'2-5集団量表29～31'!$A$1:$BT$37</definedName>
    <definedName name="_xlnm.Print_Area" localSheetId="28">'3-1 ごみ処理手数料'!$A$1:$O$39</definedName>
    <definedName name="_xlnm.Print_Area" localSheetId="31">'3-1 ごみ処理手数料（粗大ごみ) 36'!$A$1:$I$34</definedName>
    <definedName name="_xlnm.Print_Area" localSheetId="29">'3-1 家庭系ごみ処理手数料 32～33'!$A$1:$AA$37</definedName>
    <definedName name="_xlnm.Print_Area" localSheetId="30">'3-1 事業系ごみ処理手数料 34～35'!$A$1:$AI$35</definedName>
    <definedName name="_xlnm.Print_Area" localSheetId="3">ごみ量推移!$A$1:$R$47</definedName>
    <definedName name="_xlnm.Print_Area" localSheetId="2">'フロー '!$A$1:$N$40</definedName>
    <definedName name="_xlnm.Print_Area" localSheetId="6">一人当ごみ量推移!$A$1:$R$47</definedName>
    <definedName name="_xlnm.Print_Area" localSheetId="9">最終処分量推移!#REF!</definedName>
    <definedName name="_xlnm.Print_Area" localSheetId="7">施策別資源化推移!#REF!</definedName>
    <definedName name="_xlnm.Print_Area" localSheetId="8">資源化率推移!$A$1:$R$47</definedName>
    <definedName name="_xlnm.Print_Area" localSheetId="5">持込量推移!$A$1:$R$47</definedName>
    <definedName name="_xlnm.Print_Area" localSheetId="4">収集量推移!$A$1:$R$47</definedName>
    <definedName name="_xlnm.Print_Area" localSheetId="32">人口!$A$1:$G$41</definedName>
    <definedName name="_xlnm.Print_Area" localSheetId="1">表紙・目次・奥付!$A$1:$A$196</definedName>
    <definedName name="Z_86299DC0_6419_11D2_AA23_00004CF57B4B_.wvu.Cols" localSheetId="30" hidden="1">'3-1 事業系ごみ処理手数料 34～35'!$Q:$T</definedName>
    <definedName name="Z_86299DC0_6419_11D2_AA23_00004CF57B4B_.wvu.PrintArea" localSheetId="29" hidden="1">'3-1 家庭系ごみ処理手数料 32～33'!$A$1:$AA$36</definedName>
    <definedName name="Z_86299DC0_6419_11D2_AA23_00004CF57B4B_.wvu.PrintArea" localSheetId="30" hidden="1">'3-1 事業系ごみ処理手数料 34～35'!$A$1:$AI$35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5" i="31" l="1"/>
  <c r="D35" i="31"/>
  <c r="F35" i="31"/>
  <c r="E35" i="31"/>
  <c r="D25" i="30" l="1"/>
  <c r="C34" i="31" l="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5" i="31"/>
  <c r="D8" i="30" l="1"/>
  <c r="D9" i="30"/>
  <c r="D10" i="30"/>
  <c r="D11" i="30"/>
  <c r="D12" i="30"/>
  <c r="D13" i="30"/>
  <c r="D14" i="30"/>
  <c r="D15" i="30"/>
  <c r="D16" i="30"/>
  <c r="D17" i="30"/>
  <c r="D18" i="30"/>
  <c r="D19" i="30"/>
  <c r="D20" i="30"/>
  <c r="D21" i="30"/>
  <c r="D22" i="30"/>
  <c r="D23" i="30"/>
  <c r="D24" i="30"/>
  <c r="C6" i="30"/>
  <c r="D26" i="30"/>
  <c r="D27" i="30"/>
  <c r="D28" i="30"/>
  <c r="D29" i="30"/>
  <c r="D30" i="30"/>
  <c r="D3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斎藤 太一</author>
  </authors>
  <commentList>
    <comment ref="A1" authorId="0" shapeId="0" xr:uid="{00000000-0006-0000-2D00-000001000000}">
      <text>
        <r>
          <rPr>
            <sz val="9"/>
            <color indexed="81"/>
            <rFont val="ＭＳ Ｐゴシック"/>
            <family val="3"/>
            <charset val="128"/>
          </rPr>
          <t>表5～8全体に言えること。
・空欄の市は、今回、該当の組成分析未実施のため、計算式を削除してある。
・計算式が入っていても、各表ごとで見て、数値が0しかない市は、今回、該当の組成分析未実施の可能性が高いので、各市町村のシートを確認し、計算式を削除すること。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kameda_nana</author>
    <author>Kito</author>
  </authors>
  <commentList>
    <comment ref="BT33" authorId="0" shapeId="0" xr:uid="{6554C3B5-2C77-4412-8F8C-DE3527C17272}">
      <text>
        <r>
          <rPr>
            <b/>
            <sz val="9"/>
            <color indexed="81"/>
            <rFont val="MS P ゴシック"/>
            <family val="3"/>
            <charset val="128"/>
          </rPr>
          <t xml:space="preserve">kameda:
</t>
        </r>
        <r>
          <rPr>
            <sz val="9"/>
            <color indexed="81"/>
            <rFont val="MS P ゴシック"/>
            <family val="3"/>
            <charset val="128"/>
          </rPr>
          <t xml:space="preserve">檜原村R2コロナ禍により集団回収を中止。数式削除。R3も中止しているとのこと
</t>
        </r>
      </text>
    </comment>
    <comment ref="BT34" authorId="1" shapeId="0" xr:uid="{00000000-0006-0000-3A00-000001000000}">
      <text>
        <r>
          <rPr>
            <b/>
            <sz val="9"/>
            <color indexed="81"/>
            <rFont val="MS P ゴシック"/>
            <family val="3"/>
            <charset val="128"/>
          </rPr>
          <t>Kito:</t>
        </r>
        <r>
          <rPr>
            <sz val="9"/>
            <color indexed="81"/>
            <rFont val="MS P ゴシック"/>
            <family val="3"/>
            <charset val="128"/>
          </rPr>
          <t xml:space="preserve">
奥多摩は集団回収をH27を最後にやめたので、数式削除してすべてゼロ入力</t>
        </r>
      </text>
    </comment>
  </commentList>
</comments>
</file>

<file path=xl/sharedStrings.xml><?xml version="1.0" encoding="utf-8"?>
<sst xmlns="http://schemas.openxmlformats.org/spreadsheetml/2006/main" count="4509" uniqueCount="706">
  <si>
    <t>H 6. 12. 1</t>
  </si>
  <si>
    <t>１日平均10kg以下の事業所に限る。</t>
  </si>
  <si>
    <t>袋・ひも</t>
  </si>
  <si>
    <t>40円/kg</t>
  </si>
  <si>
    <t>24円／kg（１日平均10kgを超える場合（10kg控除）、臨時に200kg以上の場合有料。（控除なし）</t>
  </si>
  <si>
    <t>30円/kg（控除なし）</t>
  </si>
  <si>
    <t>H 8. 4. 1</t>
  </si>
  <si>
    <t>30円／kg（１日平均10kg以上の場合。控除なし）</t>
  </si>
  <si>
    <t>28円／kg（控除なし）自己処理を指導</t>
  </si>
  <si>
    <t>15円／kg（許可業者のみ。事業所の自己持ち込みは受入しない。控除なし）</t>
  </si>
  <si>
    <t>300円/40㍑　150円/20㍑　（１日平均10kg以下の事業者に限る）</t>
  </si>
  <si>
    <t>20円／kg</t>
  </si>
  <si>
    <t>280円/45㍑　140円／22.5㍑（ごみ）　90円／大・45円／小（不燃資源）　　45円／紙袋　（紙資源）</t>
  </si>
  <si>
    <t>月平均150kg未満の事業所に限る。</t>
  </si>
  <si>
    <t>15円／kg（１日平均50kg・臨時に100kg以上の場合有料。控除なし）</t>
  </si>
  <si>
    <t>１日平均10kg未満の事業所に限る。</t>
  </si>
  <si>
    <t>30円／kg（１日平均10kg以上の場合有料。控除なし）</t>
  </si>
  <si>
    <t>可燃　20円／kg・不燃　35円／kg（控除なし）　</t>
  </si>
  <si>
    <t>1日平均10kg未満の事業所に限る。</t>
  </si>
  <si>
    <t>23円／kg（月平均150kg以上の場合有料。控除なし）</t>
  </si>
  <si>
    <t>月平均50kg以下の事業所に限る。</t>
  </si>
  <si>
    <t>可燃　28円／kg・不燃　45円／kg　（１日平均10kg以上の場合有料。控除なし）</t>
  </si>
  <si>
    <t>25円／kg</t>
  </si>
  <si>
    <t>25円／kg（１日平均10kg以上の場合有料。控除なし）</t>
  </si>
  <si>
    <t>月平均300kg以下の事業所に限る。</t>
  </si>
  <si>
    <t>300円／10kg</t>
  </si>
  <si>
    <t>30円／kg（月平均50kgを超える部分について有料。50kg控除あり）</t>
  </si>
  <si>
    <t>8円／kg(300kgを超える部分について有料。300kg控除。臨時持ち込みは、控除なし）</t>
  </si>
  <si>
    <t>可燃　345円・不燃　600円（80×60cm　15kg相当）</t>
  </si>
  <si>
    <t>H 6. 10. 1</t>
  </si>
  <si>
    <t>可燃　345円・不燃　600円                                    （80×60cm　15kg相当）</t>
  </si>
  <si>
    <t>15kg／kg（月平均300kgを超える部分について有料。300kg控除）</t>
  </si>
  <si>
    <t>可燃　12円／kg・不燃　29円／kg（控除なし）</t>
  </si>
  <si>
    <t>30円／kg（都市廃棄物管路施設利用事業者）</t>
  </si>
  <si>
    <t>月平均　300kg以下　月額300円</t>
  </si>
  <si>
    <t>H 7. 9. 1</t>
  </si>
  <si>
    <t>収集しない（可燃 20kg／日、不燃 20kg／日は）</t>
  </si>
  <si>
    <t>月平均200kg未満の事業所に限る。</t>
  </si>
  <si>
    <t>23円／kg（控除なし）</t>
  </si>
  <si>
    <t>23円／kg（１ヶ月200kg以上の場合有料。控除なし）</t>
  </si>
  <si>
    <t>月額350円（月平均150kg以下。超過分は5円／kg加算）　　　　　　　　月額100円（ビン・かん類など）</t>
  </si>
  <si>
    <t>8000円／２ｔ車</t>
  </si>
  <si>
    <t>4000円／２ｔ車（町の指定する場所に持ち込んだ場合。一部事務組合では、受け付けない。）</t>
  </si>
  <si>
    <t>月額一般350円（月平均300kg以下の場合）</t>
  </si>
  <si>
    <t>12,000円/2t車、6,000円/1t車以下</t>
  </si>
  <si>
    <t>12000円／２ｔ車、6000円／１ｔ車以下</t>
  </si>
  <si>
    <t>7円／kg（月平均300kg以上の場合。控除なし）</t>
  </si>
  <si>
    <t>月額500円（月平均100kg以下の場合）</t>
  </si>
  <si>
    <t>10円／kg（控除なし）</t>
  </si>
  <si>
    <t>5円／kg（控除なし）</t>
  </si>
  <si>
    <t>シール</t>
  </si>
  <si>
    <t>S47. 4. 1</t>
  </si>
  <si>
    <t>品目別料金</t>
  </si>
  <si>
    <t>H 5. 10. 1</t>
  </si>
  <si>
    <t>H 8. 6. 1</t>
  </si>
  <si>
    <t>H 7. 4. 1</t>
  </si>
  <si>
    <t>H 8. 7. 1</t>
  </si>
  <si>
    <t>H 8. 10 .1</t>
  </si>
  <si>
    <t>H 5. 11. 1</t>
  </si>
  <si>
    <t>H 8. 8. 1</t>
  </si>
  <si>
    <t>H 3. 4. 1</t>
  </si>
  <si>
    <t>市町村名</t>
    <rPh sb="0" eb="1">
      <t>シ</t>
    </rPh>
    <phoneticPr fontId="22"/>
  </si>
  <si>
    <t>家庭系一般ごみの有料化について*a（収集）</t>
    <rPh sb="0" eb="2">
      <t>カテイ</t>
    </rPh>
    <rPh sb="2" eb="3">
      <t>ケイ</t>
    </rPh>
    <rPh sb="3" eb="5">
      <t>イッパン</t>
    </rPh>
    <rPh sb="8" eb="11">
      <t>ユウリョウカ</t>
    </rPh>
    <rPh sb="18" eb="20">
      <t>シュウシュウ</t>
    </rPh>
    <phoneticPr fontId="22"/>
  </si>
  <si>
    <t>その他の手数料規程</t>
    <rPh sb="2" eb="3">
      <t>タ</t>
    </rPh>
    <rPh sb="4" eb="7">
      <t>テスウリョウ</t>
    </rPh>
    <rPh sb="7" eb="9">
      <t>キテイ</t>
    </rPh>
    <phoneticPr fontId="22"/>
  </si>
  <si>
    <t>収集方式*b</t>
    <rPh sb="0" eb="2">
      <t>シュウシュウ</t>
    </rPh>
    <rPh sb="2" eb="4">
      <t>ホウシキ</t>
    </rPh>
    <phoneticPr fontId="22"/>
  </si>
  <si>
    <t>持　込</t>
    <phoneticPr fontId="22"/>
  </si>
  <si>
    <t>実施時期</t>
    <rPh sb="0" eb="2">
      <t>ジッシ</t>
    </rPh>
    <rPh sb="2" eb="4">
      <t>ジキ</t>
    </rPh>
    <phoneticPr fontId="22"/>
  </si>
  <si>
    <t>袋方式・内容</t>
    <rPh sb="0" eb="1">
      <t>フクロ</t>
    </rPh>
    <rPh sb="1" eb="3">
      <t>ホウシキ</t>
    </rPh>
    <rPh sb="4" eb="6">
      <t>ナイヨウ</t>
    </rPh>
    <phoneticPr fontId="22"/>
  </si>
  <si>
    <t>その他の方式・内容</t>
    <rPh sb="2" eb="3">
      <t>タ</t>
    </rPh>
    <rPh sb="4" eb="6">
      <t>ホウシキ</t>
    </rPh>
    <rPh sb="7" eb="9">
      <t>ナイヨウ</t>
    </rPh>
    <phoneticPr fontId="22"/>
  </si>
  <si>
    <t>年度統計</t>
    <rPh sb="0" eb="2">
      <t>ネンド</t>
    </rPh>
    <rPh sb="2" eb="4">
      <t>トウケイ</t>
    </rPh>
    <phoneticPr fontId="36"/>
  </si>
  <si>
    <t>手数料制度の内容</t>
    <phoneticPr fontId="22"/>
  </si>
  <si>
    <t>手数料の徴収方法</t>
    <phoneticPr fontId="26"/>
  </si>
  <si>
    <t>受入
しない</t>
    <rPh sb="0" eb="2">
      <t>ウケイレ</t>
    </rPh>
    <phoneticPr fontId="22"/>
  </si>
  <si>
    <t>5ﾘｯﾄﾙ</t>
    <phoneticPr fontId="22"/>
  </si>
  <si>
    <t>10ﾘｯﾄﾙ</t>
    <phoneticPr fontId="22"/>
  </si>
  <si>
    <t xml:space="preserve"> </t>
    <phoneticPr fontId="22"/>
  </si>
  <si>
    <t>日</t>
    <rPh sb="0" eb="1">
      <t>ヒ</t>
    </rPh>
    <phoneticPr fontId="26"/>
  </si>
  <si>
    <t>*:</t>
    <phoneticPr fontId="26"/>
  </si>
  <si>
    <r>
      <t>西東京市</t>
    </r>
    <r>
      <rPr>
        <sz val="6"/>
        <rFont val="ＭＳ ゴシック"/>
        <family val="3"/>
        <charset val="128"/>
      </rPr>
      <t/>
    </r>
    <phoneticPr fontId="22"/>
  </si>
  <si>
    <t>西</t>
    <rPh sb="0" eb="1">
      <t>ニシ</t>
    </rPh>
    <phoneticPr fontId="22"/>
  </si>
  <si>
    <t>有料</t>
    <rPh sb="0" eb="2">
      <t>ユウリョウ</t>
    </rPh>
    <phoneticPr fontId="22"/>
  </si>
  <si>
    <t>収集しない</t>
    <rPh sb="0" eb="2">
      <t>シュウシュウ</t>
    </rPh>
    <phoneticPr fontId="22"/>
  </si>
  <si>
    <t>受入しない</t>
    <rPh sb="0" eb="2">
      <t>ウケイレ</t>
    </rPh>
    <phoneticPr fontId="22"/>
  </si>
  <si>
    <t>粗大ごみ</t>
    <rPh sb="0" eb="2">
      <t>ソダイ</t>
    </rPh>
    <phoneticPr fontId="26"/>
  </si>
  <si>
    <t>品目別料金</t>
    <rPh sb="0" eb="2">
      <t>ヒンモク</t>
    </rPh>
    <rPh sb="2" eb="3">
      <t>ベツ</t>
    </rPh>
    <rPh sb="3" eb="5">
      <t>リョウキン</t>
    </rPh>
    <phoneticPr fontId="22"/>
  </si>
  <si>
    <t>事業系ごみ</t>
    <phoneticPr fontId="22"/>
  </si>
  <si>
    <t>市町村名</t>
    <phoneticPr fontId="22"/>
  </si>
  <si>
    <t>手数料の徴収方法</t>
    <phoneticPr fontId="22"/>
  </si>
  <si>
    <t>市町村名</t>
  </si>
  <si>
    <t>収集量（ｔ/年）</t>
  </si>
  <si>
    <t>持込量（ｔ/年）</t>
  </si>
  <si>
    <t>総ごみ量（ｔ/年）</t>
  </si>
  <si>
    <t>収集量（ｇ/人日）</t>
  </si>
  <si>
    <t>持込量（ｇ/人日）</t>
  </si>
  <si>
    <t>総ごみ量（ｇ/人日）</t>
  </si>
  <si>
    <t>合計</t>
  </si>
  <si>
    <t>　</t>
  </si>
  <si>
    <t>八王子市</t>
  </si>
  <si>
    <t>八</t>
  </si>
  <si>
    <t>立川市</t>
  </si>
  <si>
    <t>立</t>
  </si>
  <si>
    <t>武蔵野市</t>
  </si>
  <si>
    <t>武</t>
  </si>
  <si>
    <t>三鷹市</t>
  </si>
  <si>
    <t>三</t>
  </si>
  <si>
    <t>青梅市</t>
  </si>
  <si>
    <t>青</t>
  </si>
  <si>
    <t>府中市</t>
  </si>
  <si>
    <t>府</t>
  </si>
  <si>
    <t>昭島市</t>
  </si>
  <si>
    <t>昭</t>
  </si>
  <si>
    <t>調布市</t>
  </si>
  <si>
    <t>調</t>
  </si>
  <si>
    <t>町田市</t>
  </si>
  <si>
    <t>町</t>
  </si>
  <si>
    <t>小金井市</t>
  </si>
  <si>
    <t>金</t>
  </si>
  <si>
    <t>小平市</t>
  </si>
  <si>
    <t>平</t>
  </si>
  <si>
    <t>日野市</t>
  </si>
  <si>
    <t>日</t>
  </si>
  <si>
    <t>東村山市</t>
  </si>
  <si>
    <t>東</t>
  </si>
  <si>
    <t>国分寺市</t>
  </si>
  <si>
    <t>分</t>
  </si>
  <si>
    <t>国立市</t>
  </si>
  <si>
    <t>国</t>
  </si>
  <si>
    <t>福生市</t>
  </si>
  <si>
    <t>福</t>
  </si>
  <si>
    <t>狛江市</t>
  </si>
  <si>
    <t>狛</t>
  </si>
  <si>
    <t>東大和市</t>
  </si>
  <si>
    <t>大</t>
  </si>
  <si>
    <t>清瀬市</t>
  </si>
  <si>
    <t>清</t>
  </si>
  <si>
    <t>東久留米市</t>
  </si>
  <si>
    <t>久</t>
  </si>
  <si>
    <t>武蔵村山市</t>
  </si>
  <si>
    <t>村</t>
  </si>
  <si>
    <t>多摩市</t>
  </si>
  <si>
    <t>多</t>
  </si>
  <si>
    <t>稲城市</t>
  </si>
  <si>
    <t>稲</t>
  </si>
  <si>
    <t>羽村市</t>
  </si>
  <si>
    <t>羽</t>
  </si>
  <si>
    <t>あきる野市</t>
  </si>
  <si>
    <t>あ</t>
  </si>
  <si>
    <t>瑞穂町</t>
  </si>
  <si>
    <t>瑞</t>
  </si>
  <si>
    <t>日の出町</t>
  </si>
  <si>
    <t>檜原村</t>
  </si>
  <si>
    <t>檜</t>
  </si>
  <si>
    <t>奥多摩町</t>
  </si>
  <si>
    <t>奥</t>
  </si>
  <si>
    <t>最大値</t>
  </si>
  <si>
    <t>最大</t>
  </si>
  <si>
    <t>最小値</t>
  </si>
  <si>
    <t>最小</t>
  </si>
  <si>
    <t>可燃ごみ</t>
  </si>
  <si>
    <t>不燃ごみ</t>
  </si>
  <si>
    <t>分析実施団体</t>
  </si>
  <si>
    <t>データの有無</t>
  </si>
  <si>
    <t>検体採取場所</t>
  </si>
  <si>
    <t>乾ベース</t>
  </si>
  <si>
    <t>湿ベース</t>
  </si>
  <si>
    <t>ステーション</t>
  </si>
  <si>
    <t>ピット</t>
  </si>
  <si>
    <t>○</t>
  </si>
  <si>
    <t>割合(%)</t>
  </si>
  <si>
    <t>％</t>
  </si>
  <si>
    <t>可燃ごみ量</t>
  </si>
  <si>
    <t>可燃物（％）</t>
  </si>
  <si>
    <t>不燃物（％）</t>
  </si>
  <si>
    <t>不燃ごみ量</t>
  </si>
  <si>
    <t>（ｔ/年）</t>
  </si>
  <si>
    <t>紙類</t>
  </si>
  <si>
    <t>厨芥</t>
  </si>
  <si>
    <t>繊維</t>
  </si>
  <si>
    <t>木・草</t>
  </si>
  <si>
    <t>その他可燃物</t>
  </si>
  <si>
    <t>プラスチック</t>
  </si>
  <si>
    <t>ゴム・皮革</t>
  </si>
  <si>
    <t>金属</t>
  </si>
  <si>
    <t>ガラス</t>
  </si>
  <si>
    <t>土砂・陶磁器</t>
  </si>
  <si>
    <t>その他不燃物</t>
  </si>
  <si>
    <t>*a:</t>
  </si>
  <si>
    <t>*b:</t>
  </si>
  <si>
    <t>*a</t>
  </si>
  <si>
    <t>－</t>
  </si>
  <si>
    <t>その他</t>
  </si>
  <si>
    <t>処分内訳（ｔ/年）</t>
  </si>
  <si>
    <t>処分内訳構成比（％）</t>
  </si>
  <si>
    <t>最終処分量内訳（ｔ/年）</t>
  </si>
  <si>
    <t>処分内訳（ｇ/人日）</t>
  </si>
  <si>
    <t>最終処分量内訳（ｇ/人日）</t>
  </si>
  <si>
    <t>収集・持込量</t>
  </si>
  <si>
    <t>焼却</t>
  </si>
  <si>
    <t>埋立</t>
  </si>
  <si>
    <t>資源化</t>
  </si>
  <si>
    <t>焼却残灰</t>
  </si>
  <si>
    <t>最終処分計</t>
  </si>
  <si>
    <t>収集･持込量</t>
  </si>
  <si>
    <t>埋立処分以外の処分量</t>
  </si>
  <si>
    <t xml:space="preserve">残灰埋立量 </t>
  </si>
  <si>
    <t>戸別収集</t>
  </si>
  <si>
    <t>布類</t>
  </si>
  <si>
    <t>ペットボトル</t>
  </si>
  <si>
    <t>紙パック</t>
  </si>
  <si>
    <t>袋</t>
  </si>
  <si>
    <t>発泡トレイ</t>
  </si>
  <si>
    <t>総資源化量</t>
  </si>
  <si>
    <t>集団回収</t>
  </si>
  <si>
    <t>資源ごみ</t>
  </si>
  <si>
    <t>総資源化率</t>
  </si>
  <si>
    <t>ごみ資源化率</t>
  </si>
  <si>
    <t>品目別内訳（ｔ/年）</t>
  </si>
  <si>
    <t>品目別内訳（ｇ/人日）</t>
  </si>
  <si>
    <t>品目別内訳（％）</t>
  </si>
  <si>
    <t>鉄類</t>
  </si>
  <si>
    <t>アルミ類</t>
  </si>
  <si>
    <t>*1:</t>
    <phoneticPr fontId="26"/>
  </si>
  <si>
    <t>処分内訳構成比（％）</t>
    <phoneticPr fontId="26"/>
  </si>
  <si>
    <t>検体採取場所</t>
    <phoneticPr fontId="26"/>
  </si>
  <si>
    <t>施設処理に伴う資源化量</t>
    <rPh sb="0" eb="2">
      <t>シセツ</t>
    </rPh>
    <rPh sb="2" eb="4">
      <t>ショリ</t>
    </rPh>
    <rPh sb="5" eb="6">
      <t>トモナ</t>
    </rPh>
    <rPh sb="7" eb="10">
      <t>シゲンカ</t>
    </rPh>
    <rPh sb="10" eb="11">
      <t>リョウ</t>
    </rPh>
    <phoneticPr fontId="26"/>
  </si>
  <si>
    <t>その他</t>
    <rPh sb="2" eb="3">
      <t>タ</t>
    </rPh>
    <phoneticPr fontId="26"/>
  </si>
  <si>
    <t>福生市</t>
    <phoneticPr fontId="26"/>
  </si>
  <si>
    <t>資 源</t>
    <phoneticPr fontId="26"/>
  </si>
  <si>
    <t>粗 大</t>
    <phoneticPr fontId="26"/>
  </si>
  <si>
    <t>有 害</t>
    <phoneticPr fontId="26"/>
  </si>
  <si>
    <r>
      <t xml:space="preserve">小 </t>
    </r>
    <r>
      <rPr>
        <sz val="9"/>
        <rFont val="ＭＳ ゴシック"/>
        <family val="3"/>
        <charset val="128"/>
      </rPr>
      <t xml:space="preserve">  </t>
    </r>
    <r>
      <rPr>
        <sz val="9"/>
        <rFont val="ＭＳ ゴシック"/>
        <family val="3"/>
        <charset val="128"/>
      </rPr>
      <t>計</t>
    </r>
    <phoneticPr fontId="26"/>
  </si>
  <si>
    <t>可  燃</t>
    <phoneticPr fontId="26"/>
  </si>
  <si>
    <t>不  燃</t>
    <phoneticPr fontId="26"/>
  </si>
  <si>
    <t>資  源</t>
    <phoneticPr fontId="26"/>
  </si>
  <si>
    <t>粗  大</t>
    <phoneticPr fontId="26"/>
  </si>
  <si>
    <r>
      <t xml:space="preserve">合 </t>
    </r>
    <r>
      <rPr>
        <sz val="9"/>
        <rFont val="ＭＳ ゴシック"/>
        <family val="3"/>
        <charset val="128"/>
      </rPr>
      <t xml:space="preserve">   </t>
    </r>
    <r>
      <rPr>
        <sz val="9"/>
        <rFont val="ＭＳ ゴシック"/>
        <family val="3"/>
        <charset val="128"/>
      </rPr>
      <t>計</t>
    </r>
    <phoneticPr fontId="26"/>
  </si>
  <si>
    <r>
      <t xml:space="preserve">小 </t>
    </r>
    <r>
      <rPr>
        <sz val="9"/>
        <rFont val="ＭＳ ゴシック"/>
        <family val="3"/>
        <charset val="128"/>
      </rPr>
      <t xml:space="preserve">  </t>
    </r>
    <r>
      <rPr>
        <sz val="9"/>
        <rFont val="ＭＳ ゴシック"/>
        <family val="3"/>
        <charset val="128"/>
      </rPr>
      <t>計　</t>
    </r>
    <phoneticPr fontId="26"/>
  </si>
  <si>
    <t>小金井市</t>
    <phoneticPr fontId="26"/>
  </si>
  <si>
    <t>東</t>
    <phoneticPr fontId="26"/>
  </si>
  <si>
    <t>*a:</t>
    <phoneticPr fontId="26"/>
  </si>
  <si>
    <t>福生市</t>
    <phoneticPr fontId="26"/>
  </si>
  <si>
    <t>福生市</t>
    <phoneticPr fontId="26"/>
  </si>
  <si>
    <t>合　計</t>
    <rPh sb="0" eb="3">
      <t>ゴウケイ</t>
    </rPh>
    <phoneticPr fontId="26"/>
  </si>
  <si>
    <t>福生市</t>
    <phoneticPr fontId="26"/>
  </si>
  <si>
    <t>可燃採取場所</t>
    <rPh sb="0" eb="2">
      <t>カネン</t>
    </rPh>
    <rPh sb="2" eb="4">
      <t>サイシュ</t>
    </rPh>
    <rPh sb="4" eb="6">
      <t>バショ</t>
    </rPh>
    <phoneticPr fontId="36"/>
  </si>
  <si>
    <t>不燃採取場所</t>
    <rPh sb="0" eb="2">
      <t>フネン</t>
    </rPh>
    <rPh sb="2" eb="4">
      <t>サイシュ</t>
    </rPh>
    <rPh sb="4" eb="6">
      <t>バショ</t>
    </rPh>
    <phoneticPr fontId="36"/>
  </si>
  <si>
    <t>採取場所詳細</t>
    <rPh sb="0" eb="2">
      <t>サイシュ</t>
    </rPh>
    <rPh sb="2" eb="4">
      <t>バショ</t>
    </rPh>
    <rPh sb="4" eb="6">
      <t>ショウサイ</t>
    </rPh>
    <phoneticPr fontId="36"/>
  </si>
  <si>
    <t>破砕残渣</t>
    <rPh sb="0" eb="2">
      <t>ハサイ</t>
    </rPh>
    <rPh sb="2" eb="4">
      <t>ザンサ</t>
    </rPh>
    <phoneticPr fontId="36"/>
  </si>
  <si>
    <t>不燃残渣</t>
    <rPh sb="0" eb="2">
      <t>フネン</t>
    </rPh>
    <rPh sb="2" eb="4">
      <t>ザンサ</t>
    </rPh>
    <phoneticPr fontId="36"/>
  </si>
  <si>
    <t>ごみ収集車</t>
    <rPh sb="2" eb="4">
      <t>シュウシュウ</t>
    </rPh>
    <rPh sb="4" eb="5">
      <t>シャ</t>
    </rPh>
    <phoneticPr fontId="36"/>
  </si>
  <si>
    <t>焼却残灰発生量</t>
    <rPh sb="0" eb="2">
      <t>ショウキャク</t>
    </rPh>
    <rPh sb="2" eb="3">
      <t>ザン</t>
    </rPh>
    <rPh sb="3" eb="4">
      <t>ハイ</t>
    </rPh>
    <phoneticPr fontId="26"/>
  </si>
  <si>
    <t>埋立処分以外の処分量</t>
    <phoneticPr fontId="26"/>
  </si>
  <si>
    <t>焼却残灰発生量</t>
    <phoneticPr fontId="26"/>
  </si>
  <si>
    <t>施設処理に伴う資源化量</t>
    <phoneticPr fontId="26"/>
  </si>
  <si>
    <t>西東京市</t>
    <rPh sb="0" eb="1">
      <t>ニシ</t>
    </rPh>
    <rPh sb="1" eb="3">
      <t>トウキョウ</t>
    </rPh>
    <rPh sb="3" eb="4">
      <t>シ</t>
    </rPh>
    <phoneticPr fontId="26"/>
  </si>
  <si>
    <t>西</t>
    <rPh sb="0" eb="1">
      <t>ニシ</t>
    </rPh>
    <phoneticPr fontId="26"/>
  </si>
  <si>
    <r>
      <t>西東京市</t>
    </r>
    <r>
      <rPr>
        <sz val="6"/>
        <rFont val="ＭＳ ゴシック"/>
        <family val="3"/>
        <charset val="128"/>
      </rPr>
      <t/>
    </r>
    <rPh sb="0" eb="1">
      <t>ニシ</t>
    </rPh>
    <rPh sb="1" eb="3">
      <t>トウキョウ</t>
    </rPh>
    <rPh sb="3" eb="4">
      <t>シ</t>
    </rPh>
    <phoneticPr fontId="26"/>
  </si>
  <si>
    <t>西</t>
    <rPh sb="0" eb="1">
      <t>ニシ</t>
    </rPh>
    <phoneticPr fontId="0"/>
  </si>
  <si>
    <t>不燃物（％）</t>
    <phoneticPr fontId="26"/>
  </si>
  <si>
    <t>品目別内訳（ｔ/年）</t>
    <phoneticPr fontId="0"/>
  </si>
  <si>
    <t>ガラス類</t>
    <rPh sb="3" eb="4">
      <t>ルイ</t>
    </rPh>
    <phoneticPr fontId="0"/>
  </si>
  <si>
    <t>ガラス類</t>
    <rPh sb="3" eb="4">
      <t>ルイ</t>
    </rPh>
    <phoneticPr fontId="26"/>
  </si>
  <si>
    <t>西東京市</t>
  </si>
  <si>
    <r>
      <t>*</t>
    </r>
    <r>
      <rPr>
        <sz val="10"/>
        <rFont val="ＭＳ ゴシック"/>
        <family val="3"/>
        <charset val="128"/>
      </rPr>
      <t>2</t>
    </r>
    <r>
      <rPr>
        <sz val="10"/>
        <rFont val="ＭＳ ゴシック"/>
        <family val="3"/>
        <charset val="128"/>
      </rPr>
      <t>:</t>
    </r>
    <phoneticPr fontId="26"/>
  </si>
  <si>
    <r>
      <t>*</t>
    </r>
    <r>
      <rPr>
        <sz val="10"/>
        <rFont val="ＭＳ ゴシック"/>
        <family val="3"/>
        <charset val="128"/>
      </rPr>
      <t>3</t>
    </r>
    <r>
      <rPr>
        <sz val="10"/>
        <rFont val="ＭＳ ゴシック"/>
        <family val="3"/>
        <charset val="128"/>
      </rPr>
      <t>:</t>
    </r>
    <phoneticPr fontId="26"/>
  </si>
  <si>
    <t>ガラス類</t>
    <rPh sb="3" eb="4">
      <t>タグイ</t>
    </rPh>
    <phoneticPr fontId="26"/>
  </si>
  <si>
    <t>収集量（％）</t>
    <phoneticPr fontId="26"/>
  </si>
  <si>
    <t>持込量（％）</t>
    <phoneticPr fontId="26"/>
  </si>
  <si>
    <t>総ごみ量（％）</t>
    <phoneticPr fontId="26"/>
  </si>
  <si>
    <t>全体</t>
    <rPh sb="0" eb="2">
      <t>ゼンタイ</t>
    </rPh>
    <phoneticPr fontId="26"/>
  </si>
  <si>
    <t>*a</t>
    <phoneticPr fontId="26"/>
  </si>
  <si>
    <t>　　</t>
    <phoneticPr fontId="26"/>
  </si>
  <si>
    <t>平均</t>
    <phoneticPr fontId="26"/>
  </si>
  <si>
    <t>平</t>
    <phoneticPr fontId="26"/>
  </si>
  <si>
    <t>年間の日数</t>
    <rPh sb="0" eb="2">
      <t>ネンカン</t>
    </rPh>
    <rPh sb="3" eb="5">
      <t>ニッスウ</t>
    </rPh>
    <phoneticPr fontId="36"/>
  </si>
  <si>
    <t>ごみ実態調査の項目のうち年間の日数で除しているものはここの作成年度を切り替えれば自動計算します。</t>
    <rPh sb="2" eb="4">
      <t>ジッタイ</t>
    </rPh>
    <rPh sb="4" eb="6">
      <t>チョウサ</t>
    </rPh>
    <rPh sb="7" eb="9">
      <t>コウモク</t>
    </rPh>
    <rPh sb="12" eb="14">
      <t>ネンカン</t>
    </rPh>
    <rPh sb="15" eb="17">
      <t>ニッスウ</t>
    </rPh>
    <rPh sb="18" eb="19">
      <t>ジョ</t>
    </rPh>
    <rPh sb="29" eb="31">
      <t>サクセイ</t>
    </rPh>
    <rPh sb="31" eb="33">
      <t>ネンド</t>
    </rPh>
    <rPh sb="34" eb="35">
      <t>キ</t>
    </rPh>
    <rPh sb="36" eb="37">
      <t>カ</t>
    </rPh>
    <rPh sb="40" eb="42">
      <t>ジドウ</t>
    </rPh>
    <rPh sb="42" eb="44">
      <t>ケイサン</t>
    </rPh>
    <phoneticPr fontId="36"/>
  </si>
  <si>
    <t>ただし年号が変わった場合と、うるう年がズレた場合は手直しが必要です。</t>
    <rPh sb="3" eb="5">
      <t>ネンゴウ</t>
    </rPh>
    <rPh sb="6" eb="7">
      <t>カ</t>
    </rPh>
    <rPh sb="10" eb="12">
      <t>バアイ</t>
    </rPh>
    <rPh sb="17" eb="18">
      <t>ドシ</t>
    </rPh>
    <rPh sb="22" eb="24">
      <t>バアイ</t>
    </rPh>
    <rPh sb="25" eb="27">
      <t>テナオ</t>
    </rPh>
    <rPh sb="29" eb="31">
      <t>ヒツヨウ</t>
    </rPh>
    <phoneticPr fontId="36"/>
  </si>
  <si>
    <t>黄色の欄に入力すればOK</t>
    <rPh sb="0" eb="2">
      <t>キイロ</t>
    </rPh>
    <rPh sb="3" eb="4">
      <t>ラン</t>
    </rPh>
    <rPh sb="5" eb="7">
      <t>ニュウリョク</t>
    </rPh>
    <phoneticPr fontId="36"/>
  </si>
  <si>
    <t>日</t>
    <phoneticPr fontId="0"/>
  </si>
  <si>
    <t>町</t>
    <rPh sb="0" eb="1">
      <t>マチ</t>
    </rPh>
    <phoneticPr fontId="26"/>
  </si>
  <si>
    <t>全体</t>
    <rPh sb="0" eb="2">
      <t>ゼンタイ</t>
    </rPh>
    <phoneticPr fontId="0"/>
  </si>
  <si>
    <t>日の出町</t>
    <phoneticPr fontId="26"/>
  </si>
  <si>
    <t>檜原村</t>
    <phoneticPr fontId="26"/>
  </si>
  <si>
    <t>乾ベース</t>
    <phoneticPr fontId="26"/>
  </si>
  <si>
    <t>湿ベース</t>
    <phoneticPr fontId="26"/>
  </si>
  <si>
    <t xml:space="preserve"> ｴｺｾﾒﾝﾄ原料化量</t>
    <rPh sb="7" eb="9">
      <t>ゲンリョウ</t>
    </rPh>
    <rPh sb="9" eb="10">
      <t>カ</t>
    </rPh>
    <rPh sb="10" eb="11">
      <t>リョウ</t>
    </rPh>
    <phoneticPr fontId="26"/>
  </si>
  <si>
    <t>エコセメント</t>
    <phoneticPr fontId="26"/>
  </si>
  <si>
    <r>
      <t>*6</t>
    </r>
    <r>
      <rPr>
        <sz val="10"/>
        <rFont val="ＭＳ ゴシック"/>
        <family val="3"/>
        <charset val="128"/>
      </rPr>
      <t>:</t>
    </r>
    <phoneticPr fontId="26"/>
  </si>
  <si>
    <t>人口総数</t>
  </si>
  <si>
    <t>世帯数</t>
  </si>
  <si>
    <t>(住民基本台帳)</t>
  </si>
  <si>
    <t>合　計</t>
  </si>
  <si>
    <t>計</t>
  </si>
  <si>
    <r>
      <t>西東京市</t>
    </r>
    <r>
      <rPr>
        <b/>
        <sz val="8"/>
        <rFont val="ＭＳ Ｐゴシック"/>
        <family val="3"/>
        <charset val="128"/>
      </rPr>
      <t/>
    </r>
    <rPh sb="0" eb="1">
      <t>ニシ</t>
    </rPh>
    <rPh sb="1" eb="3">
      <t>トウキョウ</t>
    </rPh>
    <rPh sb="3" eb="4">
      <t>シ</t>
    </rPh>
    <phoneticPr fontId="26"/>
  </si>
  <si>
    <t>家庭系ごみ</t>
  </si>
  <si>
    <t>その他</t>
    <rPh sb="2" eb="3">
      <t>タ</t>
    </rPh>
    <phoneticPr fontId="36"/>
  </si>
  <si>
    <t>資源化量（ｔ/年）</t>
  </si>
  <si>
    <t>資源化量内訳（ｔ/年）</t>
  </si>
  <si>
    <t>資源化率（％）</t>
  </si>
  <si>
    <t>資源化量内訳（ｇ/人日）</t>
  </si>
  <si>
    <t>資源化量（％）</t>
  </si>
  <si>
    <t>資源化量内訳（％）</t>
  </si>
  <si>
    <t>ごみ資源化量</t>
  </si>
  <si>
    <t>(内 拠点回収)</t>
  </si>
  <si>
    <t>*c:</t>
  </si>
  <si>
    <t>*d:</t>
  </si>
  <si>
    <t>*e:</t>
  </si>
  <si>
    <t>*f:</t>
  </si>
  <si>
    <t>総ごみ量＋           集団回収量（ｔ/年）</t>
    <rPh sb="16" eb="18">
      <t>シュウダン</t>
    </rPh>
    <rPh sb="18" eb="20">
      <t>カイシュウ</t>
    </rPh>
    <rPh sb="20" eb="21">
      <t>リョウ</t>
    </rPh>
    <phoneticPr fontId="26"/>
  </si>
  <si>
    <t>総ごみ量　　　　（ｇ/人日）</t>
    <phoneticPr fontId="26"/>
  </si>
  <si>
    <t>総ごみ量＋           集団回収量（ｇ/人日）</t>
    <rPh sb="16" eb="18">
      <t>シュウダン</t>
    </rPh>
    <rPh sb="18" eb="20">
      <t>カイシュウ</t>
    </rPh>
    <rPh sb="20" eb="21">
      <t>リョウ</t>
    </rPh>
    <phoneticPr fontId="26"/>
  </si>
  <si>
    <t>資源化量（ｇ/人日）</t>
    <phoneticPr fontId="26"/>
  </si>
  <si>
    <t>エコセメント</t>
    <phoneticPr fontId="26"/>
  </si>
  <si>
    <t>ペットボトル</t>
    <phoneticPr fontId="26"/>
  </si>
  <si>
    <t>福生市</t>
    <phoneticPr fontId="26"/>
  </si>
  <si>
    <t>手数料制度の内容</t>
  </si>
  <si>
    <t>現行制度の
開始年月日</t>
  </si>
  <si>
    <t>15ﾘｯﾄﾙ</t>
  </si>
  <si>
    <t>20ﾘｯﾄﾙ</t>
  </si>
  <si>
    <t>30ﾘｯﾄﾙ</t>
  </si>
  <si>
    <t>40ﾘｯﾄﾙ</t>
  </si>
  <si>
    <t>45ﾘｯﾄﾙ</t>
  </si>
  <si>
    <t>有料</t>
  </si>
  <si>
    <t>15円／kg（控除なし）</t>
  </si>
  <si>
    <t>施設計量時</t>
  </si>
  <si>
    <t>H 5. 7. 1</t>
  </si>
  <si>
    <t>8円／kg（100kg以上の場合は有料。控除なし）</t>
  </si>
  <si>
    <t>S60. 4. 1</t>
  </si>
  <si>
    <t>20円／kg（控除なし）</t>
  </si>
  <si>
    <t>S38. 4. 1</t>
  </si>
  <si>
    <t>20円／kg（可燃ごみに限る。控除なし）</t>
  </si>
  <si>
    <t>H 5. 7. １</t>
  </si>
  <si>
    <t>受け入れしない</t>
  </si>
  <si>
    <t>納付書</t>
  </si>
  <si>
    <t>H 9. 4. １</t>
  </si>
  <si>
    <t>一部有料</t>
  </si>
  <si>
    <t>17円／kg（可燃ごみに限る。控除なし）</t>
  </si>
  <si>
    <t>H 6. 4. 1</t>
  </si>
  <si>
    <t>15円／kg（10kgを超える部分について有料。10kg控除）</t>
  </si>
  <si>
    <t>24円／kg（200kg以上の場合有料。控除なし）</t>
  </si>
  <si>
    <t>H 10. 4. 1</t>
  </si>
  <si>
    <t>17円／kg（控除なし）</t>
  </si>
  <si>
    <t>H 8. 10. 1</t>
  </si>
  <si>
    <t>H 5.11. 1</t>
  </si>
  <si>
    <t>20円／kg（100kg超える部分について有料。100kg控除）</t>
  </si>
  <si>
    <t>H 10. 7. 1</t>
  </si>
  <si>
    <t>30円／kg（控除なし）</t>
  </si>
  <si>
    <t>H 6.10. 1</t>
  </si>
  <si>
    <t>13円／kg（控除なし）</t>
  </si>
  <si>
    <t>H 5. 4. 1</t>
  </si>
  <si>
    <t>H 7. 7. 1</t>
  </si>
  <si>
    <t>8円／kg（200kg以上の場合は有料。200kg控除）</t>
  </si>
  <si>
    <t>S54. 4. 1</t>
  </si>
  <si>
    <t>*:</t>
  </si>
  <si>
    <t>15円／kg（可燃ごみに限る。控除なし）</t>
  </si>
  <si>
    <t>可燃 12円／kg・不燃　29円／kg（控除なし）</t>
  </si>
  <si>
    <t>従量制</t>
    <rPh sb="0" eb="3">
      <t>ジュウリョウセイ</t>
    </rPh>
    <phoneticPr fontId="22"/>
  </si>
  <si>
    <t xml:space="preserve"> 多 摩 地 域 ご み 実 態 調 査</t>
  </si>
  <si>
    <t xml:space="preserve"> </t>
    <phoneticPr fontId="28"/>
  </si>
  <si>
    <t>規定なし</t>
  </si>
  <si>
    <t>西</t>
  </si>
  <si>
    <r>
      <t>*</t>
    </r>
    <r>
      <rPr>
        <sz val="10"/>
        <rFont val="ＭＳ ゴシック"/>
        <family val="3"/>
        <charset val="128"/>
      </rPr>
      <t>7</t>
    </r>
    <r>
      <rPr>
        <sz val="10"/>
        <rFont val="ＭＳ ゴシック"/>
        <family val="3"/>
        <charset val="128"/>
      </rPr>
      <t>:</t>
    </r>
    <phoneticPr fontId="26"/>
  </si>
  <si>
    <t>4000円／２ｔ車（町の指定する場所に持ち込んだ場合。一部事務組合では受け付けない）</t>
  </si>
  <si>
    <t>５円／kg（控除なし）</t>
  </si>
  <si>
    <t>H 1. 4. 1</t>
  </si>
  <si>
    <t>事業系ごみ</t>
  </si>
  <si>
    <t>一般</t>
  </si>
  <si>
    <t>臨時</t>
  </si>
  <si>
    <t>多量排出</t>
  </si>
  <si>
    <t>手数料の
徴収方法</t>
  </si>
  <si>
    <t>有料･無料
の別</t>
  </si>
  <si>
    <t>収集しない</t>
  </si>
  <si>
    <t>納付書　　　　　　　　施設計量時</t>
  </si>
  <si>
    <t>250円／45㍑　110円／20㍑（可燃・不燃用）　　　　　　　　　　　　　　　　　　　　　　　　　30円／20㍑（資源物用）　　　　　　　　　　　　　　　　　　　　　　　（１日平均10kg未満の事業所に限る。）</t>
  </si>
  <si>
    <t>H 9. 10. 1</t>
  </si>
  <si>
    <t>H .9 10. 1</t>
  </si>
  <si>
    <t>１日平均５kg未満事業所に限る。</t>
  </si>
  <si>
    <t>H 10. 10. 1</t>
  </si>
  <si>
    <t>250円／45㍑、８kg　120円／23㍑　４kg　　　　　　　　　　　　　　　（１日平均10kg以下の事業所に限る。）</t>
  </si>
  <si>
    <t>H 9. 7. 1</t>
  </si>
  <si>
    <t>20円／kg　（可燃ごみに限る。100kgを超える量について有料100kg控除あり）</t>
  </si>
  <si>
    <t>280円/45㍑　140円／22.5㍑　　（月平均300kg・臨時に50kg以下の事業所に限る。）</t>
  </si>
  <si>
    <t>H 9. 4. 1</t>
  </si>
  <si>
    <t>200円／45㍑、８kg　100円／23㍑　４kg　　　　　　　　　　　　　　　　　　（１日平均10kg・臨時に100kg以下の事業所に限る。）</t>
  </si>
  <si>
    <t>15円／kg（紙・生ごみ・草木類に限る。）</t>
  </si>
  <si>
    <t>可燃　112円／Ｍ　224円／Ｌ・不燃　172円／Ｍ　344円／Ｌ　　　　　（月平均300kg未満の事業所に限る。）</t>
  </si>
  <si>
    <t>H 6.12. 1</t>
  </si>
  <si>
    <t>可燃　17円／kg・不燃　36円／kg（控除なし）</t>
  </si>
  <si>
    <t>戸別収集</t>
    <rPh sb="0" eb="2">
      <t>コベツ</t>
    </rPh>
    <rPh sb="2" eb="4">
      <t>シュウシュウ</t>
    </rPh>
    <phoneticPr fontId="36"/>
  </si>
  <si>
    <t>設定するフラグNo.</t>
    <rPh sb="0" eb="2">
      <t>セッテイ</t>
    </rPh>
    <phoneticPr fontId="36"/>
  </si>
  <si>
    <t>ふじみ衛生組合</t>
    <phoneticPr fontId="26"/>
  </si>
  <si>
    <t>西秋川衛生組合</t>
    <phoneticPr fontId="26"/>
  </si>
  <si>
    <t xml:space="preserve"> 公益財団法人　東京市町村自治調査会</t>
    <rPh sb="1" eb="3">
      <t>コウエキ</t>
    </rPh>
    <rPh sb="3" eb="5">
      <t>ザイダン</t>
    </rPh>
    <rPh sb="5" eb="7">
      <t>ホウジン</t>
    </rPh>
    <rPh sb="8" eb="10">
      <t>トウキョウ</t>
    </rPh>
    <rPh sb="10" eb="13">
      <t>シチョウソン</t>
    </rPh>
    <rPh sb="13" eb="15">
      <t>ジチ</t>
    </rPh>
    <rPh sb="15" eb="18">
      <t>チョウサカイ</t>
    </rPh>
    <phoneticPr fontId="28"/>
  </si>
  <si>
    <t>資料：「住民基本台帳による世帯と人口」東京都総務局統計部</t>
    <phoneticPr fontId="26"/>
  </si>
  <si>
    <t>※焼却残渣・その他にチェックが入っている場合、具体的項目がある場合は抽出</t>
    <rPh sb="1" eb="3">
      <t>ショウキャク</t>
    </rPh>
    <rPh sb="3" eb="5">
      <t>ザンサ</t>
    </rPh>
    <rPh sb="8" eb="9">
      <t>タ</t>
    </rPh>
    <rPh sb="15" eb="16">
      <t>ハイ</t>
    </rPh>
    <rPh sb="20" eb="22">
      <t>バアイ</t>
    </rPh>
    <rPh sb="23" eb="26">
      <t>グタイテキ</t>
    </rPh>
    <rPh sb="26" eb="28">
      <t>コウモク</t>
    </rPh>
    <rPh sb="31" eb="33">
      <t>バアイ</t>
    </rPh>
    <rPh sb="34" eb="36">
      <t>チュウシュツ</t>
    </rPh>
    <phoneticPr fontId="36"/>
  </si>
  <si>
    <t>施設屋内</t>
    <rPh sb="0" eb="2">
      <t>シセツ</t>
    </rPh>
    <rPh sb="2" eb="4">
      <t>オクナイ</t>
    </rPh>
    <phoneticPr fontId="36"/>
  </si>
  <si>
    <t>規程なし</t>
    <rPh sb="0" eb="2">
      <t>キテイ</t>
    </rPh>
    <phoneticPr fontId="21"/>
  </si>
  <si>
    <r>
      <t>9円/1枚</t>
    </r>
    <r>
      <rPr>
        <sz val="8"/>
        <rFont val="ＭＳ ゴシック"/>
        <family val="3"/>
        <charset val="128"/>
      </rPr>
      <t>　　</t>
    </r>
    <rPh sb="1" eb="2">
      <t>エン</t>
    </rPh>
    <phoneticPr fontId="21"/>
  </si>
  <si>
    <t>18円/1枚</t>
    <rPh sb="2" eb="3">
      <t>エン</t>
    </rPh>
    <phoneticPr fontId="21"/>
  </si>
  <si>
    <t>37円/1枚</t>
    <rPh sb="2" eb="3">
      <t>エン</t>
    </rPh>
    <phoneticPr fontId="21"/>
  </si>
  <si>
    <t>75円/1枚</t>
    <rPh sb="2" eb="3">
      <t>エン</t>
    </rPh>
    <phoneticPr fontId="21"/>
  </si>
  <si>
    <t>戸別収集</t>
    <rPh sb="0" eb="2">
      <t>コベツ</t>
    </rPh>
    <rPh sb="2" eb="4">
      <t>シュウシュウ</t>
    </rPh>
    <phoneticPr fontId="21"/>
  </si>
  <si>
    <t>未導入</t>
    <rPh sb="0" eb="3">
      <t>ミドウニュウ</t>
    </rPh>
    <phoneticPr fontId="21"/>
  </si>
  <si>
    <t>10円/1枚</t>
    <rPh sb="2" eb="3">
      <t>エン</t>
    </rPh>
    <phoneticPr fontId="21"/>
  </si>
  <si>
    <t>20円/1枚</t>
    <rPh sb="2" eb="3">
      <t>エン</t>
    </rPh>
    <phoneticPr fontId="21"/>
  </si>
  <si>
    <t>40円/1枚</t>
    <rPh sb="2" eb="3">
      <t>エン</t>
    </rPh>
    <phoneticPr fontId="21"/>
  </si>
  <si>
    <t>80円/1枚</t>
    <rPh sb="2" eb="3">
      <t>エン</t>
    </rPh>
    <phoneticPr fontId="21"/>
  </si>
  <si>
    <t>10円/1枚</t>
    <rPh sb="2" eb="3">
      <t>エン</t>
    </rPh>
    <rPh sb="5" eb="6">
      <t>マイ</t>
    </rPh>
    <phoneticPr fontId="21"/>
  </si>
  <si>
    <t>臨時排出時　40円/1kg：納付書</t>
    <rPh sb="0" eb="2">
      <t>リンジ</t>
    </rPh>
    <rPh sb="2" eb="4">
      <t>ハイシュツ</t>
    </rPh>
    <rPh sb="4" eb="5">
      <t>トキ</t>
    </rPh>
    <rPh sb="8" eb="9">
      <t>エン</t>
    </rPh>
    <rPh sb="14" eb="17">
      <t>ノウフショ</t>
    </rPh>
    <phoneticPr fontId="21"/>
  </si>
  <si>
    <t>戸別収集・ステーション</t>
    <rPh sb="0" eb="2">
      <t>コベツ</t>
    </rPh>
    <rPh sb="2" eb="4">
      <t>シュウシュウ</t>
    </rPh>
    <phoneticPr fontId="21"/>
  </si>
  <si>
    <t>臨時排出時
30円/1kg：シール・現場徴収</t>
    <rPh sb="0" eb="2">
      <t>リンジ</t>
    </rPh>
    <rPh sb="2" eb="4">
      <t>ハイシュツ</t>
    </rPh>
    <rPh sb="4" eb="5">
      <t>ジ</t>
    </rPh>
    <rPh sb="8" eb="9">
      <t>エン</t>
    </rPh>
    <phoneticPr fontId="21"/>
  </si>
  <si>
    <t>臨時及び多量に排出する占有者
33円/1kg：納付書</t>
    <rPh sb="2" eb="3">
      <t>オヨ</t>
    </rPh>
    <rPh sb="11" eb="14">
      <t>センユウシャ</t>
    </rPh>
    <phoneticPr fontId="21"/>
  </si>
  <si>
    <t>臨時に200kgを超える時　40円/1kg</t>
    <rPh sb="0" eb="2">
      <t>リンジ</t>
    </rPh>
    <rPh sb="9" eb="10">
      <t>コ</t>
    </rPh>
    <rPh sb="12" eb="13">
      <t>トキ</t>
    </rPh>
    <rPh sb="16" eb="17">
      <t>エン</t>
    </rPh>
    <phoneticPr fontId="21"/>
  </si>
  <si>
    <t>7円/1枚</t>
    <rPh sb="1" eb="2">
      <t>エン</t>
    </rPh>
    <phoneticPr fontId="21"/>
  </si>
  <si>
    <t>臨時排出時45円/1kg</t>
    <rPh sb="0" eb="2">
      <t>リンジ</t>
    </rPh>
    <rPh sb="2" eb="4">
      <t>ハイシュツ</t>
    </rPh>
    <rPh sb="4" eb="5">
      <t>トキ</t>
    </rPh>
    <rPh sb="7" eb="8">
      <t>エン</t>
    </rPh>
    <phoneticPr fontId="21"/>
  </si>
  <si>
    <t>15円/1枚</t>
    <rPh sb="2" eb="3">
      <t>エン</t>
    </rPh>
    <phoneticPr fontId="21"/>
  </si>
  <si>
    <t>30円/1枚</t>
    <rPh sb="2" eb="3">
      <t>エン</t>
    </rPh>
    <phoneticPr fontId="21"/>
  </si>
  <si>
    <t>60円/1枚</t>
    <rPh sb="2" eb="3">
      <t>エン</t>
    </rPh>
    <phoneticPr fontId="21"/>
  </si>
  <si>
    <t>臨時排出時　200円/1袋：シール　　　　　　　　(40㍑の袋に入れ、シールを貼付)</t>
    <rPh sb="0" eb="2">
      <t>リンジ</t>
    </rPh>
    <rPh sb="2" eb="4">
      <t>ハイシュツ</t>
    </rPh>
    <rPh sb="4" eb="5">
      <t>ジ</t>
    </rPh>
    <rPh sb="9" eb="10">
      <t>エン</t>
    </rPh>
    <rPh sb="12" eb="13">
      <t>フクロ</t>
    </rPh>
    <rPh sb="30" eb="31">
      <t>フクロ</t>
    </rPh>
    <rPh sb="32" eb="33">
      <t>イ</t>
    </rPh>
    <rPh sb="39" eb="41">
      <t>テンプ</t>
    </rPh>
    <phoneticPr fontId="21"/>
  </si>
  <si>
    <t>60円/1枚
可燃のみ</t>
    <rPh sb="2" eb="3">
      <t>エン</t>
    </rPh>
    <rPh sb="7" eb="9">
      <t>カネン</t>
    </rPh>
    <phoneticPr fontId="21"/>
  </si>
  <si>
    <t>臨時多量排出時　30円/1kg
又は2,000円/1㎥：シール</t>
    <rPh sb="0" eb="2">
      <t>リンジ</t>
    </rPh>
    <rPh sb="2" eb="4">
      <t>タリョウ</t>
    </rPh>
    <rPh sb="4" eb="6">
      <t>ハイシュツ</t>
    </rPh>
    <rPh sb="6" eb="7">
      <t>ジ</t>
    </rPh>
    <rPh sb="10" eb="11">
      <t>エン</t>
    </rPh>
    <rPh sb="16" eb="17">
      <t>マタ</t>
    </rPh>
    <rPh sb="23" eb="24">
      <t>エン</t>
    </rPh>
    <phoneticPr fontId="21"/>
  </si>
  <si>
    <t>60円/1枚</t>
    <rPh sb="2" eb="3">
      <t>エン</t>
    </rPh>
    <rPh sb="5" eb="6">
      <t>マイ</t>
    </rPh>
    <phoneticPr fontId="21"/>
  </si>
  <si>
    <t>臨時排出時　30円/1kg：納付書・現場徴収</t>
    <rPh sb="0" eb="2">
      <t>リンジ</t>
    </rPh>
    <rPh sb="2" eb="4">
      <t>ハイシュツ</t>
    </rPh>
    <rPh sb="4" eb="5">
      <t>ジ</t>
    </rPh>
    <rPh sb="8" eb="9">
      <t>エン</t>
    </rPh>
    <rPh sb="18" eb="20">
      <t>ゲンバ</t>
    </rPh>
    <rPh sb="20" eb="22">
      <t>チョウシュウ</t>
    </rPh>
    <phoneticPr fontId="21"/>
  </si>
  <si>
    <t>9円/1枚</t>
  </si>
  <si>
    <t>18円/1枚</t>
  </si>
  <si>
    <t>37円/1枚</t>
  </si>
  <si>
    <t>75円/1枚</t>
  </si>
  <si>
    <t>30円/1kg</t>
  </si>
  <si>
    <t>粗大ごみのみ持込可（料金は収集時の半額）</t>
    <rPh sb="0" eb="2">
      <t>ソダイ</t>
    </rPh>
    <rPh sb="6" eb="8">
      <t>モチコミ</t>
    </rPh>
    <rPh sb="8" eb="9">
      <t>カ</t>
    </rPh>
    <rPh sb="10" eb="12">
      <t>リョウキン</t>
    </rPh>
    <rPh sb="13" eb="15">
      <t>シュウシュウ</t>
    </rPh>
    <rPh sb="15" eb="16">
      <t>ジ</t>
    </rPh>
    <rPh sb="17" eb="19">
      <t>ハンガク</t>
    </rPh>
    <phoneticPr fontId="21"/>
  </si>
  <si>
    <t>20円/1kg</t>
  </si>
  <si>
    <t>42円/1kg</t>
  </si>
  <si>
    <t>袋・シール</t>
    <rPh sb="0" eb="1">
      <t>フクロ</t>
    </rPh>
    <phoneticPr fontId="21"/>
  </si>
  <si>
    <t>38円/1kg</t>
  </si>
  <si>
    <t>25円/1kg（200kg控除）</t>
  </si>
  <si>
    <t>25円/1kg（可燃・粗大）</t>
    <rPh sb="8" eb="10">
      <t>カネン</t>
    </rPh>
    <rPh sb="11" eb="13">
      <t>ソダイ</t>
    </rPh>
    <phoneticPr fontId="21"/>
  </si>
  <si>
    <t>施設計量時</t>
    <rPh sb="0" eb="2">
      <t>シセツ</t>
    </rPh>
    <rPh sb="2" eb="4">
      <t>ケイリョウ</t>
    </rPh>
    <rPh sb="4" eb="5">
      <t>トキ</t>
    </rPh>
    <phoneticPr fontId="21"/>
  </si>
  <si>
    <t>38円/1kg</t>
    <rPh sb="2" eb="3">
      <t>エン</t>
    </rPh>
    <phoneticPr fontId="21"/>
  </si>
  <si>
    <t>50円/1kg</t>
  </si>
  <si>
    <t>166円/30㍑  250円/45㍑</t>
  </si>
  <si>
    <t>250円/45㍑　110円/20㍑</t>
    <rPh sb="12" eb="13">
      <t>エン</t>
    </rPh>
    <phoneticPr fontId="21"/>
  </si>
  <si>
    <t>袋</t>
    <rPh sb="0" eb="1">
      <t>フクロ</t>
    </rPh>
    <phoneticPr fontId="21"/>
  </si>
  <si>
    <t>可燃　60円/15㍑　180円/45㍑　280円/70㍑
不燃　60円/15㍑　120円/30㍑</t>
  </si>
  <si>
    <t>52円/1kg</t>
    <rPh sb="2" eb="3">
      <t>エン</t>
    </rPh>
    <phoneticPr fontId="21"/>
  </si>
  <si>
    <t>可燃　80円/20㍑、　160円/40㍑
不燃　60円/15㍑、　120円/30㍑</t>
    <rPh sb="0" eb="2">
      <t>カネン</t>
    </rPh>
    <rPh sb="5" eb="6">
      <t>エン</t>
    </rPh>
    <rPh sb="15" eb="16">
      <t>エン</t>
    </rPh>
    <rPh sb="21" eb="23">
      <t>フネン</t>
    </rPh>
    <rPh sb="26" eb="27">
      <t>エン</t>
    </rPh>
    <rPh sb="36" eb="37">
      <t>エン</t>
    </rPh>
    <phoneticPr fontId="21"/>
  </si>
  <si>
    <t>24円/1kg　 　</t>
  </si>
  <si>
    <t>30円/1kg　</t>
  </si>
  <si>
    <t>25円/1kg</t>
  </si>
  <si>
    <t>納付書
施設計量時</t>
    <rPh sb="0" eb="2">
      <t>ノウフ</t>
    </rPh>
    <rPh sb="2" eb="3">
      <t>ショ</t>
    </rPh>
    <phoneticPr fontId="21"/>
  </si>
  <si>
    <t>納付書
施設計量時</t>
    <rPh sb="4" eb="6">
      <t>シセツ</t>
    </rPh>
    <rPh sb="6" eb="8">
      <t>ケイリョウ</t>
    </rPh>
    <rPh sb="8" eb="9">
      <t>トキ</t>
    </rPh>
    <phoneticPr fontId="21"/>
  </si>
  <si>
    <t>品目別ポイント合算制（10ポイントまで1,000円、以降3ポイント（300円）単位で加算、20ポイントまで2,000円）</t>
    <rPh sb="26" eb="28">
      <t>イコウ</t>
    </rPh>
    <rPh sb="37" eb="38">
      <t>エン</t>
    </rPh>
    <rPh sb="39" eb="41">
      <t>タンイ</t>
    </rPh>
    <rPh sb="42" eb="44">
      <t>カサン</t>
    </rPh>
    <phoneticPr fontId="21"/>
  </si>
  <si>
    <t>シール・納付書</t>
  </si>
  <si>
    <t>品目別料金</t>
    <rPh sb="0" eb="2">
      <t>ヒンモク</t>
    </rPh>
    <rPh sb="2" eb="3">
      <t>ベツ</t>
    </rPh>
    <rPh sb="3" eb="5">
      <t>リョウキン</t>
    </rPh>
    <phoneticPr fontId="21"/>
  </si>
  <si>
    <t>品目別料金（持込の場合は25円/1㎏）</t>
    <rPh sb="6" eb="8">
      <t>モチコミ</t>
    </rPh>
    <rPh sb="9" eb="11">
      <t>バアイ</t>
    </rPh>
    <rPh sb="14" eb="15">
      <t>エン</t>
    </rPh>
    <phoneticPr fontId="21"/>
  </si>
  <si>
    <t>袋</t>
    <rPh sb="0" eb="1">
      <t>フクロ</t>
    </rPh>
    <phoneticPr fontId="20"/>
  </si>
  <si>
    <t>350円/10kg</t>
  </si>
  <si>
    <t>有料</t>
    <phoneticPr fontId="22"/>
  </si>
  <si>
    <t>容器包装プラスチックは無料</t>
    <rPh sb="0" eb="2">
      <t>ヨウキ</t>
    </rPh>
    <rPh sb="2" eb="4">
      <t>ホウソウ</t>
    </rPh>
    <rPh sb="11" eb="13">
      <t>ムリョウ</t>
    </rPh>
    <phoneticPr fontId="22"/>
  </si>
  <si>
    <t>○</t>
    <phoneticPr fontId="22"/>
  </si>
  <si>
    <t>品目別料金</t>
    <phoneticPr fontId="22"/>
  </si>
  <si>
    <t>延べ検体数</t>
    <rPh sb="0" eb="1">
      <t>ノ</t>
    </rPh>
    <phoneticPr fontId="26"/>
  </si>
  <si>
    <t>規定なし</t>
    <rPh sb="0" eb="2">
      <t>キテイ</t>
    </rPh>
    <phoneticPr fontId="21"/>
  </si>
  <si>
    <t>収集
しない</t>
    <rPh sb="0" eb="2">
      <t>シュウシュウ</t>
    </rPh>
    <phoneticPr fontId="22"/>
  </si>
  <si>
    <t>30円/1kg（持込の場合は20円/1㎏）</t>
    <rPh sb="8" eb="10">
      <t>モチコミ</t>
    </rPh>
    <rPh sb="11" eb="13">
      <t>バアイ</t>
    </rPh>
    <rPh sb="16" eb="17">
      <t>エン</t>
    </rPh>
    <phoneticPr fontId="21"/>
  </si>
  <si>
    <t>シール（持込の場合は施設計量時）</t>
    <phoneticPr fontId="22"/>
  </si>
  <si>
    <t>納付書・現場徴収（持込の場合は納付書・施設計量時）</t>
    <rPh sb="9" eb="11">
      <t>モチコミ</t>
    </rPh>
    <rPh sb="12" eb="14">
      <t>バアイ</t>
    </rPh>
    <rPh sb="19" eb="21">
      <t>シセツ</t>
    </rPh>
    <rPh sb="21" eb="23">
      <t>ケイリョウ</t>
    </rPh>
    <rPh sb="23" eb="24">
      <t>ジ</t>
    </rPh>
    <phoneticPr fontId="21"/>
  </si>
  <si>
    <t>容器包装プラスチックは左記と同様の料金</t>
    <rPh sb="17" eb="19">
      <t>リョウキン</t>
    </rPh>
    <phoneticPr fontId="22"/>
  </si>
  <si>
    <t>品目別料金（30円/1kg 又は2,000円/1㎥を基準に算定）</t>
    <phoneticPr fontId="22"/>
  </si>
  <si>
    <t>容器包装プラスチックは左記と同様の料金</t>
    <phoneticPr fontId="22"/>
  </si>
  <si>
    <t>―</t>
    <phoneticPr fontId="0"/>
  </si>
  <si>
    <t>―</t>
    <phoneticPr fontId="26"/>
  </si>
  <si>
    <t>―</t>
    <phoneticPr fontId="26"/>
  </si>
  <si>
    <t>―</t>
    <phoneticPr fontId="26"/>
  </si>
  <si>
    <t>【参考表】１人当たりの量算出に用いた人口</t>
    <phoneticPr fontId="26"/>
  </si>
  <si>
    <t>－</t>
    <phoneticPr fontId="26"/>
  </si>
  <si>
    <t>－</t>
    <phoneticPr fontId="26"/>
  </si>
  <si>
    <t>－</t>
    <phoneticPr fontId="26"/>
  </si>
  <si>
    <t>シール（持込の場合は施設計量時）</t>
  </si>
  <si>
    <t>品目別料金（持込の場合は350円/10kg）</t>
    <rPh sb="6" eb="8">
      <t>モチコミ</t>
    </rPh>
    <rPh sb="9" eb="11">
      <t>バアイ</t>
    </rPh>
    <rPh sb="15" eb="16">
      <t>エン</t>
    </rPh>
    <phoneticPr fontId="3"/>
  </si>
  <si>
    <t>10円/1枚</t>
  </si>
  <si>
    <t>20円/1枚</t>
  </si>
  <si>
    <t>40円/1枚</t>
  </si>
  <si>
    <t>80円/1枚</t>
  </si>
  <si>
    <t>袋・施設計量時</t>
    <rPh sb="0" eb="1">
      <t>フクロ</t>
    </rPh>
    <phoneticPr fontId="3"/>
  </si>
  <si>
    <t>袋</t>
    <rPh sb="0" eb="1">
      <t>フクロ</t>
    </rPh>
    <phoneticPr fontId="3"/>
  </si>
  <si>
    <t>可燃　120円/30㍑　180円/45㍑・不燃　15円/10㍑　30円/20㍑　45円/30㍑</t>
    <phoneticPr fontId="22"/>
  </si>
  <si>
    <t>日本人人口</t>
    <rPh sb="0" eb="3">
      <t>ニホンジン</t>
    </rPh>
    <rPh sb="3" eb="5">
      <t>ジンコウ</t>
    </rPh>
    <phoneticPr fontId="26"/>
  </si>
  <si>
    <t>外国人人口</t>
    <phoneticPr fontId="26"/>
  </si>
  <si>
    <t>納付書
施設計量時</t>
    <rPh sb="4" eb="6">
      <t>シセツ</t>
    </rPh>
    <rPh sb="6" eb="8">
      <t>ケイリョウ</t>
    </rPh>
    <rPh sb="8" eb="9">
      <t>トキ</t>
    </rPh>
    <phoneticPr fontId="20"/>
  </si>
  <si>
    <t/>
  </si>
  <si>
    <t>西秋川衛生組合</t>
  </si>
  <si>
    <t>西多摩衛生組合</t>
  </si>
  <si>
    <t>1日平均10kg以上　55円/1kg</t>
    <phoneticPr fontId="22"/>
  </si>
  <si>
    <t>55円/1kg</t>
    <phoneticPr fontId="22"/>
  </si>
  <si>
    <t>容器包装プラスチックは無料</t>
    <phoneticPr fontId="22"/>
  </si>
  <si>
    <t>缶・びん・ペットボトル、紙類・布類、スプレー缶類、有害ごみ、紙おむつ、地域清掃で回収された廃棄物、枝木・落ち葉・雑草等は無料</t>
  </si>
  <si>
    <t>大</t>
    <phoneticPr fontId="21"/>
  </si>
  <si>
    <t>小平・村山・大和衛生組合</t>
  </si>
  <si>
    <t>15円/1枚</t>
  </si>
  <si>
    <t>45円/1枚</t>
  </si>
  <si>
    <t>67円/1枚</t>
  </si>
  <si>
    <t>臨時多量排出時　30円/1kg       　　　　　   又は2,000円/1㎥： シール</t>
  </si>
  <si>
    <t>シール</t>
    <phoneticPr fontId="22"/>
  </si>
  <si>
    <t>ふじみ衛生組合</t>
  </si>
  <si>
    <t>柳泉園組合</t>
  </si>
  <si>
    <t>戸別収集</t>
    <phoneticPr fontId="22"/>
  </si>
  <si>
    <t>納付書</t>
    <phoneticPr fontId="22"/>
  </si>
  <si>
    <t>プラスチック類は無料</t>
    <rPh sb="6" eb="7">
      <t>ルイ</t>
    </rPh>
    <rPh sb="8" eb="10">
      <t>ムリョウ</t>
    </rPh>
    <phoneticPr fontId="22"/>
  </si>
  <si>
    <t>プラットホーム</t>
  </si>
  <si>
    <t>袋</t>
    <rPh sb="0" eb="1">
      <t>フクロ</t>
    </rPh>
    <phoneticPr fontId="22"/>
  </si>
  <si>
    <t>可燃　120円/30㍑　180円/45㍑　　　　　　　　　　　　　　　　　　　　　不燃　 40円/10㍑　120円/30㍑</t>
    <phoneticPr fontId="22"/>
  </si>
  <si>
    <t>45円/1枚</t>
    <phoneticPr fontId="21"/>
  </si>
  <si>
    <t>140円/20㍑  280円/40㍑　55円/1kg</t>
    <phoneticPr fontId="22"/>
  </si>
  <si>
    <t>シール（自己搬入の場合は施設計量時）</t>
    <phoneticPr fontId="22"/>
  </si>
  <si>
    <t>30円/1㎏ (可燃・不燃・粗大)</t>
    <phoneticPr fontId="22"/>
  </si>
  <si>
    <t>施設計量時</t>
    <phoneticPr fontId="22"/>
  </si>
  <si>
    <t>161円／kg45㍑（1日平均45㍑未満の事業所に限る。）</t>
  </si>
  <si>
    <t>シール（持込の場合は現場徴収）</t>
    <rPh sb="4" eb="6">
      <t>モチコミ</t>
    </rPh>
    <rPh sb="7" eb="9">
      <t>バアイ</t>
    </rPh>
    <rPh sb="10" eb="12">
      <t>ゲンバ</t>
    </rPh>
    <rPh sb="12" eb="14">
      <t>チョウシュウ</t>
    </rPh>
    <phoneticPr fontId="22"/>
  </si>
  <si>
    <t>容器包装プラスチックは無料</t>
    <rPh sb="0" eb="2">
      <t>ヨウキ</t>
    </rPh>
    <rPh sb="2" eb="4">
      <t>ホウソウ</t>
    </rPh>
    <rPh sb="11" eb="13">
      <t>ムリョウ</t>
    </rPh>
    <phoneticPr fontId="4"/>
  </si>
  <si>
    <t>30円/1kg（可燃・不燃・粗大）</t>
    <phoneticPr fontId="36"/>
  </si>
  <si>
    <t>納付書　　　　　　　　施設計量時　袋</t>
    <rPh sb="17" eb="18">
      <t>フクロ</t>
    </rPh>
    <phoneticPr fontId="22"/>
  </si>
  <si>
    <t>昭島市</t>
    <phoneticPr fontId="26"/>
  </si>
  <si>
    <t>52円/1kg</t>
  </si>
  <si>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21"/>
  </si>
  <si>
    <t>容器包装プラスチックは、20㍑16円/1枚、40㍑32円/1枚  (H28.4.1より一部地域で収集を開始)</t>
  </si>
  <si>
    <t>容器包装プラスチックは半額（10㍑袋・20㍑袋・40㍑袋の3種類）、不燃ごみは10㍑袋・20㍑袋の2種類</t>
  </si>
  <si>
    <t>不燃5㍑6円/1枚、10㍑12円/1枚、20㍑24円/1枚、40㍑48円/1枚、容器包装プラスチック10㍑7円/1枚、20㍑15円/1枚、40㍑30円/1枚</t>
    <phoneticPr fontId="21"/>
  </si>
  <si>
    <t>可燃のみ3㍑袋有（5円/1枚）容器包装プラスチックは無料</t>
    <rPh sb="0" eb="2">
      <t>カネン</t>
    </rPh>
    <rPh sb="6" eb="7">
      <t>フクロ</t>
    </rPh>
    <rPh sb="7" eb="8">
      <t>アリ</t>
    </rPh>
    <rPh sb="10" eb="11">
      <t>エン</t>
    </rPh>
    <rPh sb="13" eb="14">
      <t>マイ</t>
    </rPh>
    <rPh sb="15" eb="17">
      <t>ヨウキ</t>
    </rPh>
    <rPh sb="17" eb="19">
      <t>ホウソウ</t>
    </rPh>
    <rPh sb="26" eb="28">
      <t>ムリョウ</t>
    </rPh>
    <phoneticPr fontId="3"/>
  </si>
  <si>
    <t>プラスチックは20㍑10円/1枚のみ</t>
    <phoneticPr fontId="22"/>
  </si>
  <si>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21"/>
  </si>
  <si>
    <t>品目別標準重量料金制（自己搬入の場合は20円/kg）</t>
    <rPh sb="0" eb="2">
      <t>ヒンモク</t>
    </rPh>
    <rPh sb="2" eb="3">
      <t>ベツ</t>
    </rPh>
    <rPh sb="3" eb="5">
      <t>ヒョウジュン</t>
    </rPh>
    <rPh sb="5" eb="7">
      <t>ジュウリョウ</t>
    </rPh>
    <rPh sb="7" eb="10">
      <t>リョウキンセイ</t>
    </rPh>
    <rPh sb="11" eb="13">
      <t>ジコ</t>
    </rPh>
    <rPh sb="13" eb="15">
      <t>ハンニュウ</t>
    </rPh>
    <rPh sb="16" eb="18">
      <t>バアイ</t>
    </rPh>
    <rPh sb="21" eb="22">
      <t>エン</t>
    </rPh>
    <phoneticPr fontId="21"/>
  </si>
  <si>
    <t>品目別料金（自己搬入の場合は42円/㎏）</t>
    <rPh sb="6" eb="8">
      <t>ジコ</t>
    </rPh>
    <rPh sb="8" eb="10">
      <t>ハンニュウ</t>
    </rPh>
    <rPh sb="11" eb="13">
      <t>バアイ</t>
    </rPh>
    <rPh sb="16" eb="17">
      <t>エン</t>
    </rPh>
    <phoneticPr fontId="3"/>
  </si>
  <si>
    <t>納付書</t>
    <rPh sb="0" eb="3">
      <t>ノウフショ</t>
    </rPh>
    <phoneticPr fontId="22"/>
  </si>
  <si>
    <t>臨時排出時　40円/1kg：納付書</t>
    <phoneticPr fontId="4"/>
  </si>
  <si>
    <t>戸別収集</t>
    <rPh sb="0" eb="2">
      <t>コベツ</t>
    </rPh>
    <rPh sb="2" eb="4">
      <t>シュウシュウ</t>
    </rPh>
    <phoneticPr fontId="4"/>
  </si>
  <si>
    <t>20円/1kg（50kg未満は一律1,000円）（粗大ごみに限る）</t>
    <phoneticPr fontId="22"/>
  </si>
  <si>
    <t>350円/10kg　　(可燃ごみに限る）</t>
    <phoneticPr fontId="22"/>
  </si>
  <si>
    <t>施設計量時・納付書</t>
    <rPh sb="0" eb="2">
      <t>シセツ</t>
    </rPh>
    <rPh sb="2" eb="4">
      <t>ケイリョウ</t>
    </rPh>
    <rPh sb="4" eb="5">
      <t>トキ</t>
    </rPh>
    <rPh sb="6" eb="9">
      <t>ノウフショ</t>
    </rPh>
    <phoneticPr fontId="21"/>
  </si>
  <si>
    <t>350円/10kg　（可燃ごみに限る）</t>
    <rPh sb="3" eb="4">
      <t>エン</t>
    </rPh>
    <rPh sb="11" eb="13">
      <t>カネン</t>
    </rPh>
    <rPh sb="16" eb="17">
      <t>カギ</t>
    </rPh>
    <phoneticPr fontId="4"/>
  </si>
  <si>
    <t>施設計量時・納付書</t>
    <rPh sb="0" eb="2">
      <t>シセツ</t>
    </rPh>
    <rPh sb="2" eb="4">
      <t>ケイリョウ</t>
    </rPh>
    <rPh sb="4" eb="5">
      <t>トキ</t>
    </rPh>
    <rPh sb="6" eb="9">
      <t>ノウフショ</t>
    </rPh>
    <phoneticPr fontId="20"/>
  </si>
  <si>
    <t>250円/10kg（粗大ごみに限る）</t>
    <rPh sb="15" eb="16">
      <t>カギ</t>
    </rPh>
    <phoneticPr fontId="21"/>
  </si>
  <si>
    <t>*a:</t>
    <phoneticPr fontId="36"/>
  </si>
  <si>
    <t>*b:</t>
    <phoneticPr fontId="36"/>
  </si>
  <si>
    <t>*:</t>
    <phoneticPr fontId="36"/>
  </si>
  <si>
    <t>20円/1kg（粗大ごみに限る）</t>
    <rPh sb="8" eb="10">
      <t>ソダイ</t>
    </rPh>
    <rPh sb="13" eb="14">
      <t>カギ</t>
    </rPh>
    <phoneticPr fontId="21"/>
  </si>
  <si>
    <t>20円/1kg（粗大ごみに限る）</t>
    <phoneticPr fontId="22"/>
  </si>
  <si>
    <t>施設計量時・納付書</t>
    <rPh sb="6" eb="9">
      <t>ノウフショ</t>
    </rPh>
    <phoneticPr fontId="36"/>
  </si>
  <si>
    <t>30円/1kg（可燃・不燃・粗大に限る）</t>
    <phoneticPr fontId="22"/>
  </si>
  <si>
    <t>65円/10㍑（可燃のみ）、130円/20㍑（可燃・不燃用）               　（１回の排出が可燃40㍑、不燃80㍑以下の事業所に限る）　　　　　　　　　　　　　　　　　　　　　　　　　　　　　　</t>
    <rPh sb="17" eb="18">
      <t>エン</t>
    </rPh>
    <rPh sb="23" eb="25">
      <t>カネン</t>
    </rPh>
    <rPh sb="26" eb="28">
      <t>フネン</t>
    </rPh>
    <rPh sb="28" eb="29">
      <t>ヨウ</t>
    </rPh>
    <rPh sb="53" eb="55">
      <t>カネン</t>
    </rPh>
    <rPh sb="59" eb="61">
      <t>フネン</t>
    </rPh>
    <rPh sb="64" eb="66">
      <t>イカ</t>
    </rPh>
    <phoneticPr fontId="21"/>
  </si>
  <si>
    <t>40円/1kg    （可燃ごみに限る）　　20円/1kg（せん定枝）　　少量排出事業者（1日平均10kg未満）80円/40㍑（専用指定袋）　</t>
    <phoneticPr fontId="22"/>
  </si>
  <si>
    <t>250円/45㍑、110円/20㍑（可燃・不燃用）、30円/30㍑（資源物用）　　　　　　　　　　　　　　　　　　　　　　　　　　　　　　　　（1日平均10kg以下の事業所に限る）</t>
    <phoneticPr fontId="36"/>
  </si>
  <si>
    <t>40円/1kg　　（可燃ごみに限る）　　平成25年4月1日手数料改定　（50㎏未満は一律2,000円）</t>
    <rPh sb="39" eb="41">
      <t>ミマン</t>
    </rPh>
    <rPh sb="42" eb="44">
      <t>イチリツ</t>
    </rPh>
    <rPh sb="49" eb="50">
      <t>エン</t>
    </rPh>
    <phoneticPr fontId="4"/>
  </si>
  <si>
    <t>260円/45㍑、130円/22.5㍑（可燃・不燃用）
100円/45㍑、50円/22.5㍑（不燃系資源）、50円/紙袋（可燃系資源）       （50円/1kg 1日平均10kg未満の事業所に限る）　</t>
    <phoneticPr fontId="22"/>
  </si>
  <si>
    <t>350円/10kg　（可燃ごみに限る）</t>
    <phoneticPr fontId="22"/>
  </si>
  <si>
    <t>161円/45㍑、80.5円/22.5㍑（1日平均45㍑以下の事業所に限る）</t>
    <phoneticPr fontId="36"/>
  </si>
  <si>
    <t>30円/1kg    （可燃ごみに限る）</t>
    <phoneticPr fontId="22"/>
  </si>
  <si>
    <t>42円/1kg　　（可燃ごみに限る）</t>
    <phoneticPr fontId="22"/>
  </si>
  <si>
    <t>7円/5㍑　15円/10㍑　30円/20㍑　60円/40㍑　　　　　　　　　　　　　　（月平均200kg未満の事業所に限る）</t>
    <phoneticPr fontId="22"/>
  </si>
  <si>
    <t>285円/45㍑、125円/25㍑、50円/10㍑　　　　　　　　　　　　　　　　　　（1日平均10kg・臨時に100kg以下の事業所に限る）</t>
    <phoneticPr fontId="36"/>
  </si>
  <si>
    <t>350円/10kg 　（可燃ごみに限る）</t>
    <phoneticPr fontId="22"/>
  </si>
  <si>
    <t>180円/30㍑（可燃のみ、週2回、1回に2袋まで）
※事前登録した事業所に限る</t>
    <rPh sb="9" eb="11">
      <t>カネン</t>
    </rPh>
    <rPh sb="14" eb="15">
      <t>シュウ</t>
    </rPh>
    <rPh sb="19" eb="20">
      <t>カイ</t>
    </rPh>
    <rPh sb="22" eb="23">
      <t>フクロ</t>
    </rPh>
    <rPh sb="28" eb="30">
      <t>ジゼン</t>
    </rPh>
    <rPh sb="30" eb="32">
      <t>トウロク</t>
    </rPh>
    <rPh sb="34" eb="37">
      <t>ジギョウショ</t>
    </rPh>
    <rPh sb="38" eb="39">
      <t>カギ</t>
    </rPh>
    <phoneticPr fontId="19"/>
  </si>
  <si>
    <t>350円/10㎏　 （可燃ごみに限る）　平成27年4月1日手数料改定</t>
    <phoneticPr fontId="21"/>
  </si>
  <si>
    <t>可燃　88円/12.5㍑　176円/25㍑　352円/50㍑                                                                                                                                                                        　 不燃　86円/12.5㍑　172円/25㍑　344円/50㍑                                                                                                                                                                                　（1日平均10kg・臨時に100㎏未満の事業所に限る）</t>
    <phoneticPr fontId="36"/>
  </si>
  <si>
    <t>100円/15㍑　300円/45㍑（1回の排出が90㍑以下の事業所に限る）</t>
    <phoneticPr fontId="22"/>
  </si>
  <si>
    <t>42円/1kg    （可燃ごみに限る）</t>
    <rPh sb="12" eb="14">
      <t>カネン</t>
    </rPh>
    <rPh sb="17" eb="18">
      <t>カギ</t>
    </rPh>
    <phoneticPr fontId="3"/>
  </si>
  <si>
    <t>可燃・不燃　420円/45㍑、210円/22.5㍑
容プラ　　　175円/45㍑ 88円/22.5㍑
（1回の排出が45㍑袋相当2袋以下の事業所に限る）</t>
    <rPh sb="0" eb="2">
      <t>カネン</t>
    </rPh>
    <rPh sb="3" eb="5">
      <t>フネン</t>
    </rPh>
    <rPh sb="18" eb="19">
      <t>エン</t>
    </rPh>
    <rPh sb="26" eb="27">
      <t>ヨウ</t>
    </rPh>
    <rPh sb="53" eb="54">
      <t>カイ</t>
    </rPh>
    <rPh sb="55" eb="57">
      <t>ハイシュツ</t>
    </rPh>
    <rPh sb="61" eb="62">
      <t>フクロ</t>
    </rPh>
    <rPh sb="62" eb="64">
      <t>ソウトウ</t>
    </rPh>
    <rPh sb="65" eb="66">
      <t>フクロ</t>
    </rPh>
    <rPh sb="66" eb="68">
      <t>イカ</t>
    </rPh>
    <rPh sb="69" eb="72">
      <t>ジギョウショ</t>
    </rPh>
    <rPh sb="73" eb="74">
      <t>カギ</t>
    </rPh>
    <phoneticPr fontId="4"/>
  </si>
  <si>
    <t>350円/10kg　（可燃ごみに限る）</t>
    <rPh sb="11" eb="13">
      <t>カネン</t>
    </rPh>
    <rPh sb="16" eb="17">
      <t>カギ</t>
    </rPh>
    <phoneticPr fontId="19"/>
  </si>
  <si>
    <t>300円/40㍑　150円/20㍑　（1日平均10kg未満の事業者に限る）</t>
    <rPh sb="27" eb="29">
      <t>ミマン</t>
    </rPh>
    <phoneticPr fontId="22"/>
  </si>
  <si>
    <t>7円/5㍑　15円/10㍑　30円/20㍑　60円/40㍑　　　　　　　　　　　　　　　（1回の排出が40㍑相当2袋以下の事業所に限る）</t>
    <phoneticPr fontId="36"/>
  </si>
  <si>
    <r>
      <t>250円/45㍑、120円/22.5㍑（可燃・不燃・容プラ・缶・びん・スプレー缶類・有害・ペットボトル・布類）
2,500円/50m巻ひも（紙類）</t>
    </r>
    <r>
      <rPr>
        <sz val="7.8"/>
        <rFont val="ＭＳ ゴシック"/>
        <family val="3"/>
        <charset val="128"/>
      </rPr>
      <t>（1日の排出量が90㍑以下の事業所に限る）</t>
    </r>
    <rPh sb="26" eb="27">
      <t>ヨウ</t>
    </rPh>
    <rPh sb="30" eb="31">
      <t>カン</t>
    </rPh>
    <rPh sb="39" eb="40">
      <t>カン</t>
    </rPh>
    <rPh sb="40" eb="41">
      <t>ルイ</t>
    </rPh>
    <rPh sb="42" eb="44">
      <t>ユウガイ</t>
    </rPh>
    <rPh sb="52" eb="53">
      <t>ヌノ</t>
    </rPh>
    <rPh sb="53" eb="54">
      <t>ルイ</t>
    </rPh>
    <rPh sb="61" eb="62">
      <t>エン</t>
    </rPh>
    <rPh sb="66" eb="67">
      <t>マ</t>
    </rPh>
    <rPh sb="70" eb="71">
      <t>カミ</t>
    </rPh>
    <rPh sb="71" eb="72">
      <t>ルイ</t>
    </rPh>
    <rPh sb="75" eb="76">
      <t>ヒ</t>
    </rPh>
    <rPh sb="77" eb="79">
      <t>ハイシュツ</t>
    </rPh>
    <rPh sb="79" eb="80">
      <t>リョウ</t>
    </rPh>
    <rPh sb="84" eb="86">
      <t>イカ</t>
    </rPh>
    <rPh sb="87" eb="90">
      <t>ジギョウショ</t>
    </rPh>
    <rPh sb="91" eb="92">
      <t>カギ</t>
    </rPh>
    <phoneticPr fontId="4"/>
  </si>
  <si>
    <t>38円/1kg　（可燃ごみに限る）</t>
    <phoneticPr fontId="36"/>
  </si>
  <si>
    <t>38円/1kg  （可燃ごみに限る）</t>
    <phoneticPr fontId="36"/>
  </si>
  <si>
    <t>35円/1kg　（可燃ごみに限る）　</t>
    <phoneticPr fontId="22"/>
  </si>
  <si>
    <t>30円/1kg　（可燃ごみに限る）</t>
    <phoneticPr fontId="36"/>
  </si>
  <si>
    <t>40円/1㎏   (可燃ごみに限る)</t>
    <phoneticPr fontId="22"/>
  </si>
  <si>
    <t>30円/1kg　（可燃ごみに限る）</t>
    <rPh sb="9" eb="11">
      <t>カネン</t>
    </rPh>
    <rPh sb="14" eb="15">
      <t>カギ</t>
    </rPh>
    <phoneticPr fontId="21"/>
  </si>
  <si>
    <t>*1:</t>
    <phoneticPr fontId="36"/>
  </si>
  <si>
    <t>40円/1kg　（可燃ごみに限る）</t>
    <phoneticPr fontId="22"/>
  </si>
  <si>
    <t>*2:</t>
    <phoneticPr fontId="36"/>
  </si>
  <si>
    <t>120円/30㍑　180円/45㍑</t>
    <rPh sb="3" eb="4">
      <t>エン</t>
    </rPh>
    <rPh sb="12" eb="13">
      <t>エン</t>
    </rPh>
    <phoneticPr fontId="4"/>
  </si>
  <si>
    <t>品目別料金</t>
    <rPh sb="0" eb="2">
      <t>ヒンモク</t>
    </rPh>
    <rPh sb="2" eb="3">
      <t>ベツ</t>
    </rPh>
    <rPh sb="3" eb="5">
      <t>リョウキン</t>
    </rPh>
    <phoneticPr fontId="4"/>
  </si>
  <si>
    <t>品目別料金（自己搬入の場合は60％の額となる）</t>
    <phoneticPr fontId="22"/>
  </si>
  <si>
    <t>品目別料金（持込の場合は75％の額となる）</t>
    <rPh sb="6" eb="8">
      <t>モチコミ</t>
    </rPh>
    <rPh sb="9" eb="11">
      <t>バアイ</t>
    </rPh>
    <rPh sb="16" eb="17">
      <t>ガク</t>
    </rPh>
    <phoneticPr fontId="22"/>
  </si>
  <si>
    <t>有料</t>
    <rPh sb="0" eb="2">
      <t>ユウリョウ</t>
    </rPh>
    <phoneticPr fontId="36"/>
  </si>
  <si>
    <t>品目別料金（持込の場合は300円/10㎏）</t>
    <phoneticPr fontId="36"/>
  </si>
  <si>
    <t>○</t>
    <phoneticPr fontId="36"/>
  </si>
  <si>
    <t>有料</t>
    <rPh sb="0" eb="2">
      <t>ユウリョウ</t>
    </rPh>
    <phoneticPr fontId="36"/>
  </si>
  <si>
    <t>プラスチック製容器包装は、10㍑10円/1枚、20㍑20円/1枚、40㍑40円/1枚</t>
    <rPh sb="6" eb="7">
      <t>セイ</t>
    </rPh>
    <phoneticPr fontId="3"/>
  </si>
  <si>
    <t>規定なし</t>
    <rPh sb="0" eb="2">
      <t>キテイ</t>
    </rPh>
    <phoneticPr fontId="10"/>
  </si>
  <si>
    <t>30円/1㎏（可燃、不燃、粗大に限る）</t>
    <rPh sb="2" eb="3">
      <t>エン</t>
    </rPh>
    <rPh sb="7" eb="9">
      <t>カネン</t>
    </rPh>
    <rPh sb="10" eb="12">
      <t>フネン</t>
    </rPh>
    <rPh sb="13" eb="15">
      <t>ソダイ</t>
    </rPh>
    <rPh sb="16" eb="17">
      <t>カギ</t>
    </rPh>
    <phoneticPr fontId="3"/>
  </si>
  <si>
    <t>施設計量時</t>
    <rPh sb="0" eb="2">
      <t>シセツ</t>
    </rPh>
    <rPh sb="2" eb="4">
      <t>ケイリョウ</t>
    </rPh>
    <rPh sb="4" eb="5">
      <t>ジ</t>
    </rPh>
    <phoneticPr fontId="3"/>
  </si>
  <si>
    <t>40円/1㎏　（可燃ごみに限る）</t>
    <rPh sb="2" eb="3">
      <t>エン</t>
    </rPh>
    <rPh sb="8" eb="10">
      <t>カネン</t>
    </rPh>
    <rPh sb="13" eb="14">
      <t>カギ</t>
    </rPh>
    <phoneticPr fontId="3"/>
  </si>
  <si>
    <t>品目別料金（持込の場合は300円/10kg）</t>
  </si>
  <si>
    <t>収集後資源化量</t>
    <rPh sb="6" eb="7">
      <t>リョウ</t>
    </rPh>
    <phoneticPr fontId="26"/>
  </si>
  <si>
    <t>*d:</t>
    <phoneticPr fontId="26"/>
  </si>
  <si>
    <t>*a:</t>
    <phoneticPr fontId="26"/>
  </si>
  <si>
    <t>シール（持込の場合は施設計量時）</t>
    <rPh sb="10" eb="12">
      <t>シセツ</t>
    </rPh>
    <rPh sb="12" eb="14">
      <t>ケイリョウ</t>
    </rPh>
    <rPh sb="14" eb="15">
      <t>ジ</t>
    </rPh>
    <phoneticPr fontId="36"/>
  </si>
  <si>
    <t>施設計量時</t>
    <phoneticPr fontId="3"/>
  </si>
  <si>
    <t>30円/1kg</t>
    <phoneticPr fontId="36"/>
  </si>
  <si>
    <t>45円/1kg</t>
    <phoneticPr fontId="36"/>
  </si>
  <si>
    <t>現場徴収</t>
    <phoneticPr fontId="36"/>
  </si>
  <si>
    <t>42円/1kg　　（可燃ごみに限る）</t>
    <phoneticPr fontId="36"/>
  </si>
  <si>
    <t>7.5円/1枚</t>
    <rPh sb="3" eb="4">
      <t>エン</t>
    </rPh>
    <phoneticPr fontId="21"/>
  </si>
  <si>
    <t>納付書</t>
    <phoneticPr fontId="21"/>
  </si>
  <si>
    <t>臨時排出時　55円/1kg：現場徴収</t>
    <rPh sb="0" eb="2">
      <t>リンジ</t>
    </rPh>
    <rPh sb="2" eb="4">
      <t>ハイシュツ</t>
    </rPh>
    <rPh sb="4" eb="5">
      <t>ジ</t>
    </rPh>
    <rPh sb="8" eb="9">
      <t>エン</t>
    </rPh>
    <rPh sb="14" eb="16">
      <t>ゲンバ</t>
    </rPh>
    <rPh sb="16" eb="18">
      <t>チョウシュウ</t>
    </rPh>
    <phoneticPr fontId="21"/>
  </si>
  <si>
    <t>臨時排出時 
可燃 53円/1kg　不燃 43円/1kg：納付書</t>
    <rPh sb="0" eb="2">
      <t>リンジ</t>
    </rPh>
    <rPh sb="2" eb="4">
      <t>ハイシュツ</t>
    </rPh>
    <rPh sb="4" eb="5">
      <t>ジ</t>
    </rPh>
    <phoneticPr fontId="21"/>
  </si>
  <si>
    <t>缶・びん、ペットボトル・容器包装プラスチック、紙類・布類、危険・有害ごみ、紙おむつ、地域清掃で回収された廃棄物、枝木・落ち葉・雑草等は無料</t>
    <rPh sb="29" eb="31">
      <t>キケン</t>
    </rPh>
    <phoneticPr fontId="22"/>
  </si>
  <si>
    <t>可燃 42円/1kg・不燃 36円/1kg</t>
    <phoneticPr fontId="36"/>
  </si>
  <si>
    <t>43円/1㎏ (可燃・不燃・粗大)</t>
    <rPh sb="2" eb="3">
      <t>エン</t>
    </rPh>
    <rPh sb="8" eb="10">
      <t>カネン</t>
    </rPh>
    <rPh sb="11" eb="13">
      <t>フネン</t>
    </rPh>
    <rPh sb="14" eb="16">
      <t>ソダイ</t>
    </rPh>
    <phoneticPr fontId="21"/>
  </si>
  <si>
    <t>可燃 53円/1kg　不燃 43円/1kg</t>
    <phoneticPr fontId="36"/>
  </si>
  <si>
    <t>290円/1袋(5kg相当） (1回当たりの排出量が3袋までの事業所に限る）</t>
    <rPh sb="3" eb="4">
      <t>エン</t>
    </rPh>
    <rPh sb="6" eb="7">
      <t>フクロ</t>
    </rPh>
    <rPh sb="17" eb="18">
      <t>カイ</t>
    </rPh>
    <rPh sb="18" eb="19">
      <t>ア</t>
    </rPh>
    <rPh sb="22" eb="24">
      <t>ハイシュツ</t>
    </rPh>
    <rPh sb="24" eb="25">
      <t>リョウ</t>
    </rPh>
    <rPh sb="27" eb="28">
      <t>フクロ</t>
    </rPh>
    <rPh sb="31" eb="34">
      <t>ジギョウショ</t>
    </rPh>
    <rPh sb="35" eb="36">
      <t>カギ</t>
    </rPh>
    <phoneticPr fontId="21"/>
  </si>
  <si>
    <t xml:space="preserve">43円/1㎏　 </t>
    <rPh sb="2" eb="3">
      <t>エン</t>
    </rPh>
    <phoneticPr fontId="21"/>
  </si>
  <si>
    <t>可燃　42円/1kg・不燃　36円/1kg</t>
    <phoneticPr fontId="36"/>
  </si>
  <si>
    <t>*a:</t>
    <phoneticPr fontId="26"/>
  </si>
  <si>
    <t>*b:</t>
    <phoneticPr fontId="26"/>
  </si>
  <si>
    <t>*e:</t>
    <phoneticPr fontId="26"/>
  </si>
  <si>
    <t>350円/10kg</t>
    <phoneticPr fontId="22"/>
  </si>
  <si>
    <t>350円/10kg    （可燃ごみに限る）</t>
    <phoneticPr fontId="21"/>
  </si>
  <si>
    <t>品目別ポイント合算制（1ポイント(100円)、5ポイント(500円)）
※上記により難い場合は、500円/10kg</t>
    <rPh sb="20" eb="21">
      <t>エン</t>
    </rPh>
    <rPh sb="32" eb="33">
      <t>エン</t>
    </rPh>
    <phoneticPr fontId="21"/>
  </si>
  <si>
    <t>粗大ごみおよび一部の資源物のみ持込可（資源物は無料）</t>
    <phoneticPr fontId="36"/>
  </si>
  <si>
    <t>現場徴収</t>
    <phoneticPr fontId="36"/>
  </si>
  <si>
    <t>有料</t>
    <rPh sb="0" eb="2">
      <t>ユウリョウ</t>
    </rPh>
    <phoneticPr fontId="36"/>
  </si>
  <si>
    <t>納付書・現場徴収・利用券</t>
    <phoneticPr fontId="36"/>
  </si>
  <si>
    <t>ペットボトル、資源物は無料</t>
    <phoneticPr fontId="4"/>
  </si>
  <si>
    <t>容器包装プラスチックは、5㍑:38円/10枚、10㍑:75円/10枚、20㍑:15円/1枚、40㍑:30円/1枚　5㍑は5枚単位、10㍑は2枚単位での販売が可能</t>
    <phoneticPr fontId="21"/>
  </si>
  <si>
    <t>容器包装プラスチックは、5㍑:5円/1枚、10㍑:10円/1枚、20㍑:20円/1枚、40㍑:40円/1枚　可燃ごみのみ3㍑:6円/1枚あり</t>
  </si>
  <si>
    <t>280円/45㍑ 140円/22.5㍑（可燃・不燃・プラスチック類） 90円/45㍑ 45円/22.5㍑（不燃系資源）45円/紙袋（可燃系資源）(1日平均10ｋｇ未満の事業所に限る)</t>
    <phoneticPr fontId="36"/>
  </si>
  <si>
    <t>55円/1kg(1日平均10kg・臨時に100kg未満の事業所に限る)</t>
    <phoneticPr fontId="36"/>
  </si>
  <si>
    <t>施設計量時</t>
    <phoneticPr fontId="36"/>
  </si>
  <si>
    <t>5㍑は可燃のみ。容器包装プラスチックは10㍑:10円/1枚、20㍑:20円/1枚、40㍑:40円/1枚</t>
    <phoneticPr fontId="36"/>
  </si>
  <si>
    <t>戸別収集</t>
    <rPh sb="0" eb="4">
      <t>コベツシュウシュウ</t>
    </rPh>
    <phoneticPr fontId="36"/>
  </si>
  <si>
    <t>缶・びん・ペットボトル、紙類・布類、スプレー缶類、有害ごみ、紙おむつ（おむつ専用袋使用）、地域清掃で回収された廃棄物、枝木・落ち葉・雑草等（2袋・2束まで）は無料</t>
    <phoneticPr fontId="36"/>
  </si>
  <si>
    <t>7円/5㍑　15円/10㍑　30円/20㍑　60円/40㍑　　　　　　　　　　　　　　　　　　　(1回の排出が80㍑以下かつ12㎏以下の事業所に限る)</t>
    <phoneticPr fontId="21"/>
  </si>
  <si>
    <t>52円/1kg 300円/40㍑(1回の排出が40㍑、2袋以下の事業所に限る)</t>
    <phoneticPr fontId="36"/>
  </si>
  <si>
    <t>シール
（品目別ポイント合算制により難い場合は、納入通知書による現場徴収）</t>
    <rPh sb="14" eb="15">
      <t>セイ</t>
    </rPh>
    <phoneticPr fontId="36"/>
  </si>
  <si>
    <t>40円/1㎏</t>
    <phoneticPr fontId="36"/>
  </si>
  <si>
    <t>2021( 令 和 ３ ) 年 度 統 計</t>
    <rPh sb="6" eb="7">
      <t>レイ</t>
    </rPh>
    <rPh sb="8" eb="9">
      <t>カズ</t>
    </rPh>
    <rPh sb="14" eb="15">
      <t>トシ</t>
    </rPh>
    <rPh sb="16" eb="17">
      <t>タビ</t>
    </rPh>
    <rPh sb="18" eb="19">
      <t>オサム</t>
    </rPh>
    <rPh sb="20" eb="21">
      <t>ケイ</t>
    </rPh>
    <phoneticPr fontId="28"/>
  </si>
  <si>
    <t>10● 多摩地域ごみ実態調査 　2021（令和３）年度統計</t>
    <rPh sb="21" eb="23">
      <t>レイワ</t>
    </rPh>
    <phoneticPr fontId="26"/>
  </si>
  <si>
    <t>多摩地域ごみ実態調査 　2021（令和３）年度統計 ●11</t>
    <rPh sb="17" eb="19">
      <t>レイワ</t>
    </rPh>
    <phoneticPr fontId="26"/>
  </si>
  <si>
    <t>12● 多摩地域ごみ実態調査 　2021（令和３）年度統計</t>
    <rPh sb="21" eb="23">
      <t>レイワ</t>
    </rPh>
    <phoneticPr fontId="26"/>
  </si>
  <si>
    <t>14● 多摩地域ごみ実態調査 　2021（令和３）年度統計</t>
    <rPh sb="21" eb="23">
      <t>レイワ</t>
    </rPh>
    <phoneticPr fontId="26"/>
  </si>
  <si>
    <t>多摩地域ごみ実態調査 　2021（令和３）年度統計 ●15</t>
    <phoneticPr fontId="26"/>
  </si>
  <si>
    <t xml:space="preserve">16● 多摩地域ごみ実態調査 　2021（令和３）年度統計 </t>
    <rPh sb="21" eb="23">
      <t>レイワ</t>
    </rPh>
    <phoneticPr fontId="26"/>
  </si>
  <si>
    <t>多摩地域ごみ実態調査 　2021（令和３）年度統計 ●17</t>
    <phoneticPr fontId="26"/>
  </si>
  <si>
    <t xml:space="preserve">18● 多摩地域ごみ実態調査 　2021（令和３）年度統計 </t>
    <rPh sb="21" eb="23">
      <t>レイワ</t>
    </rPh>
    <phoneticPr fontId="26"/>
  </si>
  <si>
    <t xml:space="preserve">20● 多摩地域ごみ実態調査 　2021（令和３）年度統計 </t>
    <rPh sb="21" eb="23">
      <t>レイワ</t>
    </rPh>
    <phoneticPr fontId="26"/>
  </si>
  <si>
    <t>多摩地域ごみ実態調査 　2021（令和３）年度統計 ●21</t>
    <rPh sb="17" eb="19">
      <t>レイワ</t>
    </rPh>
    <phoneticPr fontId="26"/>
  </si>
  <si>
    <t xml:space="preserve">22● 多摩地域ごみ実態調査 　2021（令和３）年度統計 </t>
    <rPh sb="21" eb="23">
      <t>レイワ</t>
    </rPh>
    <phoneticPr fontId="26"/>
  </si>
  <si>
    <t>多摩地域ごみ実態調査 　2021（令和３）年度統計 ●23</t>
    <rPh sb="17" eb="19">
      <t>レイワ</t>
    </rPh>
    <phoneticPr fontId="26"/>
  </si>
  <si>
    <t>24● 多摩地域ごみ実態調査 　2021（令和３）年度統計</t>
    <rPh sb="21" eb="23">
      <t>レイワ</t>
    </rPh>
    <phoneticPr fontId="26"/>
  </si>
  <si>
    <t>多摩地域ごみ実態調査 　2021（令和３）年度統計 ●25</t>
    <rPh sb="17" eb="19">
      <t>レイワ</t>
    </rPh>
    <phoneticPr fontId="26"/>
  </si>
  <si>
    <t xml:space="preserve">26● 多摩地域ごみ実態調査 　2021（令和３）年度統計 </t>
    <rPh sb="21" eb="23">
      <t>レイワ</t>
    </rPh>
    <phoneticPr fontId="26"/>
  </si>
  <si>
    <t>多摩地域ごみ実態調査 　2021（令和３）年度統計 ●27</t>
    <rPh sb="17" eb="19">
      <t>レイワ</t>
    </rPh>
    <phoneticPr fontId="26"/>
  </si>
  <si>
    <t>30● 多摩地域ごみ実態調査 　2021（令和３）年度統計</t>
    <rPh sb="21" eb="23">
      <t>レイワ</t>
    </rPh>
    <phoneticPr fontId="26"/>
  </si>
  <si>
    <t>多摩地域ごみ実態調査 　2021（令和３）年度統計 ●31</t>
    <rPh sb="17" eb="19">
      <t>レイワ</t>
    </rPh>
    <phoneticPr fontId="26"/>
  </si>
  <si>
    <t xml:space="preserve">32● 多摩地域ごみ実態調査 　2021（令和３）年度統計 </t>
    <rPh sb="21" eb="23">
      <t>レイワ</t>
    </rPh>
    <phoneticPr fontId="26"/>
  </si>
  <si>
    <t xml:space="preserve">34● 多摩地域ごみ実態調査 　2021（令和３）年度統計 </t>
    <rPh sb="21" eb="23">
      <t>レイワ</t>
    </rPh>
    <phoneticPr fontId="26"/>
  </si>
  <si>
    <t>多摩地域ごみ実態調査 　2021（令和３）年度統計 ●35</t>
    <rPh sb="17" eb="19">
      <t>レイワ</t>
    </rPh>
    <phoneticPr fontId="26"/>
  </si>
  <si>
    <t xml:space="preserve">36● 多摩地域ごみ実態調査 　2021（令和３）年度統計 </t>
    <rPh sb="21" eb="23">
      <t>レイワ</t>
    </rPh>
    <phoneticPr fontId="26"/>
  </si>
  <si>
    <t xml:space="preserve">38● 多摩地域ごみ実態調査 　2021（令和３）年度統計 </t>
    <rPh sb="21" eb="23">
      <t>レイワ</t>
    </rPh>
    <phoneticPr fontId="26"/>
  </si>
  <si>
    <t>多摩地域ごみ実態調査 　2021（令和３）年度統計 ●39</t>
    <rPh sb="17" eb="19">
      <t>レイワ</t>
    </rPh>
    <phoneticPr fontId="26"/>
  </si>
  <si>
    <t xml:space="preserve">40● 多摩地域ごみ実態調査 　2021（令和３）年度統計 </t>
    <rPh sb="21" eb="23">
      <t>レイワ</t>
    </rPh>
    <phoneticPr fontId="26"/>
  </si>
  <si>
    <t xml:space="preserve">42● 多摩地域ごみ実態調査 　2021（令和３）年度統計 </t>
    <rPh sb="21" eb="23">
      <t>レイワ</t>
    </rPh>
    <phoneticPr fontId="0"/>
  </si>
  <si>
    <t>多摩地域ごみ実態調査 　2021（令和３）年度統計 ●43</t>
    <rPh sb="17" eb="19">
      <t>レイワ</t>
    </rPh>
    <phoneticPr fontId="0"/>
  </si>
  <si>
    <t xml:space="preserve">44● 多摩地域ごみ実態調査 　2021（令和３）年度統計 </t>
    <rPh sb="21" eb="23">
      <t>レイワ</t>
    </rPh>
    <phoneticPr fontId="0"/>
  </si>
  <si>
    <t>46● 多摩地域ごみ実態調査 　2021（令和３）年度統計</t>
    <rPh sb="21" eb="23">
      <t>レイワ</t>
    </rPh>
    <phoneticPr fontId="26"/>
  </si>
  <si>
    <t>多摩地域ごみ実態調査 　2021（令和３）年度統計 ●47</t>
    <rPh sb="17" eb="19">
      <t>レイワ</t>
    </rPh>
    <phoneticPr fontId="26"/>
  </si>
  <si>
    <t>48● 多摩地域ごみ実態調査 　2021（令和３）年度統計</t>
    <rPh sb="21" eb="23">
      <t>レイワ</t>
    </rPh>
    <phoneticPr fontId="26"/>
  </si>
  <si>
    <t>50● 多摩地域ごみ実態調査　2021（令和３）年度統計</t>
    <phoneticPr fontId="22"/>
  </si>
  <si>
    <t>52● 多摩地域ごみ実態調査　2021（令和３）年度統計</t>
    <phoneticPr fontId="22"/>
  </si>
  <si>
    <t>多摩地域ごみ実態調査　2021（令和３）年度統計 ●53</t>
    <phoneticPr fontId="22"/>
  </si>
  <si>
    <t>54● 多摩地域ごみ実態調査　2021（令和３）年度統計</t>
    <phoneticPr fontId="22"/>
  </si>
  <si>
    <t>2021（令和３）年10月１日現在</t>
    <phoneticPr fontId="26"/>
  </si>
  <si>
    <t>32円/1kgを基本とした、品目別ポイント制（10ポイントまで1,000円、以降1ポイント（100円）単位で加算）・ 自己搬入の場合は50kg未満1000円、以降200円/10kg加算）</t>
  </si>
  <si>
    <t>シール（自己搬入の場合は施設計量時）</t>
    <rPh sb="4" eb="6">
      <t>ジコ</t>
    </rPh>
    <rPh sb="6" eb="8">
      <t>ハンニュウ</t>
    </rPh>
    <rPh sb="9" eb="11">
      <t>バアイ</t>
    </rPh>
    <rPh sb="12" eb="14">
      <t>シセツ</t>
    </rPh>
    <rPh sb="14" eb="16">
      <t>ケイリョウ</t>
    </rPh>
    <rPh sb="16" eb="17">
      <t>ジ</t>
    </rPh>
    <phoneticPr fontId="18"/>
  </si>
  <si>
    <t>42円/1kg　  （可燃ごみに限る）　令和２年４月１日手数料改定</t>
  </si>
  <si>
    <t>臨時排出時  50円/1kg：納付書・シール</t>
    <rPh sb="0" eb="2">
      <t>リンジ</t>
    </rPh>
    <rPh sb="2" eb="4">
      <t>ハイシュツ</t>
    </rPh>
    <rPh sb="4" eb="5">
      <t>ジ</t>
    </rPh>
    <rPh sb="9" eb="10">
      <t>エン</t>
    </rPh>
    <rPh sb="15" eb="18">
      <t>ノウフショ</t>
    </rPh>
    <phoneticPr fontId="11"/>
  </si>
  <si>
    <t>品目別料金</t>
    <rPh sb="3" eb="5">
      <t>リョウキン</t>
    </rPh>
    <phoneticPr fontId="12"/>
  </si>
  <si>
    <t>種類ごとの重量が10kg以上ある場合、可燃ごみ・不燃ごみ・粗大ごみのみ持込可。手数料については、使用する指定収集袋の大きさによる。※令和3年度は、焼却施設更新の為、持込を中止。</t>
    <rPh sb="66" eb="68">
      <t>レイワ</t>
    </rPh>
    <rPh sb="69" eb="71">
      <t>ネンド</t>
    </rPh>
    <rPh sb="73" eb="75">
      <t>ショウキャク</t>
    </rPh>
    <rPh sb="75" eb="77">
      <t>シセツ</t>
    </rPh>
    <rPh sb="77" eb="79">
      <t>コウシン</t>
    </rPh>
    <rPh sb="80" eb="81">
      <t>タメ</t>
    </rPh>
    <rPh sb="82" eb="84">
      <t>モチコミ</t>
    </rPh>
    <rPh sb="85" eb="87">
      <t>チュウシ</t>
    </rPh>
    <phoneticPr fontId="18"/>
  </si>
  <si>
    <t>〇</t>
  </si>
  <si>
    <t>多摩地域ごみ実態調査　2021（令和３）年度統計 ●51</t>
    <phoneticPr fontId="22"/>
  </si>
  <si>
    <t>38円/1kg　　令和３年７月手数料改定</t>
    <rPh sb="9" eb="11">
      <t>レイワ</t>
    </rPh>
    <rPh sb="12" eb="13">
      <t>ネン</t>
    </rPh>
    <rPh sb="14" eb="15">
      <t>ガツ</t>
    </rPh>
    <rPh sb="15" eb="18">
      <t>テスウリョウ</t>
    </rPh>
    <rPh sb="18" eb="20">
      <t>カイテイ</t>
    </rPh>
    <phoneticPr fontId="18"/>
  </si>
  <si>
    <t>300円/45㍑、130円/20㍑、60円/10㍑（燃やすごみ・燃やさないごみ用）
120円/45㍑、50円/20㍑、20円/10㍑（資源物用）
7,200円/100ｍ、3,600円/50ｍ巻ひも（紙資源）
（1日平均10kg未満の事業所に限る）　</t>
    <rPh sb="20" eb="21">
      <t>エン</t>
    </rPh>
    <rPh sb="26" eb="27">
      <t>モ</t>
    </rPh>
    <rPh sb="32" eb="33">
      <t>モ</t>
    </rPh>
    <rPh sb="61" eb="62">
      <t>エン</t>
    </rPh>
    <rPh sb="90" eb="91">
      <t>エン</t>
    </rPh>
    <phoneticPr fontId="10"/>
  </si>
  <si>
    <t>7円/5㍑　15円/10㍑　30円/20㍑　60円/40㍑　　　　　　　　　　　　　　　
（1回の排出が40㍑相当2袋以下かつ12kg以下の事業所に限る）</t>
    <rPh sb="55" eb="57">
      <t>ソウトウ</t>
    </rPh>
    <rPh sb="58" eb="59">
      <t>フクロ</t>
    </rPh>
    <rPh sb="59" eb="61">
      <t>イカ</t>
    </rPh>
    <phoneticPr fontId="22"/>
  </si>
  <si>
    <t>現場徴収</t>
  </si>
  <si>
    <t>250円/45㍑、120円/23㍑
（1日平均10kg未満の事業者に限る）</t>
    <rPh sb="30" eb="33">
      <t>ジギョウシャ</t>
    </rPh>
    <rPh sb="34" eb="35">
      <t>カギ</t>
    </rPh>
    <phoneticPr fontId="21"/>
  </si>
  <si>
    <t>品目別料金（持込の場合は50％の額となる）</t>
    <rPh sb="6" eb="8">
      <t>モチコミ</t>
    </rPh>
    <rPh sb="9" eb="11">
      <t>バアイ</t>
    </rPh>
    <rPh sb="16" eb="17">
      <t>ガク</t>
    </rPh>
    <phoneticPr fontId="36"/>
  </si>
  <si>
    <t>シール（持込の場合は現場徴収）</t>
  </si>
  <si>
    <t>ステーション排出方法と料金は同一、また、組合へ直接持込の場合30円/1㎏（可燃、不燃、粗大に限る）</t>
    <rPh sb="6" eb="8">
      <t>ハイシュツ</t>
    </rPh>
    <rPh sb="8" eb="10">
      <t>ホウホウ</t>
    </rPh>
    <rPh sb="11" eb="13">
      <t>リョウキン</t>
    </rPh>
    <rPh sb="14" eb="16">
      <t>ドウイツ</t>
    </rPh>
    <rPh sb="20" eb="22">
      <t>クミアイ</t>
    </rPh>
    <rPh sb="23" eb="25">
      <t>チョクセツ</t>
    </rPh>
    <rPh sb="25" eb="27">
      <t>モチコミ</t>
    </rPh>
    <rPh sb="28" eb="30">
      <t>バアイ</t>
    </rPh>
    <phoneticPr fontId="3"/>
  </si>
  <si>
    <t>袋・シール、施設計量時（組合）</t>
    <rPh sb="0" eb="1">
      <t>フクロ</t>
    </rPh>
    <rPh sb="6" eb="8">
      <t>シセツ</t>
    </rPh>
    <rPh sb="8" eb="10">
      <t>ケイリョウ</t>
    </rPh>
    <rPh sb="10" eb="11">
      <t>ジ</t>
    </rPh>
    <rPh sb="12" eb="14">
      <t>クミアイ</t>
    </rPh>
    <phoneticPr fontId="36"/>
  </si>
  <si>
    <t>2022 ( 令 和 ４ ) 年 ８ 月 発 行</t>
    <phoneticPr fontId="26"/>
  </si>
  <si>
    <t>資源化</t>
    <phoneticPr fontId="26"/>
  </si>
  <si>
    <t>埋立</t>
    <phoneticPr fontId="26"/>
  </si>
  <si>
    <r>
      <t>*</t>
    </r>
    <r>
      <rPr>
        <sz val="10"/>
        <rFont val="ＭＳ ゴシック"/>
        <family val="3"/>
        <charset val="128"/>
      </rPr>
      <t>4:</t>
    </r>
    <phoneticPr fontId="26"/>
  </si>
  <si>
    <t>*5:</t>
    <phoneticPr fontId="26"/>
  </si>
  <si>
    <t>総ごみ量　　　
（ｔ/年）</t>
    <phoneticPr fontId="26"/>
  </si>
  <si>
    <t>フラグ</t>
  </si>
  <si>
    <t>採取場所詳細</t>
  </si>
  <si>
    <t>あり</t>
  </si>
  <si>
    <t>*5</t>
  </si>
  <si>
    <t>*1</t>
  </si>
  <si>
    <t>なし</t>
  </si>
  <si>
    <t>*2</t>
  </si>
  <si>
    <t>*3</t>
  </si>
  <si>
    <t>*4</t>
  </si>
  <si>
    <t>*6</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</si>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</sst>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0.0"/>
    <numFmt numFmtId="177" formatCode="#,##0.0;[Red]\-#,##0.0"/>
    <numFmt numFmtId="178" formatCode="0.0%"/>
    <numFmt numFmtId="179" formatCode="@\ &quot; &quot;"/>
    <numFmt numFmtId="180" formatCode="0.0&quot; %&quot;"/>
    <numFmt numFmtId="181" formatCode="#,##0.000;[Red]\-#,##0.000"/>
    <numFmt numFmtId="182" formatCode="&quot;(&quot;#,##0.0&quot;)&quot;"/>
    <numFmt numFmtId="183" formatCode="0\ \ \ "/>
    <numFmt numFmtId="184" formatCode="&quot;表 &quot;0"/>
    <numFmt numFmtId="185" formatCode="#,##0.0\ \ \ "/>
    <numFmt numFmtId="186" formatCode="#,##0.0\ \ "/>
    <numFmt numFmtId="187" formatCode="#,##0.0\ "/>
    <numFmt numFmtId="188" formatCode="&quot;(&quot;#,##0.0&quot;)  &quot;"/>
    <numFmt numFmtId="189" formatCode="0.0\ \ "/>
    <numFmt numFmtId="190" formatCode="\(#,##0\)\ "/>
    <numFmt numFmtId="191" formatCode="0.0\ "/>
    <numFmt numFmtId="192" formatCode="#,##0.0_ ;[Red]\-#,##0.0\ "/>
    <numFmt numFmtId="193" formatCode="#,##0_);[Red]\(#,##0\)"/>
    <numFmt numFmtId="194" formatCode="#,##0\ \ "/>
    <numFmt numFmtId="195" formatCode="0.0_);[Red]\(0.0\)"/>
    <numFmt numFmtId="196" formatCode="&quot;多摩地域ごみ実態調査　●（平成８年度版）&quot;###"/>
    <numFmt numFmtId="197" formatCode="0\ \ "/>
    <numFmt numFmtId="198" formatCode="#,##0&quot;年度&quot;"/>
    <numFmt numFmtId="199" formatCode="#,##0&quot;日&quot;"/>
    <numFmt numFmtId="200" formatCode="#,##0.0_);\(#,##0.0\)"/>
    <numFmt numFmtId="201" formatCode="#,###&quot;円/枚&quot;"/>
    <numFmt numFmtId="202" formatCode="#,###&quot;円/1枚&quot;"/>
    <numFmt numFmtId="203" formatCode="###\ ###\ ##0;&quot;△&quot;###\ ##0"/>
    <numFmt numFmtId="204" formatCode="_ * #\ ##0_ ;[Red]_ * &quot;△&quot;#\ ##0_ ;_ * &quot;-&quot;_ ;_ @_ "/>
    <numFmt numFmtId="205" formatCode="#,###.#&quot;円/1枚&quot;"/>
    <numFmt numFmtId="206" formatCode="_ * #,##0_ ;[Red]_ * &quot;△&quot;#,##0_ ;_ * &quot;-&quot;_ ;_ @_ "/>
  </numFmts>
  <fonts count="94">
    <font>
      <sz val="11"/>
      <name val="ＭＳ 明朝"/>
      <family val="1"/>
      <charset val="128"/>
    </font>
    <font>
      <b/>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2"/>
      <name val="ＭＳ ゴシック"/>
      <family val="3"/>
      <charset val="128"/>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9"/>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11"/>
      <color indexed="10"/>
      <name val="ＭＳ ゴシック"/>
      <family val="3"/>
      <charset val="128"/>
    </font>
    <font>
      <sz val="8"/>
      <color indexed="10"/>
      <name val="ＭＳ ゴシック"/>
      <family val="3"/>
      <charset val="128"/>
    </font>
    <font>
      <sz val="9"/>
      <color indexed="33"/>
      <name val="ＭＳ ゴシック"/>
      <family val="3"/>
      <charset val="128"/>
    </font>
    <font>
      <sz val="8"/>
      <color indexed="8"/>
      <name val="ＭＳ ゴシック"/>
      <family val="3"/>
      <charset val="128"/>
    </font>
    <font>
      <sz val="10"/>
      <name val="ＭＳ 明朝"/>
      <family val="1"/>
      <charset val="128"/>
    </font>
    <font>
      <sz val="9"/>
      <name val="ＭＳ 明朝"/>
      <family val="1"/>
      <charset val="128"/>
    </font>
    <font>
      <sz val="8"/>
      <name val="ＭＳ 明朝"/>
      <family val="1"/>
      <charset val="128"/>
    </font>
    <font>
      <sz val="6"/>
      <name val="ＭＳ Ｐ明朝"/>
      <family val="1"/>
      <charset val="128"/>
    </font>
    <font>
      <sz val="9"/>
      <color indexed="81"/>
      <name val="ＭＳ Ｐゴシック"/>
      <family val="3"/>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b/>
      <sz val="11"/>
      <name val="ＭＳ ゴシック"/>
      <family val="3"/>
      <charset val="128"/>
    </font>
    <font>
      <sz val="9"/>
      <name val="Century Gothic"/>
      <family val="2"/>
    </font>
    <font>
      <sz val="11"/>
      <name val="ＭＳ Ｐゴシック"/>
      <family val="3"/>
      <charset val="128"/>
    </font>
    <font>
      <sz val="6"/>
      <name val="ＭＳ 明朝"/>
      <family val="1"/>
      <charset val="128"/>
    </font>
    <font>
      <sz val="10"/>
      <name val="ＭＳ Ｐゴシック"/>
      <family val="3"/>
      <charset val="128"/>
    </font>
    <font>
      <sz val="18"/>
      <name val="ＭＳ 明朝"/>
      <family val="1"/>
      <charset val="128"/>
    </font>
    <font>
      <sz val="18"/>
      <name val="ＭＳ Ｐゴシック"/>
      <family val="3"/>
      <charset val="128"/>
    </font>
    <font>
      <sz val="14"/>
      <name val="HGｺﾞｼｯｸE"/>
      <family val="3"/>
      <charset val="128"/>
    </font>
    <font>
      <sz val="11"/>
      <color indexed="48"/>
      <name val="ＭＳ ゴシック"/>
      <family val="3"/>
      <charset val="128"/>
    </font>
    <font>
      <b/>
      <sz val="12"/>
      <name val="HG丸ｺﾞｼｯｸM-PRO"/>
      <family val="3"/>
      <charset val="128"/>
    </font>
    <font>
      <b/>
      <sz val="12"/>
      <name val="ＭＳ 明朝"/>
      <family val="1"/>
      <charset val="128"/>
    </font>
    <font>
      <sz val="8"/>
      <color indexed="12"/>
      <name val="ＭＳ 明朝"/>
      <family val="1"/>
      <charset val="128"/>
    </font>
    <font>
      <b/>
      <sz val="14"/>
      <name val="ＭＳ 明朝"/>
      <family val="1"/>
      <charset val="128"/>
    </font>
    <font>
      <b/>
      <sz val="10"/>
      <color indexed="12"/>
      <name val="Century Gothic"/>
      <family val="2"/>
    </font>
    <font>
      <b/>
      <sz val="10"/>
      <name val="ＭＳ ゴシック"/>
      <family val="3"/>
      <charset val="128"/>
    </font>
    <font>
      <b/>
      <sz val="9"/>
      <name val="ＭＳ ゴシック"/>
      <family val="3"/>
      <charset val="128"/>
    </font>
    <font>
      <b/>
      <sz val="10"/>
      <name val="ＭＳ Ｐゴシック"/>
      <family val="3"/>
      <charset val="128"/>
    </font>
    <font>
      <b/>
      <sz val="8"/>
      <name val="ＭＳ Ｐゴシック"/>
      <family val="3"/>
      <charset val="128"/>
    </font>
    <font>
      <b/>
      <sz val="9"/>
      <name val="ＭＳ Ｐゴシック"/>
      <family val="3"/>
      <charset val="128"/>
    </font>
    <font>
      <sz val="11"/>
      <color indexed="10"/>
      <name val="ＭＳ Ｐゴシック"/>
      <family val="3"/>
      <charset val="128"/>
    </font>
    <font>
      <sz val="11"/>
      <name val="明朝"/>
      <family val="1"/>
      <charset val="128"/>
    </font>
    <font>
      <sz val="9"/>
      <name val="明朝"/>
      <family val="1"/>
      <charset val="128"/>
    </font>
    <font>
      <sz val="20"/>
      <name val="ＭＳ ゴシック"/>
      <family val="3"/>
      <charset val="128"/>
    </font>
    <font>
      <b/>
      <sz val="10"/>
      <name val="ＭＳ 明朝"/>
      <family val="1"/>
      <charset val="128"/>
    </font>
    <font>
      <sz val="11"/>
      <name val="ＭＳ Ｐ明朝"/>
      <family val="1"/>
      <charset val="128"/>
    </font>
    <font>
      <sz val="48"/>
      <name val="HGPｺﾞｼｯｸE"/>
      <family val="3"/>
      <charset val="128"/>
    </font>
    <font>
      <b/>
      <sz val="36"/>
      <name val="HGPｺﾞｼｯｸE"/>
      <family val="3"/>
      <charset val="128"/>
    </font>
    <font>
      <sz val="11"/>
      <name val="HGPｺﾞｼｯｸE"/>
      <family val="3"/>
      <charset val="128"/>
    </font>
    <font>
      <b/>
      <sz val="52"/>
      <name val="HGPｺﾞｼｯｸE"/>
      <family val="3"/>
      <charset val="128"/>
    </font>
    <font>
      <b/>
      <sz val="20"/>
      <name val="HGPｺﾞｼｯｸE"/>
      <family val="3"/>
      <charset val="128"/>
    </font>
    <font>
      <sz val="18"/>
      <name val="HGPｺﾞｼｯｸE"/>
      <family val="3"/>
      <charset val="128"/>
    </font>
    <font>
      <b/>
      <sz val="16"/>
      <name val="HGPｺﾞｼｯｸE"/>
      <family val="3"/>
      <charset val="128"/>
    </font>
    <font>
      <b/>
      <sz val="10"/>
      <name val="Century Gothic"/>
      <family val="2"/>
    </font>
    <font>
      <sz val="9"/>
      <color rgb="FFFF0000"/>
      <name val="ＭＳ ゴシック"/>
      <family val="3"/>
      <charset val="128"/>
    </font>
    <font>
      <sz val="8"/>
      <color rgb="FFFF0000"/>
      <name val="ＭＳ ゴシック"/>
      <family val="3"/>
      <charset val="128"/>
    </font>
    <font>
      <sz val="11"/>
      <color rgb="FF000000"/>
      <name val="ＭＳ ゴシック"/>
      <family val="3"/>
      <charset val="128"/>
    </font>
    <font>
      <sz val="10"/>
      <color rgb="FFFF0000"/>
      <name val="ＭＳ Ｐゴシック"/>
      <family val="3"/>
      <charset val="128"/>
    </font>
    <font>
      <sz val="7.5"/>
      <name val="ＭＳ ゴシック"/>
      <family val="3"/>
      <charset val="128"/>
    </font>
    <font>
      <sz val="5.8"/>
      <name val="ＭＳ ゴシック"/>
      <family val="3"/>
      <charset val="128"/>
    </font>
    <font>
      <sz val="7.8"/>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1"/>
      <name val="MS P ゴシック"/>
      <family val="3"/>
      <charset val="128"/>
    </font>
    <font>
      <b/>
      <sz val="9"/>
      <color indexed="81"/>
      <name val="MS P ゴシック"/>
      <family val="3"/>
      <charset val="128"/>
    </font>
    <font>
      <sz val="5"/>
      <name val="ＭＳ ゴシック"/>
      <family val="3"/>
      <charset val="128"/>
    </font>
    <font>
      <strike/>
      <sz val="8"/>
      <name val="ＭＳ ゴシック"/>
      <family val="3"/>
      <charset val="128"/>
    </font>
    <font>
      <sz val="8"/>
      <color theme="1"/>
      <name val="ＭＳ ゴシック"/>
      <family val="3"/>
      <charset val="128"/>
    </font>
  </fonts>
  <fills count="37">
    <fill>
      <patternFill patternType="none"/>
    </fill>
    <fill>
      <patternFill patternType="gray125"/>
    </fill>
    <fill>
      <patternFill patternType="lightGray"/>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lightGray">
        <fgColor indexed="8"/>
        <bgColor indexed="9"/>
      </patternFill>
    </fill>
    <fill>
      <patternFill patternType="solid">
        <fgColor indexed="42"/>
        <bgColor indexed="64"/>
      </patternFill>
    </fill>
    <fill>
      <patternFill patternType="solid">
        <fgColor indexed="65"/>
        <bgColor indexed="64"/>
      </patternFill>
    </fill>
    <fill>
      <patternFill patternType="solid">
        <fgColor rgb="FFFFFF00"/>
        <bgColor indexed="64"/>
      </patternFill>
    </fill>
    <fill>
      <patternFill patternType="lightGray">
        <bgColor theme="0"/>
      </patternFill>
    </fill>
    <fill>
      <patternFill patternType="solid">
        <fgColor theme="0"/>
        <bgColor indexed="64"/>
      </patternFill>
    </fill>
    <fill>
      <patternFill patternType="lightGray">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gColor indexed="8"/>
        <bgColor theme="0"/>
      </patternFill>
    </fill>
    <fill>
      <patternFill patternType="lightGray">
        <bgColor rgb="FF99FFCC"/>
      </patternFill>
    </fill>
  </fills>
  <borders count="48">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medium">
        <color indexed="9"/>
      </left>
      <right/>
      <top/>
      <bottom/>
      <diagonal/>
    </border>
    <border>
      <left style="medium">
        <color indexed="9"/>
      </left>
      <right style="medium">
        <color indexed="9"/>
      </right>
      <top/>
      <bottom/>
      <diagonal/>
    </border>
    <border>
      <left style="thick">
        <color indexed="9"/>
      </left>
      <right/>
      <top/>
      <bottom/>
      <diagonal/>
    </border>
    <border>
      <left style="thin">
        <color indexed="9"/>
      </left>
      <right/>
      <top/>
      <bottom/>
      <diagonal/>
    </border>
    <border>
      <left style="thick">
        <color indexed="9"/>
      </left>
      <right style="thick">
        <color indexed="9"/>
      </right>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ck">
        <color indexed="9"/>
      </left>
      <right style="thick">
        <color indexed="9"/>
      </right>
      <top style="thin">
        <color indexed="9"/>
      </top>
      <bottom style="thin">
        <color indexed="9"/>
      </bottom>
      <diagonal/>
    </border>
    <border>
      <left style="medium">
        <color indexed="64"/>
      </left>
      <right/>
      <top/>
      <bottom style="thin">
        <color indexed="64"/>
      </bottom>
      <diagonal/>
    </border>
    <border>
      <left/>
      <right style="medium">
        <color theme="0"/>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theme="0"/>
      </left>
      <right/>
      <top/>
      <bottom/>
      <diagonal/>
    </border>
  </borders>
  <cellStyleXfs count="51">
    <xf numFmtId="0" fontId="0" fillId="0" borderId="0"/>
    <xf numFmtId="9" fontId="2" fillId="0" borderId="0" applyFont="0" applyFill="0" applyBorder="0" applyAlignment="0" applyProtection="0"/>
    <xf numFmtId="38" fontId="2" fillId="0" borderId="0" applyFont="0" applyFill="0" applyBorder="0" applyAlignment="0" applyProtection="0"/>
    <xf numFmtId="0" fontId="53" fillId="0" borderId="0"/>
    <xf numFmtId="0" fontId="35" fillId="0" borderId="0"/>
    <xf numFmtId="0" fontId="53" fillId="0" borderId="0"/>
    <xf numFmtId="0" fontId="35" fillId="0" borderId="0"/>
    <xf numFmtId="0" fontId="73" fillId="13"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3"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3" fillId="16" borderId="0" applyNumberFormat="0" applyBorder="0" applyAlignment="0" applyProtection="0">
      <alignment vertical="center"/>
    </xf>
    <xf numFmtId="0" fontId="73" fillId="19" borderId="0" applyNumberFormat="0" applyBorder="0" applyAlignment="0" applyProtection="0">
      <alignment vertical="center"/>
    </xf>
    <xf numFmtId="0" fontId="73" fillId="22" borderId="0" applyNumberFormat="0" applyBorder="0" applyAlignment="0" applyProtection="0">
      <alignment vertical="center"/>
    </xf>
    <xf numFmtId="0" fontId="74" fillId="23" borderId="0" applyNumberFormat="0" applyBorder="0" applyAlignment="0" applyProtection="0">
      <alignment vertical="center"/>
    </xf>
    <xf numFmtId="0" fontId="74" fillId="20" borderId="0" applyNumberFormat="0" applyBorder="0" applyAlignment="0" applyProtection="0">
      <alignment vertical="center"/>
    </xf>
    <xf numFmtId="0" fontId="74" fillId="21" borderId="0" applyNumberFormat="0" applyBorder="0" applyAlignment="0" applyProtection="0">
      <alignment vertical="center"/>
    </xf>
    <xf numFmtId="0" fontId="74"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28" borderId="0" applyNumberFormat="0" applyBorder="0" applyAlignment="0" applyProtection="0">
      <alignment vertical="center"/>
    </xf>
    <xf numFmtId="0" fontId="74" fillId="29" borderId="0" applyNumberFormat="0" applyBorder="0" applyAlignment="0" applyProtection="0">
      <alignment vertical="center"/>
    </xf>
    <xf numFmtId="0" fontId="74" fillId="24" borderId="0" applyNumberFormat="0" applyBorder="0" applyAlignment="0" applyProtection="0">
      <alignment vertical="center"/>
    </xf>
    <xf numFmtId="0" fontId="74" fillId="25" borderId="0" applyNumberFormat="0" applyBorder="0" applyAlignment="0" applyProtection="0">
      <alignment vertical="center"/>
    </xf>
    <xf numFmtId="0" fontId="74" fillId="30" borderId="0" applyNumberFormat="0" applyBorder="0" applyAlignment="0" applyProtection="0">
      <alignment vertical="center"/>
    </xf>
    <xf numFmtId="0" fontId="75" fillId="0" borderId="0" applyNumberFormat="0" applyFill="0" applyBorder="0" applyAlignment="0" applyProtection="0">
      <alignment vertical="center"/>
    </xf>
    <xf numFmtId="0" fontId="76" fillId="31" borderId="37" applyNumberFormat="0" applyAlignment="0" applyProtection="0">
      <alignment vertical="center"/>
    </xf>
    <xf numFmtId="0" fontId="77" fillId="32" borderId="0" applyNumberFormat="0" applyBorder="0" applyAlignment="0" applyProtection="0">
      <alignment vertical="center"/>
    </xf>
    <xf numFmtId="0" fontId="35" fillId="33" borderId="38" applyNumberFormat="0" applyFont="0" applyAlignment="0" applyProtection="0">
      <alignment vertical="center"/>
    </xf>
    <xf numFmtId="0" fontId="78" fillId="0" borderId="39" applyNumberFormat="0" applyFill="0" applyAlignment="0" applyProtection="0">
      <alignment vertical="center"/>
    </xf>
    <xf numFmtId="0" fontId="79" fillId="14" borderId="0" applyNumberFormat="0" applyBorder="0" applyAlignment="0" applyProtection="0">
      <alignment vertical="center"/>
    </xf>
    <xf numFmtId="0" fontId="80" fillId="34" borderId="40" applyNumberFormat="0" applyAlignment="0" applyProtection="0">
      <alignment vertical="center"/>
    </xf>
    <xf numFmtId="0" fontId="52" fillId="0" borderId="0" applyNumberFormat="0" applyFill="0" applyBorder="0" applyAlignment="0" applyProtection="0">
      <alignment vertical="center"/>
    </xf>
    <xf numFmtId="38" fontId="35" fillId="0" borderId="0" applyFont="0" applyFill="0" applyBorder="0" applyAlignment="0" applyProtection="0"/>
    <xf numFmtId="0" fontId="81" fillId="0" borderId="41" applyNumberFormat="0" applyFill="0" applyAlignment="0" applyProtection="0">
      <alignment vertical="center"/>
    </xf>
    <xf numFmtId="0" fontId="82" fillId="0" borderId="42" applyNumberFormat="0" applyFill="0" applyAlignment="0" applyProtection="0">
      <alignment vertical="center"/>
    </xf>
    <xf numFmtId="0" fontId="83" fillId="0" borderId="43" applyNumberFormat="0" applyFill="0" applyAlignment="0" applyProtection="0">
      <alignment vertical="center"/>
    </xf>
    <xf numFmtId="0" fontId="83" fillId="0" borderId="0" applyNumberFormat="0" applyFill="0" applyBorder="0" applyAlignment="0" applyProtection="0">
      <alignment vertical="center"/>
    </xf>
    <xf numFmtId="0" fontId="84" fillId="0" borderId="44" applyNumberFormat="0" applyFill="0" applyAlignment="0" applyProtection="0">
      <alignment vertical="center"/>
    </xf>
    <xf numFmtId="0" fontId="85" fillId="34" borderId="45" applyNumberFormat="0" applyAlignment="0" applyProtection="0">
      <alignment vertical="center"/>
    </xf>
    <xf numFmtId="0" fontId="86" fillId="0" borderId="0" applyNumberFormat="0" applyFill="0" applyBorder="0" applyAlignment="0" applyProtection="0">
      <alignment vertical="center"/>
    </xf>
    <xf numFmtId="0" fontId="87" fillId="18" borderId="40" applyNumberFormat="0" applyAlignment="0" applyProtection="0">
      <alignment vertical="center"/>
    </xf>
    <xf numFmtId="0" fontId="88" fillId="15" borderId="0" applyNumberFormat="0" applyBorder="0" applyAlignment="0" applyProtection="0">
      <alignment vertical="center"/>
    </xf>
    <xf numFmtId="38" fontId="2" fillId="0" borderId="0" applyFont="0" applyFill="0" applyBorder="0" applyAlignment="0" applyProtection="0"/>
    <xf numFmtId="0" fontId="2" fillId="0" borderId="0"/>
  </cellStyleXfs>
  <cellXfs count="836">
    <xf numFmtId="0" fontId="0" fillId="0" borderId="0" xfId="0"/>
    <xf numFmtId="0" fontId="3" fillId="0" borderId="0" xfId="0" applyFont="1" applyFill="1" applyBorder="1" applyAlignment="1">
      <alignment horizontal="left" vertical="center"/>
    </xf>
    <xf numFmtId="0" fontId="4" fillId="0" borderId="0" xfId="0" applyFont="1" applyFill="1" applyBorder="1" applyAlignment="1">
      <alignment horizontal="distributed"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3" fillId="0" borderId="0" xfId="0" applyFont="1" applyFill="1" applyBorder="1" applyAlignment="1">
      <alignment horizontal="right" vertical="center"/>
    </xf>
    <xf numFmtId="0" fontId="7" fillId="0" borderId="0" xfId="0" applyFont="1" applyFill="1" applyBorder="1" applyAlignment="1">
      <alignment horizontal="right" vertical="center"/>
    </xf>
    <xf numFmtId="177" fontId="4" fillId="0" borderId="0" xfId="2" applyNumberFormat="1" applyFont="1" applyFill="1" applyBorder="1" applyAlignment="1">
      <alignment horizontal="distributed" vertical="center"/>
    </xf>
    <xf numFmtId="177" fontId="6" fillId="0" borderId="0" xfId="2" applyNumberFormat="1" applyFont="1" applyFill="1" applyBorder="1" applyAlignment="1">
      <alignment vertical="center"/>
    </xf>
    <xf numFmtId="177" fontId="5" fillId="0" borderId="0" xfId="2" applyNumberFormat="1" applyFont="1" applyFill="1" applyBorder="1" applyAlignment="1">
      <alignment vertical="center"/>
    </xf>
    <xf numFmtId="0" fontId="4" fillId="0" borderId="0" xfId="0" applyFont="1" applyFill="1" applyBorder="1" applyAlignment="1">
      <alignment vertical="center"/>
    </xf>
    <xf numFmtId="0" fontId="7" fillId="2" borderId="0" xfId="0" applyFont="1" applyFill="1" applyBorder="1" applyAlignment="1">
      <alignment horizontal="right" vertical="center"/>
    </xf>
    <xf numFmtId="0" fontId="4" fillId="2" borderId="0" xfId="0" applyFont="1" applyFill="1" applyBorder="1" applyAlignment="1">
      <alignment horizontal="distributed" vertical="center"/>
    </xf>
    <xf numFmtId="0" fontId="10" fillId="0" borderId="0" xfId="0" applyFont="1" applyFill="1" applyBorder="1" applyAlignment="1">
      <alignment vertical="center"/>
    </xf>
    <xf numFmtId="0" fontId="11" fillId="0" borderId="0" xfId="0" applyFont="1" applyFill="1" applyBorder="1" applyAlignment="1">
      <alignment horizontal="right" vertical="center"/>
    </xf>
    <xf numFmtId="0" fontId="10" fillId="0" borderId="0" xfId="0" applyFont="1" applyFill="1" applyBorder="1" applyAlignment="1">
      <alignment horizontal="center" vertical="center"/>
    </xf>
    <xf numFmtId="0" fontId="4" fillId="2" borderId="0"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38" fontId="4" fillId="0" borderId="0" xfId="0" applyNumberFormat="1" applyFont="1" applyFill="1" applyBorder="1" applyAlignment="1">
      <alignment vertical="center"/>
    </xf>
    <xf numFmtId="177" fontId="4" fillId="0" borderId="0" xfId="2" applyNumberFormat="1" applyFont="1" applyFill="1" applyBorder="1" applyAlignment="1">
      <alignment horizontal="right" vertical="center"/>
    </xf>
    <xf numFmtId="177" fontId="4" fillId="0" borderId="0" xfId="2" applyNumberFormat="1" applyFont="1" applyFill="1" applyBorder="1" applyAlignment="1">
      <alignment vertical="center"/>
    </xf>
    <xf numFmtId="0" fontId="0" fillId="0" borderId="0" xfId="0" applyFill="1"/>
    <xf numFmtId="184" fontId="13" fillId="0" borderId="0" xfId="0" applyNumberFormat="1" applyFont="1" applyFill="1" applyBorder="1" applyAlignment="1">
      <alignment horizontal="left" vertical="center"/>
    </xf>
    <xf numFmtId="0" fontId="3" fillId="0" borderId="0" xfId="0" applyFont="1" applyFill="1" applyBorder="1" applyAlignment="1" applyProtection="1">
      <alignment horizontal="center" vertical="center"/>
    </xf>
    <xf numFmtId="0" fontId="10" fillId="0" borderId="0" xfId="0" applyFont="1" applyFill="1" applyBorder="1" applyAlignment="1">
      <alignment vertical="top"/>
    </xf>
    <xf numFmtId="0" fontId="4" fillId="0" borderId="0" xfId="0" applyFont="1" applyFill="1" applyBorder="1" applyAlignment="1">
      <alignment horizontal="distributed"/>
    </xf>
    <xf numFmtId="0" fontId="14"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Border="1"/>
    <xf numFmtId="0" fontId="5" fillId="0" borderId="0" xfId="0" applyFont="1" applyFill="1" applyBorder="1"/>
    <xf numFmtId="0" fontId="10" fillId="0" borderId="0" xfId="0" applyFont="1" applyFill="1" applyBorder="1" applyAlignment="1" applyProtection="1">
      <alignment horizontal="centerContinuous" vertical="center" wrapText="1"/>
    </xf>
    <xf numFmtId="0" fontId="8" fillId="0" borderId="0" xfId="0" applyFont="1" applyFill="1" applyBorder="1" applyAlignment="1" applyProtection="1">
      <alignment horizontal="centerContinuous" vertical="center" wrapText="1"/>
    </xf>
    <xf numFmtId="0" fontId="8" fillId="0" borderId="0" xfId="0" applyFont="1" applyFill="1" applyBorder="1" applyAlignment="1" applyProtection="1">
      <alignment horizontal="right" vertical="center" wrapText="1"/>
    </xf>
    <xf numFmtId="38" fontId="9" fillId="0" borderId="0" xfId="0" applyNumberFormat="1" applyFont="1" applyFill="1" applyBorder="1" applyAlignment="1">
      <alignment horizontal="center"/>
    </xf>
    <xf numFmtId="0" fontId="10" fillId="0" borderId="0" xfId="0" applyFont="1" applyFill="1" applyBorder="1"/>
    <xf numFmtId="38" fontId="17" fillId="0" borderId="0" xfId="0" applyNumberFormat="1" applyFont="1" applyFill="1" applyBorder="1" applyAlignment="1">
      <alignment horizontal="left" vertical="center" wrapText="1"/>
    </xf>
    <xf numFmtId="38"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18" fillId="0" borderId="0" xfId="0" applyFont="1" applyFill="1" applyBorder="1" applyAlignment="1">
      <alignment vertical="center"/>
    </xf>
    <xf numFmtId="38" fontId="9" fillId="0" borderId="0" xfId="0" applyNumberFormat="1" applyFont="1" applyFill="1" applyBorder="1" applyAlignment="1">
      <alignment horizontal="center" vertical="center"/>
    </xf>
    <xf numFmtId="0" fontId="13" fillId="0" borderId="0" xfId="0" applyFont="1" applyFill="1" applyBorder="1" applyAlignment="1">
      <alignment vertical="center"/>
    </xf>
    <xf numFmtId="38" fontId="16" fillId="0" borderId="2" xfId="0" applyNumberFormat="1" applyFont="1" applyFill="1" applyBorder="1" applyAlignment="1">
      <alignment vertical="center"/>
    </xf>
    <xf numFmtId="38" fontId="5" fillId="0" borderId="0" xfId="0" applyNumberFormat="1" applyFont="1" applyFill="1" applyBorder="1" applyAlignment="1">
      <alignment horizontal="center" vertical="center"/>
    </xf>
    <xf numFmtId="183" fontId="5" fillId="0" borderId="2" xfId="0" applyNumberFormat="1" applyFont="1" applyFill="1" applyBorder="1" applyAlignment="1">
      <alignment horizontal="right" vertical="center"/>
    </xf>
    <xf numFmtId="38" fontId="5" fillId="0" borderId="0" xfId="0" applyNumberFormat="1" applyFont="1" applyFill="1" applyBorder="1" applyAlignment="1">
      <alignment horizontal="right" vertical="center"/>
    </xf>
    <xf numFmtId="38" fontId="5" fillId="0" borderId="2" xfId="0" applyNumberFormat="1" applyFont="1" applyFill="1" applyBorder="1" applyAlignment="1">
      <alignment horizontal="center" vertical="center"/>
    </xf>
    <xf numFmtId="38" fontId="3"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4" fillId="0" borderId="0" xfId="0" applyFont="1" applyFill="1" applyAlignment="1">
      <alignment vertical="center"/>
    </xf>
    <xf numFmtId="0" fontId="16" fillId="0" borderId="0" xfId="0" applyFont="1" applyFill="1" applyBorder="1" applyAlignment="1">
      <alignment vertical="center"/>
    </xf>
    <xf numFmtId="38" fontId="3" fillId="0" borderId="0" xfId="0" applyNumberFormat="1" applyFont="1" applyFill="1" applyBorder="1" applyAlignment="1">
      <alignment horizontal="centerContinuous" vertical="center"/>
    </xf>
    <xf numFmtId="0" fontId="3" fillId="0" borderId="0" xfId="0" applyFont="1" applyFill="1" applyAlignment="1">
      <alignment vertical="center"/>
    </xf>
    <xf numFmtId="0" fontId="16" fillId="0" borderId="0" xfId="0" applyFont="1" applyFill="1" applyBorder="1" applyAlignment="1">
      <alignment vertical="top"/>
    </xf>
    <xf numFmtId="38" fontId="10" fillId="0" borderId="0" xfId="0" applyNumberFormat="1" applyFont="1" applyFill="1" applyBorder="1" applyAlignment="1">
      <alignment horizontal="centerContinuous" vertical="top"/>
    </xf>
    <xf numFmtId="38" fontId="16" fillId="0" borderId="0" xfId="0" applyNumberFormat="1" applyFont="1" applyFill="1" applyBorder="1" applyAlignment="1">
      <alignment horizontal="center" vertical="top"/>
    </xf>
    <xf numFmtId="38" fontId="16" fillId="0" borderId="2" xfId="0" applyNumberFormat="1" applyFont="1" applyFill="1" applyBorder="1" applyAlignment="1">
      <alignment horizontal="center" vertical="top"/>
    </xf>
    <xf numFmtId="0" fontId="3" fillId="0" borderId="0" xfId="0" applyFont="1" applyFill="1" applyBorder="1" applyAlignment="1">
      <alignment vertical="top"/>
    </xf>
    <xf numFmtId="186" fontId="5" fillId="0" borderId="0" xfId="2" applyNumberFormat="1" applyFont="1" applyFill="1" applyBorder="1" applyAlignment="1">
      <alignment horizontal="right" vertical="center"/>
    </xf>
    <xf numFmtId="186" fontId="5" fillId="0" borderId="2" xfId="2" applyNumberFormat="1" applyFont="1" applyFill="1" applyBorder="1" applyAlignment="1">
      <alignment horizontal="right" vertical="center"/>
    </xf>
    <xf numFmtId="0" fontId="2" fillId="0" borderId="0" xfId="0" applyFont="1" applyFill="1"/>
    <xf numFmtId="0" fontId="9" fillId="0" borderId="0" xfId="0" applyFont="1" applyFill="1" applyAlignment="1">
      <alignment horizontal="center"/>
    </xf>
    <xf numFmtId="0" fontId="5" fillId="0" borderId="1" xfId="0" applyFont="1" applyFill="1" applyBorder="1"/>
    <xf numFmtId="38" fontId="10" fillId="0" borderId="0" xfId="2" applyFont="1" applyFill="1" applyBorder="1" applyAlignment="1">
      <alignment horizontal="right" vertical="center"/>
    </xf>
    <xf numFmtId="0" fontId="4" fillId="0" borderId="0" xfId="0" applyFont="1" applyFill="1" applyBorder="1" applyAlignment="1" applyProtection="1">
      <alignment horizontal="center" vertical="center"/>
    </xf>
    <xf numFmtId="0" fontId="4" fillId="0" borderId="0" xfId="0" applyFont="1" applyFill="1" applyBorder="1" applyAlignment="1">
      <alignment horizontal="right" vertical="center"/>
    </xf>
    <xf numFmtId="0" fontId="3" fillId="0" borderId="0" xfId="0" applyFont="1" applyFill="1" applyBorder="1" applyAlignment="1">
      <alignment horizontal="center" vertical="center"/>
    </xf>
    <xf numFmtId="38" fontId="3" fillId="0" borderId="0" xfId="2" applyFont="1" applyFill="1" applyBorder="1" applyAlignment="1">
      <alignment horizontal="center" vertical="center"/>
    </xf>
    <xf numFmtId="38" fontId="3" fillId="0" borderId="0" xfId="2" applyFont="1" applyFill="1" applyBorder="1" applyAlignment="1">
      <alignment horizontal="right" vertical="center"/>
    </xf>
    <xf numFmtId="0" fontId="3" fillId="0" borderId="0" xfId="0" applyFont="1" applyFill="1" applyBorder="1" applyAlignment="1">
      <alignment vertical="center"/>
    </xf>
    <xf numFmtId="38" fontId="4" fillId="0" borderId="0" xfId="2" applyFont="1" applyFill="1" applyBorder="1" applyAlignment="1">
      <alignment horizontal="right" vertical="center"/>
    </xf>
    <xf numFmtId="38" fontId="6" fillId="0" borderId="0" xfId="2" applyFont="1" applyFill="1" applyBorder="1" applyAlignment="1">
      <alignment vertical="center"/>
    </xf>
    <xf numFmtId="0" fontId="4" fillId="0" borderId="0" xfId="0" applyFont="1" applyFill="1" applyBorder="1" applyAlignment="1">
      <alignment horizontal="left" vertical="center"/>
    </xf>
    <xf numFmtId="38" fontId="10" fillId="0" borderId="0" xfId="2" applyFont="1" applyFill="1" applyBorder="1" applyAlignment="1">
      <alignment horizontal="center" vertical="center"/>
    </xf>
    <xf numFmtId="0" fontId="10" fillId="0" borderId="0" xfId="0" applyFont="1" applyFill="1" applyBorder="1" applyAlignment="1">
      <alignment horizontal="right" vertical="center"/>
    </xf>
    <xf numFmtId="0" fontId="10" fillId="0" borderId="0" xfId="0" applyFont="1" applyFill="1" applyBorder="1" applyAlignment="1">
      <alignment horizontal="right" vertical="center" wrapText="1"/>
    </xf>
    <xf numFmtId="177" fontId="5" fillId="0" borderId="0" xfId="2" applyNumberFormat="1" applyFont="1" applyFill="1" applyBorder="1" applyAlignment="1">
      <alignment horizontal="right" vertical="center"/>
    </xf>
    <xf numFmtId="38" fontId="6" fillId="0" borderId="0" xfId="2" applyFont="1" applyFill="1" applyBorder="1"/>
    <xf numFmtId="38" fontId="5" fillId="0" borderId="0" xfId="2" applyFont="1" applyFill="1" applyBorder="1"/>
    <xf numFmtId="38" fontId="14" fillId="0" borderId="0" xfId="2" applyFont="1" applyFill="1" applyBorder="1" applyAlignment="1">
      <alignment horizontal="right"/>
    </xf>
    <xf numFmtId="0" fontId="9" fillId="0" borderId="0" xfId="0" applyFont="1" applyFill="1" applyBorder="1" applyAlignment="1">
      <alignment horizontal="center"/>
    </xf>
    <xf numFmtId="38" fontId="3" fillId="0" borderId="0" xfId="2" applyFont="1" applyFill="1" applyBorder="1" applyAlignment="1">
      <alignment horizontal="left" vertical="center"/>
    </xf>
    <xf numFmtId="38" fontId="2" fillId="0" borderId="0" xfId="2" applyFill="1"/>
    <xf numFmtId="38" fontId="4" fillId="0" borderId="0" xfId="2" applyFont="1" applyFill="1" applyBorder="1" applyAlignment="1">
      <alignment vertical="center"/>
    </xf>
    <xf numFmtId="38" fontId="7" fillId="0" borderId="0" xfId="2" applyFont="1" applyFill="1" applyBorder="1" applyAlignment="1">
      <alignment horizontal="right" vertical="center"/>
    </xf>
    <xf numFmtId="38" fontId="4" fillId="0" borderId="0" xfId="2" applyFont="1" applyFill="1" applyBorder="1" applyAlignment="1">
      <alignment horizontal="distributed" vertical="center"/>
    </xf>
    <xf numFmtId="38" fontId="9" fillId="0" borderId="0" xfId="2" applyFont="1" applyFill="1" applyBorder="1" applyAlignment="1">
      <alignment horizontal="center" vertical="center"/>
    </xf>
    <xf numFmtId="38" fontId="4" fillId="0" borderId="0" xfId="2" applyFont="1" applyFill="1" applyBorder="1" applyAlignment="1" applyProtection="1">
      <alignment horizontal="distributed" vertical="center"/>
    </xf>
    <xf numFmtId="192" fontId="6" fillId="0" borderId="0" xfId="2" applyNumberFormat="1" applyFont="1" applyFill="1" applyBorder="1" applyAlignment="1">
      <alignment horizontal="right" vertical="center"/>
    </xf>
    <xf numFmtId="38" fontId="2" fillId="0" borderId="0" xfId="2" applyFont="1" applyFill="1"/>
    <xf numFmtId="38" fontId="5" fillId="0" borderId="0" xfId="2" applyFont="1" applyFill="1" applyBorder="1" applyAlignment="1">
      <alignment vertical="center"/>
    </xf>
    <xf numFmtId="192" fontId="5" fillId="0" borderId="0" xfId="2" applyNumberFormat="1" applyFont="1" applyFill="1" applyBorder="1" applyAlignment="1">
      <alignment horizontal="right" vertical="center"/>
    </xf>
    <xf numFmtId="38" fontId="4" fillId="0" borderId="0" xfId="2" applyFont="1" applyFill="1" applyBorder="1" applyAlignment="1">
      <alignment horizontal="distributed"/>
    </xf>
    <xf numFmtId="38" fontId="9" fillId="0" borderId="0" xfId="2" applyFont="1" applyFill="1" applyAlignment="1">
      <alignment horizontal="center"/>
    </xf>
    <xf numFmtId="0" fontId="10" fillId="0" borderId="0" xfId="0" applyFont="1" applyFill="1" applyBorder="1" applyAlignment="1" applyProtection="1">
      <alignment horizontal="distributed" vertical="center"/>
    </xf>
    <xf numFmtId="38" fontId="16" fillId="0" borderId="0" xfId="2" applyFont="1" applyFill="1" applyBorder="1" applyAlignment="1">
      <alignment horizontal="right" vertical="center"/>
    </xf>
    <xf numFmtId="0" fontId="2" fillId="0" borderId="0" xfId="0" applyFont="1" applyFill="1" applyAlignment="1">
      <alignment vertical="center"/>
    </xf>
    <xf numFmtId="38" fontId="5" fillId="0" borderId="0" xfId="2" applyFont="1" applyFill="1" applyBorder="1" applyAlignment="1">
      <alignment horizontal="right" vertical="center"/>
    </xf>
    <xf numFmtId="187" fontId="5" fillId="0" borderId="0" xfId="2" applyNumberFormat="1" applyFont="1" applyFill="1" applyBorder="1" applyAlignment="1">
      <alignment horizontal="right" vertical="center"/>
    </xf>
    <xf numFmtId="0" fontId="5" fillId="0" borderId="0" xfId="0" applyFont="1" applyFill="1" applyBorder="1" applyAlignment="1">
      <alignment vertical="top"/>
    </xf>
    <xf numFmtId="0" fontId="10" fillId="0" borderId="0" xfId="0" applyFont="1" applyFill="1" applyBorder="1" applyAlignment="1">
      <alignment horizontal="distributed" vertical="top"/>
    </xf>
    <xf numFmtId="38" fontId="10" fillId="0" borderId="0" xfId="2" applyFont="1" applyFill="1" applyBorder="1" applyAlignment="1">
      <alignment horizontal="center" vertical="top"/>
    </xf>
    <xf numFmtId="0" fontId="5" fillId="0" borderId="0" xfId="0" applyFont="1" applyFill="1" applyBorder="1" applyAlignment="1">
      <alignment horizontal="right" vertical="center"/>
    </xf>
    <xf numFmtId="0" fontId="5" fillId="0" borderId="0" xfId="0" applyFont="1" applyFill="1" applyBorder="1" applyAlignment="1">
      <alignment horizontal="center" vertical="center"/>
    </xf>
    <xf numFmtId="0" fontId="10" fillId="0" borderId="0" xfId="0" applyFont="1" applyFill="1" applyBorder="1" applyAlignment="1" applyProtection="1">
      <alignment horizontal="right" vertical="center"/>
    </xf>
    <xf numFmtId="38" fontId="10" fillId="0" borderId="0" xfId="0" applyNumberFormat="1" applyFont="1" applyFill="1" applyBorder="1" applyAlignment="1">
      <alignment horizontal="center" vertical="center"/>
    </xf>
    <xf numFmtId="38" fontId="10" fillId="0" borderId="1" xfId="0" applyNumberFormat="1" applyFont="1" applyFill="1" applyBorder="1" applyAlignment="1">
      <alignment horizontal="centerContinuous" vertical="center"/>
    </xf>
    <xf numFmtId="1" fontId="10" fillId="0" borderId="0" xfId="0" applyNumberFormat="1" applyFont="1" applyFill="1" applyBorder="1" applyAlignment="1">
      <alignment horizontal="center" vertical="center"/>
    </xf>
    <xf numFmtId="38" fontId="10" fillId="0" borderId="0" xfId="0" applyNumberFormat="1" applyFont="1" applyFill="1" applyBorder="1" applyAlignment="1">
      <alignment horizontal="center" vertical="top"/>
    </xf>
    <xf numFmtId="38" fontId="10" fillId="0" borderId="1" xfId="0" applyNumberFormat="1" applyFont="1" applyFill="1" applyBorder="1" applyAlignment="1">
      <alignment horizontal="centerContinuous" vertical="top"/>
    </xf>
    <xf numFmtId="176" fontId="10" fillId="0" borderId="0" xfId="0" applyNumberFormat="1" applyFont="1" applyFill="1" applyBorder="1" applyAlignment="1">
      <alignment horizontal="center" vertical="top"/>
    </xf>
    <xf numFmtId="38" fontId="4" fillId="0" borderId="0" xfId="2" applyFont="1" applyFill="1" applyBorder="1" applyAlignment="1">
      <alignment horizontal="center" vertical="center"/>
    </xf>
    <xf numFmtId="196" fontId="4" fillId="0" borderId="0" xfId="0" applyNumberFormat="1" applyFont="1" applyFill="1" applyBorder="1" applyAlignment="1">
      <alignment vertical="center"/>
    </xf>
    <xf numFmtId="177" fontId="9" fillId="0" borderId="0" xfId="2" applyNumberFormat="1" applyFont="1" applyFill="1" applyBorder="1" applyAlignment="1">
      <alignment vertical="center"/>
    </xf>
    <xf numFmtId="38" fontId="4" fillId="0" borderId="0" xfId="2" applyFont="1" applyFill="1" applyBorder="1" applyAlignment="1">
      <alignment horizontal="left" vertical="center"/>
    </xf>
    <xf numFmtId="0" fontId="9" fillId="0" borderId="0" xfId="0" applyFont="1" applyFill="1" applyBorder="1" applyAlignment="1">
      <alignment horizontal="distributed" vertical="center"/>
    </xf>
    <xf numFmtId="176" fontId="4" fillId="0" borderId="0" xfId="0" applyNumberFormat="1" applyFont="1" applyFill="1" applyBorder="1" applyAlignment="1">
      <alignment vertical="center"/>
    </xf>
    <xf numFmtId="176" fontId="4" fillId="0" borderId="0" xfId="0" applyNumberFormat="1" applyFont="1" applyFill="1" applyBorder="1" applyAlignment="1">
      <alignment horizontal="center" vertical="center"/>
    </xf>
    <xf numFmtId="0" fontId="9" fillId="0" borderId="0" xfId="0" applyFont="1" applyFill="1" applyBorder="1" applyAlignment="1">
      <alignment horizontal="right" vertical="center"/>
    </xf>
    <xf numFmtId="38" fontId="9" fillId="0" borderId="0" xfId="2" applyFont="1" applyFill="1" applyBorder="1" applyAlignment="1">
      <alignment horizontal="right" vertical="center"/>
    </xf>
    <xf numFmtId="192" fontId="4" fillId="0" borderId="0" xfId="2" applyNumberFormat="1" applyFont="1" applyFill="1" applyBorder="1" applyAlignment="1">
      <alignment horizontal="right" vertical="center"/>
    </xf>
    <xf numFmtId="192" fontId="9" fillId="0" borderId="0" xfId="2" applyNumberFormat="1" applyFont="1" applyFill="1" applyBorder="1" applyAlignment="1">
      <alignment horizontal="right" vertical="center"/>
    </xf>
    <xf numFmtId="1" fontId="10" fillId="0" borderId="0" xfId="0" applyNumberFormat="1" applyFont="1" applyFill="1" applyBorder="1" applyAlignment="1">
      <alignment horizontal="centerContinuous" vertical="center"/>
    </xf>
    <xf numFmtId="176" fontId="10" fillId="0" borderId="0" xfId="0" applyNumberFormat="1" applyFont="1" applyFill="1" applyBorder="1" applyAlignment="1">
      <alignment horizontal="centerContinuous" vertical="top"/>
    </xf>
    <xf numFmtId="38" fontId="10" fillId="0" borderId="0" xfId="0" applyNumberFormat="1" applyFont="1" applyFill="1" applyBorder="1" applyAlignment="1">
      <alignment horizontal="centerContinuous" vertical="center"/>
    </xf>
    <xf numFmtId="38" fontId="9" fillId="0" borderId="4" xfId="0" applyNumberFormat="1" applyFont="1" applyFill="1" applyBorder="1" applyAlignment="1">
      <alignment horizontal="center" vertical="center"/>
    </xf>
    <xf numFmtId="38" fontId="3" fillId="0" borderId="4" xfId="0" applyNumberFormat="1" applyFont="1" applyFill="1" applyBorder="1" applyAlignment="1">
      <alignment horizontal="center" vertical="center"/>
    </xf>
    <xf numFmtId="38" fontId="9" fillId="0" borderId="0" xfId="2" applyFont="1" applyFill="1" applyBorder="1" applyAlignment="1">
      <alignment horizontal="distributed" vertical="center"/>
    </xf>
    <xf numFmtId="38" fontId="12" fillId="0" borderId="2" xfId="2" applyFont="1" applyFill="1" applyBorder="1" applyAlignment="1">
      <alignment horizontal="center" vertical="center"/>
    </xf>
    <xf numFmtId="38" fontId="6" fillId="0" borderId="2" xfId="2" applyFont="1" applyFill="1" applyBorder="1" applyAlignment="1">
      <alignment vertical="center"/>
    </xf>
    <xf numFmtId="38" fontId="5" fillId="0" borderId="2" xfId="2" applyFont="1" applyFill="1" applyBorder="1" applyAlignment="1">
      <alignment vertical="center"/>
    </xf>
    <xf numFmtId="38" fontId="5" fillId="0" borderId="4" xfId="2" applyFont="1" applyFill="1" applyBorder="1" applyAlignment="1">
      <alignment vertical="center"/>
    </xf>
    <xf numFmtId="0" fontId="10" fillId="0" borderId="2" xfId="0" applyFont="1" applyFill="1" applyBorder="1" applyAlignment="1">
      <alignment horizontal="right" vertical="center"/>
    </xf>
    <xf numFmtId="177" fontId="5" fillId="0" borderId="4" xfId="2" applyNumberFormat="1" applyFont="1" applyFill="1" applyBorder="1" applyAlignment="1">
      <alignment vertical="center"/>
    </xf>
    <xf numFmtId="177" fontId="5" fillId="0" borderId="4" xfId="2" applyNumberFormat="1" applyFont="1" applyFill="1" applyBorder="1" applyAlignment="1">
      <alignment horizontal="right" vertical="center"/>
    </xf>
    <xf numFmtId="0" fontId="10" fillId="0" borderId="4" xfId="0" applyFont="1" applyFill="1" applyBorder="1" applyAlignment="1">
      <alignment horizontal="right" vertical="center" wrapText="1"/>
    </xf>
    <xf numFmtId="0" fontId="10" fillId="0" borderId="4" xfId="0" applyFont="1" applyFill="1" applyBorder="1" applyAlignment="1">
      <alignment horizontal="right" vertical="center"/>
    </xf>
    <xf numFmtId="38" fontId="3" fillId="0" borderId="2" xfId="2" applyFont="1" applyFill="1" applyBorder="1" applyAlignment="1">
      <alignment horizontal="right" vertical="center"/>
    </xf>
    <xf numFmtId="38" fontId="3" fillId="0" borderId="4" xfId="2" applyFont="1" applyFill="1" applyBorder="1" applyAlignment="1">
      <alignment horizontal="right" vertical="center"/>
    </xf>
    <xf numFmtId="38" fontId="10" fillId="0" borderId="4" xfId="0" applyNumberFormat="1" applyFont="1" applyFill="1" applyBorder="1" applyAlignment="1">
      <alignment horizontal="centerContinuous" vertical="top"/>
    </xf>
    <xf numFmtId="38" fontId="16" fillId="0" borderId="2" xfId="0" applyNumberFormat="1" applyFont="1" applyFill="1" applyBorder="1" applyAlignment="1">
      <alignment horizontal="centerContinuous" vertical="top"/>
    </xf>
    <xf numFmtId="38" fontId="3" fillId="0" borderId="4" xfId="0" applyNumberFormat="1" applyFont="1" applyFill="1" applyBorder="1" applyAlignment="1">
      <alignment horizontal="centerContinuous" vertical="center"/>
    </xf>
    <xf numFmtId="0" fontId="12" fillId="0" borderId="2" xfId="0" applyFont="1" applyFill="1" applyBorder="1" applyAlignment="1">
      <alignment horizontal="right" vertical="center"/>
    </xf>
    <xf numFmtId="38" fontId="4" fillId="0" borderId="4" xfId="0" applyNumberFormat="1" applyFont="1" applyFill="1" applyBorder="1" applyAlignment="1">
      <alignment vertical="center"/>
    </xf>
    <xf numFmtId="38" fontId="9" fillId="0" borderId="2" xfId="0" applyNumberFormat="1" applyFont="1" applyFill="1" applyBorder="1" applyAlignment="1">
      <alignment vertical="center"/>
    </xf>
    <xf numFmtId="177" fontId="12" fillId="0" borderId="2" xfId="2" applyNumberFormat="1" applyFont="1" applyFill="1" applyBorder="1" applyAlignment="1">
      <alignment horizontal="right" vertical="center"/>
    </xf>
    <xf numFmtId="177" fontId="4" fillId="0" borderId="4" xfId="2" applyNumberFormat="1" applyFont="1" applyFill="1" applyBorder="1" applyAlignment="1">
      <alignment horizontal="right" vertical="center"/>
    </xf>
    <xf numFmtId="177" fontId="9" fillId="0" borderId="2" xfId="2" applyNumberFormat="1" applyFont="1" applyFill="1" applyBorder="1" applyAlignment="1">
      <alignment vertical="center"/>
    </xf>
    <xf numFmtId="177" fontId="4" fillId="0" borderId="4" xfId="2" applyNumberFormat="1" applyFont="1" applyFill="1" applyBorder="1" applyAlignment="1">
      <alignment vertical="center"/>
    </xf>
    <xf numFmtId="38" fontId="4" fillId="0" borderId="0" xfId="0" applyNumberFormat="1" applyFont="1" applyFill="1" applyBorder="1" applyAlignment="1">
      <alignment horizontal="distributed" vertical="center"/>
    </xf>
    <xf numFmtId="187" fontId="5" fillId="0" borderId="4" xfId="2" applyNumberFormat="1" applyFont="1" applyFill="1" applyBorder="1" applyAlignment="1">
      <alignment horizontal="right" vertical="center"/>
    </xf>
    <xf numFmtId="185" fontId="5" fillId="0" borderId="5" xfId="2" applyNumberFormat="1" applyFont="1" applyFill="1" applyBorder="1" applyAlignment="1">
      <alignment vertical="center"/>
    </xf>
    <xf numFmtId="176" fontId="5" fillId="0" borderId="0" xfId="1" applyNumberFormat="1" applyFont="1" applyFill="1" applyBorder="1" applyAlignment="1">
      <alignment horizontal="right" vertical="center"/>
    </xf>
    <xf numFmtId="38" fontId="10" fillId="0" borderId="4" xfId="2" applyFont="1" applyFill="1" applyBorder="1" applyAlignment="1">
      <alignment horizontal="right" vertical="center"/>
    </xf>
    <xf numFmtId="190" fontId="5" fillId="2" borderId="0" xfId="0" applyNumberFormat="1" applyFont="1" applyFill="1" applyBorder="1" applyAlignment="1" applyProtection="1">
      <alignment horizontal="right" vertical="center"/>
    </xf>
    <xf numFmtId="190" fontId="5" fillId="0" borderId="0" xfId="0" applyNumberFormat="1" applyFont="1" applyFill="1" applyBorder="1" applyAlignment="1" applyProtection="1">
      <alignment horizontal="right" vertical="center"/>
    </xf>
    <xf numFmtId="38" fontId="5" fillId="0" borderId="0" xfId="2" applyFont="1" applyFill="1" applyBorder="1" applyAlignment="1" applyProtection="1">
      <alignment horizontal="right" vertical="center"/>
    </xf>
    <xf numFmtId="0" fontId="15" fillId="0" borderId="0" xfId="0" applyFont="1" applyFill="1" applyBorder="1" applyAlignment="1">
      <alignment horizontal="center" vertical="center"/>
    </xf>
    <xf numFmtId="38" fontId="10" fillId="0" borderId="0" xfId="2" applyFont="1" applyFill="1" applyBorder="1" applyAlignment="1" applyProtection="1">
      <alignment horizontal="centerContinuous" vertical="center"/>
    </xf>
    <xf numFmtId="38" fontId="5" fillId="2" borderId="2" xfId="2" applyFont="1" applyFill="1" applyBorder="1" applyAlignment="1" applyProtection="1">
      <alignment horizontal="right" vertical="center"/>
    </xf>
    <xf numFmtId="0" fontId="5" fillId="0" borderId="0" xfId="0" applyFont="1" applyFill="1" applyAlignment="1">
      <alignment vertical="center"/>
    </xf>
    <xf numFmtId="38" fontId="5" fillId="0" borderId="2" xfId="2" applyFont="1" applyFill="1" applyBorder="1" applyAlignment="1" applyProtection="1">
      <alignment horizontal="right" vertical="center"/>
    </xf>
    <xf numFmtId="38" fontId="5" fillId="0" borderId="4" xfId="2" applyFont="1" applyFill="1" applyBorder="1" applyAlignment="1" applyProtection="1">
      <alignment horizontal="right" vertical="center"/>
    </xf>
    <xf numFmtId="0" fontId="3" fillId="0" borderId="0" xfId="0" applyFont="1" applyFill="1" applyBorder="1" applyAlignment="1">
      <alignment horizontal="distributed" vertical="center"/>
    </xf>
    <xf numFmtId="0" fontId="3" fillId="0" borderId="0" xfId="0" applyFont="1" applyFill="1" applyBorder="1" applyAlignment="1">
      <alignment horizontal="right"/>
    </xf>
    <xf numFmtId="0" fontId="5" fillId="0" borderId="0" xfId="0" applyFont="1" applyFill="1" applyBorder="1" applyAlignment="1">
      <alignment horizontal="distributed" vertical="center"/>
    </xf>
    <xf numFmtId="0" fontId="4" fillId="2" borderId="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5" fillId="0" borderId="0" xfId="0" applyFont="1" applyFill="1"/>
    <xf numFmtId="0" fontId="4" fillId="2" borderId="0" xfId="0" applyFont="1" applyFill="1" applyBorder="1" applyAlignment="1">
      <alignment horizontal="right" vertical="center"/>
    </xf>
    <xf numFmtId="38" fontId="3" fillId="0" borderId="0" xfId="2" applyFont="1" applyFill="1" applyBorder="1" applyAlignment="1" applyProtection="1">
      <alignment horizontal="right" vertical="center"/>
    </xf>
    <xf numFmtId="38" fontId="3" fillId="0" borderId="2" xfId="2" applyFont="1" applyFill="1" applyBorder="1" applyAlignment="1">
      <alignment horizontal="center" vertical="center"/>
    </xf>
    <xf numFmtId="0" fontId="3" fillId="0" borderId="0" xfId="0" applyFont="1" applyFill="1" applyBorder="1" applyAlignment="1" applyProtection="1">
      <alignment horizontal="right" vertical="center"/>
    </xf>
    <xf numFmtId="38" fontId="3" fillId="0" borderId="0" xfId="0" applyNumberFormat="1" applyFont="1" applyFill="1" applyBorder="1" applyAlignment="1">
      <alignment horizontal="right" vertical="center"/>
    </xf>
    <xf numFmtId="3" fontId="3" fillId="0" borderId="0" xfId="0" applyNumberFormat="1" applyFont="1" applyFill="1" applyBorder="1" applyAlignment="1">
      <alignment horizontal="center" vertical="center"/>
    </xf>
    <xf numFmtId="38" fontId="10" fillId="0" borderId="0" xfId="2" applyFont="1" applyFill="1" applyBorder="1" applyAlignment="1">
      <alignment vertical="top"/>
    </xf>
    <xf numFmtId="38" fontId="10" fillId="0" borderId="0" xfId="2" applyFont="1" applyFill="1" applyBorder="1" applyAlignment="1">
      <alignment horizontal="distributed" vertical="top"/>
    </xf>
    <xf numFmtId="38" fontId="10" fillId="0" borderId="0" xfId="2" applyFont="1" applyFill="1" applyBorder="1" applyAlignment="1">
      <alignment horizontal="centerContinuous" vertical="top"/>
    </xf>
    <xf numFmtId="38" fontId="10" fillId="0" borderId="2" xfId="2" applyFont="1" applyFill="1" applyBorder="1" applyAlignment="1">
      <alignment horizontal="centerContinuous" vertical="top"/>
    </xf>
    <xf numFmtId="3" fontId="10" fillId="0" borderId="0" xfId="0" applyNumberFormat="1" applyFont="1" applyFill="1" applyBorder="1" applyAlignment="1">
      <alignment horizontal="center" vertical="top"/>
    </xf>
    <xf numFmtId="38" fontId="4" fillId="0" borderId="0" xfId="0" applyNumberFormat="1" applyFont="1" applyFill="1" applyBorder="1" applyAlignment="1">
      <alignment horizontal="centerContinuous" vertical="center"/>
    </xf>
    <xf numFmtId="38" fontId="4" fillId="0" borderId="0" xfId="0" applyNumberFormat="1" applyFont="1" applyFill="1" applyBorder="1" applyAlignment="1">
      <alignment horizontal="center" vertical="top"/>
    </xf>
    <xf numFmtId="3" fontId="10" fillId="0" borderId="0" xfId="0" applyNumberFormat="1" applyFont="1" applyFill="1" applyBorder="1" applyAlignment="1">
      <alignment horizontal="centerContinuous" vertical="top"/>
    </xf>
    <xf numFmtId="0" fontId="10" fillId="0" borderId="0" xfId="0" applyFont="1" applyFill="1" applyBorder="1" applyAlignment="1">
      <alignment horizontal="center" vertical="top"/>
    </xf>
    <xf numFmtId="186" fontId="5" fillId="0" borderId="5" xfId="0" applyNumberFormat="1" applyFont="1" applyFill="1" applyBorder="1" applyAlignment="1">
      <alignment vertical="center"/>
    </xf>
    <xf numFmtId="186" fontId="5" fillId="0" borderId="0" xfId="0" applyNumberFormat="1" applyFont="1" applyFill="1" applyBorder="1" applyAlignment="1">
      <alignment vertical="center"/>
    </xf>
    <xf numFmtId="38" fontId="18" fillId="0" borderId="0" xfId="2" applyFont="1" applyFill="1" applyBorder="1" applyAlignment="1">
      <alignment vertical="center"/>
    </xf>
    <xf numFmtId="2" fontId="5" fillId="0" borderId="0" xfId="0" applyNumberFormat="1" applyFont="1" applyFill="1" applyBorder="1" applyAlignment="1">
      <alignment vertical="center"/>
    </xf>
    <xf numFmtId="0" fontId="24" fillId="0" borderId="0" xfId="0" applyFont="1" applyFill="1" applyBorder="1" applyAlignment="1">
      <alignment horizontal="right" vertical="center"/>
    </xf>
    <xf numFmtId="0" fontId="10" fillId="0" borderId="0" xfId="0" applyFont="1" applyFill="1" applyBorder="1" applyAlignment="1">
      <alignment horizontal="centerContinuous" vertical="top" wrapText="1"/>
    </xf>
    <xf numFmtId="0" fontId="10" fillId="0" borderId="7" xfId="0" applyFont="1" applyFill="1" applyBorder="1" applyAlignment="1">
      <alignment horizontal="centerContinuous" vertical="top" wrapText="1"/>
    </xf>
    <xf numFmtId="0" fontId="10" fillId="0" borderId="3" xfId="0" applyFont="1" applyFill="1" applyBorder="1" applyAlignment="1">
      <alignment horizontal="centerContinuous" vertical="top" wrapText="1"/>
    </xf>
    <xf numFmtId="0" fontId="24" fillId="0" borderId="0" xfId="0" applyFont="1" applyFill="1" applyBorder="1" applyAlignment="1">
      <alignment horizontal="right" vertical="top"/>
    </xf>
    <xf numFmtId="0" fontId="10" fillId="0" borderId="0" xfId="0" applyFont="1" applyFill="1" applyBorder="1" applyAlignment="1">
      <alignment horizontal="right" vertical="top"/>
    </xf>
    <xf numFmtId="177" fontId="5" fillId="2" borderId="4" xfId="2" applyNumberFormat="1" applyFont="1" applyFill="1" applyBorder="1" applyAlignment="1" applyProtection="1">
      <alignment horizontal="right" vertical="center"/>
    </xf>
    <xf numFmtId="177" fontId="5" fillId="2" borderId="2" xfId="2" applyNumberFormat="1" applyFont="1" applyFill="1" applyBorder="1" applyAlignment="1" applyProtection="1">
      <alignment horizontal="right" vertical="center"/>
    </xf>
    <xf numFmtId="177" fontId="5" fillId="2" borderId="0" xfId="2" applyNumberFormat="1" applyFont="1" applyFill="1" applyBorder="1" applyAlignment="1" applyProtection="1">
      <alignment horizontal="right" vertical="center"/>
    </xf>
    <xf numFmtId="189" fontId="5" fillId="2" borderId="0" xfId="2" applyNumberFormat="1" applyFont="1" applyFill="1" applyBorder="1" applyAlignment="1" applyProtection="1">
      <alignment horizontal="right" vertical="center"/>
    </xf>
    <xf numFmtId="177" fontId="5" fillId="0" borderId="4" xfId="2" applyNumberFormat="1" applyFont="1" applyFill="1" applyBorder="1" applyAlignment="1" applyProtection="1">
      <alignment horizontal="right" vertical="center"/>
    </xf>
    <xf numFmtId="177" fontId="5" fillId="0" borderId="2" xfId="2" applyNumberFormat="1" applyFont="1" applyFill="1" applyBorder="1" applyAlignment="1" applyProtection="1">
      <alignment horizontal="right" vertical="center"/>
    </xf>
    <xf numFmtId="177" fontId="5" fillId="0" borderId="0" xfId="2" applyNumberFormat="1" applyFont="1" applyFill="1" applyBorder="1" applyAlignment="1" applyProtection="1">
      <alignment horizontal="right" vertical="center"/>
    </xf>
    <xf numFmtId="189" fontId="5" fillId="0" borderId="0" xfId="2" applyNumberFormat="1" applyFont="1" applyFill="1" applyBorder="1" applyAlignment="1" applyProtection="1">
      <alignment horizontal="right" vertical="center"/>
    </xf>
    <xf numFmtId="181" fontId="5" fillId="2" borderId="2" xfId="2" applyNumberFormat="1" applyFont="1" applyFill="1" applyBorder="1" applyAlignment="1" applyProtection="1">
      <alignment horizontal="right" vertical="center"/>
    </xf>
    <xf numFmtId="181" fontId="5" fillId="2" borderId="0" xfId="2" applyNumberFormat="1" applyFont="1" applyFill="1" applyBorder="1" applyAlignment="1" applyProtection="1">
      <alignment horizontal="right" vertical="center"/>
    </xf>
    <xf numFmtId="38" fontId="5" fillId="0" borderId="0" xfId="0" applyNumberFormat="1" applyFont="1" applyFill="1" applyBorder="1" applyAlignment="1">
      <alignment vertical="center"/>
    </xf>
    <xf numFmtId="0" fontId="4" fillId="2" borderId="0" xfId="0" applyFont="1" applyFill="1" applyBorder="1" applyAlignment="1">
      <alignment horizontal="center" vertical="center"/>
    </xf>
    <xf numFmtId="38" fontId="16" fillId="0" borderId="4" xfId="0" applyNumberFormat="1" applyFont="1" applyFill="1" applyBorder="1" applyAlignment="1">
      <alignment horizontal="center" vertical="top"/>
    </xf>
    <xf numFmtId="38" fontId="3" fillId="0" borderId="4" xfId="0" applyNumberFormat="1" applyFont="1" applyFill="1" applyBorder="1" applyAlignment="1">
      <alignment horizontal="right" vertical="center" wrapText="1"/>
    </xf>
    <xf numFmtId="38" fontId="5" fillId="0" borderId="4" xfId="0" applyNumberFormat="1" applyFont="1" applyFill="1" applyBorder="1" applyAlignment="1">
      <alignment horizontal="right" vertical="center"/>
    </xf>
    <xf numFmtId="0" fontId="4" fillId="0" borderId="2" xfId="0" applyFont="1" applyFill="1" applyBorder="1" applyAlignment="1" applyProtection="1">
      <alignment horizontal="distributed" vertical="center"/>
    </xf>
    <xf numFmtId="38" fontId="4" fillId="0" borderId="4" xfId="2" applyFont="1" applyFill="1" applyBorder="1" applyAlignment="1">
      <alignment horizontal="center" vertical="top"/>
    </xf>
    <xf numFmtId="0" fontId="10" fillId="0" borderId="4" xfId="0" applyFont="1" applyFill="1" applyBorder="1" applyAlignment="1" applyProtection="1">
      <alignment horizontal="right" vertical="center"/>
    </xf>
    <xf numFmtId="0" fontId="4" fillId="0" borderId="2" xfId="0" applyFont="1" applyFill="1" applyBorder="1" applyAlignment="1">
      <alignment horizontal="distributed" vertical="center"/>
    </xf>
    <xf numFmtId="177" fontId="4" fillId="0" borderId="4" xfId="2" applyNumberFormat="1" applyFont="1" applyFill="1" applyBorder="1" applyAlignment="1">
      <alignment horizontal="distributed" vertical="center"/>
    </xf>
    <xf numFmtId="0" fontId="9" fillId="0" borderId="2" xfId="0" applyFont="1" applyFill="1" applyBorder="1" applyAlignment="1">
      <alignment vertical="center"/>
    </xf>
    <xf numFmtId="0" fontId="4" fillId="0" borderId="4" xfId="0" applyFont="1" applyFill="1" applyBorder="1" applyAlignment="1">
      <alignment horizontal="right" vertical="center"/>
    </xf>
    <xf numFmtId="0" fontId="4" fillId="0" borderId="4" xfId="0" applyFont="1" applyFill="1" applyBorder="1" applyAlignment="1">
      <alignment horizontal="distributed" vertical="center"/>
    </xf>
    <xf numFmtId="0" fontId="10" fillId="0" borderId="2" xfId="0" applyFont="1" applyFill="1" applyBorder="1" applyAlignment="1" applyProtection="1">
      <alignment horizontal="distributed" vertical="center" wrapText="1"/>
    </xf>
    <xf numFmtId="0" fontId="10" fillId="0" borderId="4" xfId="0" applyFont="1" applyFill="1" applyBorder="1" applyAlignment="1" applyProtection="1">
      <alignment horizontal="right" vertical="center" wrapText="1"/>
    </xf>
    <xf numFmtId="38" fontId="10" fillId="0" borderId="2" xfId="0" applyNumberFormat="1" applyFont="1" applyFill="1" applyBorder="1" applyAlignment="1">
      <alignment horizontal="right" vertical="center"/>
    </xf>
    <xf numFmtId="38"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0" fontId="4" fillId="2" borderId="2" xfId="0" applyFont="1" applyFill="1" applyBorder="1" applyAlignment="1">
      <alignment horizontal="distributed" vertical="center"/>
    </xf>
    <xf numFmtId="38" fontId="4" fillId="2" borderId="0" xfId="0" applyNumberFormat="1" applyFont="1" applyFill="1" applyBorder="1" applyAlignment="1">
      <alignment vertical="center"/>
    </xf>
    <xf numFmtId="0" fontId="9" fillId="2" borderId="2" xfId="0" applyFont="1" applyFill="1" applyBorder="1" applyAlignment="1">
      <alignment horizontal="centerContinuous" vertical="center"/>
    </xf>
    <xf numFmtId="0" fontId="4" fillId="2" borderId="4" xfId="0" applyFont="1" applyFill="1" applyBorder="1" applyAlignment="1">
      <alignment horizontal="centerContinuous" vertical="center"/>
    </xf>
    <xf numFmtId="0" fontId="4" fillId="2" borderId="0" xfId="0" applyFont="1" applyFill="1" applyBorder="1" applyAlignment="1">
      <alignment horizontal="centerContinuous" vertical="center"/>
    </xf>
    <xf numFmtId="0" fontId="9" fillId="2" borderId="0" xfId="0" applyFont="1" applyFill="1" applyBorder="1" applyAlignment="1">
      <alignment horizontal="centerContinuous" vertical="center"/>
    </xf>
    <xf numFmtId="38" fontId="9" fillId="2" borderId="2" xfId="0" applyNumberFormat="1" applyFont="1" applyFill="1" applyBorder="1" applyAlignment="1">
      <alignment vertical="center"/>
    </xf>
    <xf numFmtId="0" fontId="6" fillId="2" borderId="0" xfId="0" applyFont="1" applyFill="1" applyBorder="1" applyAlignment="1">
      <alignment vertical="center"/>
    </xf>
    <xf numFmtId="177" fontId="4" fillId="2" borderId="4" xfId="2" applyNumberFormat="1" applyFont="1" applyFill="1" applyBorder="1" applyAlignment="1">
      <alignment horizontal="centerContinuous" vertical="center"/>
    </xf>
    <xf numFmtId="177" fontId="4" fillId="2" borderId="0" xfId="2" applyNumberFormat="1" applyFont="1" applyFill="1" applyBorder="1" applyAlignment="1">
      <alignment horizontal="centerContinuous" vertical="center"/>
    </xf>
    <xf numFmtId="177" fontId="9" fillId="2" borderId="0" xfId="2" applyNumberFormat="1" applyFont="1" applyFill="1" applyBorder="1" applyAlignment="1">
      <alignment horizontal="centerContinuous" vertical="center"/>
    </xf>
    <xf numFmtId="177" fontId="9" fillId="2" borderId="2" xfId="2" applyNumberFormat="1" applyFont="1" applyFill="1" applyBorder="1" applyAlignment="1">
      <alignment horizontal="centerContinuous" vertical="center"/>
    </xf>
    <xf numFmtId="0" fontId="4" fillId="2" borderId="2" xfId="0" applyFont="1" applyFill="1" applyBorder="1" applyAlignment="1" applyProtection="1">
      <alignment horizontal="distributed" vertical="center"/>
    </xf>
    <xf numFmtId="177" fontId="9" fillId="2" borderId="2" xfId="2" applyNumberFormat="1" applyFont="1" applyFill="1" applyBorder="1" applyAlignment="1">
      <alignment vertical="center"/>
    </xf>
    <xf numFmtId="177" fontId="4" fillId="2" borderId="2" xfId="2" applyNumberFormat="1" applyFont="1" applyFill="1" applyBorder="1" applyAlignment="1">
      <alignment vertical="center"/>
    </xf>
    <xf numFmtId="0" fontId="4" fillId="2" borderId="0" xfId="0" applyFont="1" applyFill="1" applyBorder="1" applyAlignment="1" applyProtection="1">
      <alignment horizontal="distributed" vertical="center" wrapText="1"/>
    </xf>
    <xf numFmtId="0" fontId="4" fillId="2" borderId="2" xfId="0" applyFont="1" applyFill="1" applyBorder="1" applyAlignment="1" applyProtection="1">
      <alignment horizontal="distributed" vertical="center" wrapText="1"/>
    </xf>
    <xf numFmtId="0" fontId="4" fillId="2" borderId="4" xfId="0" applyFont="1" applyFill="1" applyBorder="1" applyAlignment="1" applyProtection="1">
      <alignment horizontal="right" vertical="center" wrapText="1"/>
    </xf>
    <xf numFmtId="0" fontId="4" fillId="2" borderId="0" xfId="0" applyFont="1" applyFill="1" applyBorder="1" applyAlignment="1" applyProtection="1">
      <alignment horizontal="centerContinuous" vertical="center" wrapText="1"/>
    </xf>
    <xf numFmtId="0" fontId="4" fillId="2" borderId="2" xfId="0" applyFont="1" applyFill="1" applyBorder="1" applyAlignment="1" applyProtection="1">
      <alignment horizontal="centerContinuous" vertical="center" wrapText="1"/>
    </xf>
    <xf numFmtId="0" fontId="10" fillId="2" borderId="0" xfId="0" applyFont="1" applyFill="1" applyBorder="1" applyAlignment="1" applyProtection="1">
      <alignment horizontal="distributed" vertical="center" wrapText="1"/>
    </xf>
    <xf numFmtId="0" fontId="10" fillId="2" borderId="2" xfId="0" applyFont="1" applyFill="1" applyBorder="1" applyAlignment="1" applyProtection="1">
      <alignment horizontal="distributed" vertical="center" wrapText="1"/>
    </xf>
    <xf numFmtId="0" fontId="10" fillId="2" borderId="4" xfId="0" applyFont="1" applyFill="1" applyBorder="1" applyAlignment="1" applyProtection="1">
      <alignment horizontal="right" vertical="center" wrapText="1"/>
    </xf>
    <xf numFmtId="0" fontId="10" fillId="2" borderId="2" xfId="0" applyFont="1" applyFill="1" applyBorder="1" applyAlignment="1" applyProtection="1">
      <alignment horizontal="center" vertical="center" wrapText="1"/>
    </xf>
    <xf numFmtId="0" fontId="10" fillId="2" borderId="0" xfId="0" applyFont="1" applyFill="1" applyBorder="1" applyAlignment="1" applyProtection="1">
      <alignment horizontal="centerContinuous" vertical="center" wrapText="1"/>
    </xf>
    <xf numFmtId="0" fontId="10" fillId="2" borderId="2" xfId="0" applyFont="1" applyFill="1" applyBorder="1" applyAlignment="1" applyProtection="1">
      <alignment horizontal="centerContinuous" vertical="center" wrapText="1"/>
    </xf>
    <xf numFmtId="38" fontId="9" fillId="2" borderId="4" xfId="0" applyNumberFormat="1" applyFont="1" applyFill="1" applyBorder="1" applyAlignment="1">
      <alignment horizontal="center" vertical="center"/>
    </xf>
    <xf numFmtId="38" fontId="5" fillId="2" borderId="0" xfId="0" applyNumberFormat="1" applyFont="1" applyFill="1" applyBorder="1" applyAlignment="1">
      <alignment horizontal="center" vertical="center"/>
    </xf>
    <xf numFmtId="38" fontId="4" fillId="2" borderId="0" xfId="0" applyNumberFormat="1" applyFont="1" applyFill="1" applyBorder="1" applyAlignment="1">
      <alignment horizontal="centerContinuous" vertical="center"/>
    </xf>
    <xf numFmtId="186" fontId="5" fillId="2" borderId="0" xfId="2" applyNumberFormat="1" applyFont="1" applyFill="1" applyBorder="1" applyAlignment="1">
      <alignment horizontal="right" vertical="center"/>
    </xf>
    <xf numFmtId="186" fontId="5" fillId="2" borderId="2" xfId="2" applyNumberFormat="1" applyFont="1" applyFill="1" applyBorder="1" applyAlignment="1">
      <alignment horizontal="right" vertical="center"/>
    </xf>
    <xf numFmtId="0" fontId="4" fillId="0" borderId="0" xfId="0" applyFont="1" applyFill="1" applyBorder="1" applyAlignment="1">
      <alignment vertical="top"/>
    </xf>
    <xf numFmtId="0" fontId="9" fillId="0" borderId="0" xfId="0" applyFont="1" applyFill="1" applyBorder="1" applyAlignment="1">
      <alignment vertical="top"/>
    </xf>
    <xf numFmtId="38" fontId="30" fillId="2" borderId="0" xfId="0" applyNumberFormat="1" applyFont="1" applyFill="1" applyBorder="1" applyAlignment="1">
      <alignment horizontal="right" vertical="center"/>
    </xf>
    <xf numFmtId="38" fontId="4" fillId="2" borderId="0" xfId="0" applyNumberFormat="1" applyFont="1" applyFill="1" applyBorder="1" applyAlignment="1">
      <alignment horizontal="distributed" vertical="center"/>
    </xf>
    <xf numFmtId="38" fontId="4" fillId="2" borderId="4" xfId="0" applyNumberFormat="1" applyFont="1" applyFill="1" applyBorder="1" applyAlignment="1">
      <alignment horizontal="centerContinuous" vertical="center"/>
    </xf>
    <xf numFmtId="38" fontId="4" fillId="2" borderId="2" xfId="0" applyNumberFormat="1" applyFont="1" applyFill="1" applyBorder="1" applyAlignment="1">
      <alignment horizontal="centerContinuous" vertical="center"/>
    </xf>
    <xf numFmtId="38" fontId="4" fillId="2" borderId="4" xfId="0" applyNumberFormat="1" applyFont="1" applyFill="1" applyBorder="1" applyAlignment="1">
      <alignment horizontal="center" vertical="center"/>
    </xf>
    <xf numFmtId="38" fontId="30" fillId="0" borderId="0" xfId="0" applyNumberFormat="1" applyFont="1" applyFill="1" applyBorder="1" applyAlignment="1">
      <alignment horizontal="right" vertical="center"/>
    </xf>
    <xf numFmtId="38" fontId="31" fillId="0" borderId="0" xfId="0" applyNumberFormat="1" applyFont="1" applyFill="1" applyBorder="1" applyAlignment="1">
      <alignment horizontal="right" vertical="center"/>
    </xf>
    <xf numFmtId="38" fontId="3" fillId="0" borderId="0" xfId="0" applyNumberFormat="1" applyFont="1" applyFill="1" applyBorder="1" applyAlignment="1">
      <alignment horizontal="distributed" vertical="center"/>
    </xf>
    <xf numFmtId="38" fontId="3" fillId="0" borderId="2" xfId="0" applyNumberFormat="1" applyFont="1" applyFill="1" applyBorder="1" applyAlignment="1">
      <alignment horizontal="center" vertical="center"/>
    </xf>
    <xf numFmtId="38" fontId="3" fillId="0" borderId="2" xfId="0" applyNumberFormat="1" applyFont="1" applyFill="1" applyBorder="1" applyAlignment="1">
      <alignment horizontal="centerContinuous" vertical="center"/>
    </xf>
    <xf numFmtId="38" fontId="31" fillId="0" borderId="0" xfId="0" applyNumberFormat="1" applyFont="1" applyFill="1" applyBorder="1" applyAlignment="1">
      <alignment horizontal="right" vertical="top"/>
    </xf>
    <xf numFmtId="38" fontId="3" fillId="0" borderId="0" xfId="0" applyNumberFormat="1" applyFont="1" applyFill="1" applyBorder="1" applyAlignment="1">
      <alignment horizontal="distributed" vertical="top"/>
    </xf>
    <xf numFmtId="38" fontId="5" fillId="2" borderId="2" xfId="0" applyNumberFormat="1" applyFont="1" applyFill="1" applyBorder="1" applyAlignment="1">
      <alignment horizontal="right" vertical="center"/>
    </xf>
    <xf numFmtId="38" fontId="5" fillId="0" borderId="2" xfId="0" applyNumberFormat="1" applyFont="1" applyFill="1" applyBorder="1" applyAlignment="1">
      <alignment horizontal="right" vertical="center"/>
    </xf>
    <xf numFmtId="186" fontId="5" fillId="0" borderId="4" xfId="2" applyNumberFormat="1" applyFont="1" applyFill="1" applyBorder="1" applyAlignment="1">
      <alignment horizontal="right" vertical="center"/>
    </xf>
    <xf numFmtId="0" fontId="16" fillId="0" borderId="0" xfId="0" applyFont="1" applyFill="1" applyBorder="1" applyAlignment="1">
      <alignment horizontal="left" vertical="center"/>
    </xf>
    <xf numFmtId="0" fontId="32" fillId="0" borderId="0" xfId="0" applyFont="1" applyFill="1"/>
    <xf numFmtId="38" fontId="10" fillId="0" borderId="4" xfId="0" applyNumberFormat="1" applyFont="1" applyFill="1" applyBorder="1" applyAlignment="1">
      <alignment horizontal="right" vertical="center"/>
    </xf>
    <xf numFmtId="186" fontId="5" fillId="2" borderId="4" xfId="2" applyNumberFormat="1" applyFont="1" applyFill="1" applyBorder="1" applyAlignment="1">
      <alignment horizontal="right" vertical="center"/>
    </xf>
    <xf numFmtId="0" fontId="9" fillId="0" borderId="0" xfId="0" applyFont="1" applyFill="1" applyAlignment="1">
      <alignment horizontal="right" vertical="center"/>
    </xf>
    <xf numFmtId="0" fontId="9" fillId="0" borderId="0" xfId="0" applyFont="1" applyFill="1" applyAlignment="1">
      <alignment horizontal="distributed"/>
    </xf>
    <xf numFmtId="0" fontId="16" fillId="0" borderId="6" xfId="0" applyFont="1" applyFill="1" applyBorder="1" applyAlignment="1">
      <alignment horizontal="right"/>
    </xf>
    <xf numFmtId="38" fontId="4" fillId="2" borderId="0" xfId="0" applyNumberFormat="1" applyFont="1" applyFill="1" applyBorder="1" applyAlignment="1">
      <alignment horizontal="center" vertical="center"/>
    </xf>
    <xf numFmtId="38" fontId="9" fillId="2" borderId="0" xfId="0" applyNumberFormat="1" applyFont="1" applyFill="1" applyBorder="1" applyAlignment="1">
      <alignment horizontal="center" vertical="center"/>
    </xf>
    <xf numFmtId="38" fontId="10" fillId="2" borderId="4" xfId="0" applyNumberFormat="1" applyFont="1" applyFill="1" applyBorder="1" applyAlignment="1">
      <alignment horizontal="right" vertical="center"/>
    </xf>
    <xf numFmtId="38" fontId="5" fillId="2" borderId="2" xfId="0" applyNumberFormat="1" applyFont="1" applyFill="1" applyBorder="1" applyAlignment="1">
      <alignment vertical="center"/>
    </xf>
    <xf numFmtId="0" fontId="5" fillId="2" borderId="0" xfId="0" applyFont="1" applyFill="1" applyBorder="1" applyAlignment="1">
      <alignment vertical="center"/>
    </xf>
    <xf numFmtId="0" fontId="4" fillId="2" borderId="0" xfId="0" applyFont="1" applyFill="1" applyBorder="1" applyAlignment="1" applyProtection="1">
      <alignment horizontal="center" vertical="center"/>
    </xf>
    <xf numFmtId="38" fontId="4" fillId="2" borderId="0" xfId="2" applyFont="1" applyFill="1" applyBorder="1" applyAlignment="1">
      <alignment horizontal="centerContinuous" vertical="center"/>
    </xf>
    <xf numFmtId="0" fontId="4" fillId="2" borderId="2" xfId="0" applyFont="1" applyFill="1" applyBorder="1" applyAlignment="1">
      <alignment horizontal="centerContinuous" vertical="center"/>
    </xf>
    <xf numFmtId="38" fontId="5" fillId="2" borderId="0" xfId="0" applyNumberFormat="1" applyFont="1" applyFill="1" applyBorder="1" applyAlignment="1">
      <alignment vertical="center"/>
    </xf>
    <xf numFmtId="177" fontId="5" fillId="2" borderId="0" xfId="2" applyNumberFormat="1" applyFont="1" applyFill="1" applyBorder="1" applyAlignment="1">
      <alignment vertical="center"/>
    </xf>
    <xf numFmtId="38" fontId="5" fillId="0" borderId="4" xfId="0" applyNumberFormat="1" applyFont="1" applyFill="1" applyBorder="1" applyAlignment="1">
      <alignment vertical="center"/>
    </xf>
    <xf numFmtId="38" fontId="4" fillId="2" borderId="2" xfId="2" applyFont="1" applyFill="1" applyBorder="1" applyAlignment="1">
      <alignment horizontal="centerContinuous" vertical="center"/>
    </xf>
    <xf numFmtId="177" fontId="5" fillId="2" borderId="0" xfId="2" applyNumberFormat="1" applyFont="1" applyFill="1" applyBorder="1" applyAlignment="1">
      <alignment horizontal="right" vertical="center"/>
    </xf>
    <xf numFmtId="38" fontId="5" fillId="0" borderId="2" xfId="0" applyNumberFormat="1" applyFont="1" applyFill="1" applyBorder="1" applyAlignment="1">
      <alignment vertical="center"/>
    </xf>
    <xf numFmtId="38" fontId="7" fillId="2" borderId="0" xfId="2" applyFont="1" applyFill="1" applyBorder="1" applyAlignment="1">
      <alignment horizontal="right" vertical="center"/>
    </xf>
    <xf numFmtId="38" fontId="4" fillId="2" borderId="0" xfId="2" applyFont="1" applyFill="1" applyBorder="1" applyAlignment="1" applyProtection="1">
      <alignment horizontal="distributed" vertical="center"/>
    </xf>
    <xf numFmtId="38" fontId="4" fillId="2" borderId="4" xfId="2" applyFont="1" applyFill="1" applyBorder="1" applyAlignment="1">
      <alignment horizontal="centerContinuous" vertical="center"/>
    </xf>
    <xf numFmtId="38" fontId="9" fillId="2" borderId="0" xfId="2" applyFont="1" applyFill="1" applyBorder="1" applyAlignment="1">
      <alignment horizontal="centerContinuous" vertical="center"/>
    </xf>
    <xf numFmtId="38" fontId="9" fillId="2" borderId="2" xfId="2" applyFont="1" applyFill="1" applyBorder="1" applyAlignment="1">
      <alignment horizontal="centerContinuous" vertical="center"/>
    </xf>
    <xf numFmtId="192" fontId="9" fillId="2" borderId="0" xfId="2" applyNumberFormat="1" applyFont="1" applyFill="1" applyBorder="1" applyAlignment="1">
      <alignment horizontal="centerContinuous" vertical="center"/>
    </xf>
    <xf numFmtId="38" fontId="9" fillId="2" borderId="0" xfId="2" applyFont="1" applyFill="1" applyBorder="1" applyAlignment="1">
      <alignment horizontal="center" vertical="center"/>
    </xf>
    <xf numFmtId="38" fontId="6" fillId="2" borderId="2" xfId="2" applyFont="1" applyFill="1" applyBorder="1" applyAlignment="1">
      <alignment vertical="center"/>
    </xf>
    <xf numFmtId="38" fontId="5" fillId="2" borderId="0" xfId="2" applyFont="1" applyFill="1" applyBorder="1" applyAlignment="1">
      <alignment vertical="center"/>
    </xf>
    <xf numFmtId="38" fontId="5" fillId="2" borderId="2" xfId="2" applyFont="1" applyFill="1" applyBorder="1" applyAlignment="1">
      <alignment vertical="center"/>
    </xf>
    <xf numFmtId="38" fontId="9" fillId="0" borderId="0" xfId="2" applyFont="1" applyFill="1" applyBorder="1" applyAlignment="1">
      <alignment vertical="top"/>
    </xf>
    <xf numFmtId="38" fontId="4" fillId="0" borderId="0" xfId="2" applyFont="1" applyFill="1" applyBorder="1" applyAlignment="1">
      <alignment vertical="top"/>
    </xf>
    <xf numFmtId="0" fontId="31" fillId="0" borderId="0" xfId="0" applyFont="1" applyFill="1" applyBorder="1" applyAlignment="1">
      <alignment horizontal="right" vertical="center"/>
    </xf>
    <xf numFmtId="0" fontId="30" fillId="0" borderId="0" xfId="0" applyFont="1" applyFill="1" applyBorder="1" applyAlignment="1">
      <alignment horizontal="right" vertical="center"/>
    </xf>
    <xf numFmtId="0" fontId="4" fillId="2" borderId="4" xfId="0" applyFont="1" applyFill="1" applyBorder="1" applyAlignment="1">
      <alignment horizontal="center" vertical="center"/>
    </xf>
    <xf numFmtId="0" fontId="30" fillId="2" borderId="0" xfId="0" applyFont="1" applyFill="1" applyBorder="1" applyAlignment="1">
      <alignment horizontal="right" vertical="center"/>
    </xf>
    <xf numFmtId="0" fontId="9" fillId="0" borderId="0" xfId="0" applyFont="1" applyFill="1" applyBorder="1" applyAlignment="1">
      <alignment horizontal="left" vertical="center"/>
    </xf>
    <xf numFmtId="0" fontId="32" fillId="0" borderId="0" xfId="0" applyFont="1" applyFill="1" applyAlignment="1">
      <alignment vertical="center"/>
    </xf>
    <xf numFmtId="0" fontId="34" fillId="0" borderId="0" xfId="0" applyFont="1" applyFill="1" applyBorder="1" applyAlignment="1">
      <alignment horizontal="right" vertical="center"/>
    </xf>
    <xf numFmtId="176" fontId="5" fillId="2" borderId="0" xfId="1" applyNumberFormat="1" applyFont="1" applyFill="1" applyBorder="1" applyAlignment="1">
      <alignment horizontal="center" vertical="center"/>
    </xf>
    <xf numFmtId="177" fontId="5" fillId="2" borderId="4" xfId="2" applyNumberFormat="1" applyFont="1" applyFill="1" applyBorder="1" applyAlignment="1">
      <alignment horizontal="center" vertical="center"/>
    </xf>
    <xf numFmtId="180" fontId="9" fillId="2" borderId="2" xfId="1" applyNumberFormat="1" applyFont="1" applyFill="1" applyBorder="1" applyAlignment="1">
      <alignment horizontal="center" vertical="center"/>
    </xf>
    <xf numFmtId="176" fontId="5" fillId="2" borderId="4"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xf>
    <xf numFmtId="177" fontId="5" fillId="0" borderId="4" xfId="2" applyNumberFormat="1" applyFont="1" applyFill="1" applyBorder="1" applyAlignment="1">
      <alignment horizontal="center" vertical="center"/>
    </xf>
    <xf numFmtId="180" fontId="9" fillId="0" borderId="2" xfId="1" applyNumberFormat="1" applyFont="1" applyFill="1" applyBorder="1" applyAlignment="1">
      <alignment horizontal="center" vertical="center"/>
    </xf>
    <xf numFmtId="186" fontId="5" fillId="0" borderId="4" xfId="1" applyNumberFormat="1" applyFont="1" applyFill="1" applyBorder="1" applyAlignment="1">
      <alignment horizontal="right" vertical="center"/>
    </xf>
    <xf numFmtId="17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right" vertical="center"/>
    </xf>
    <xf numFmtId="0" fontId="9" fillId="0" borderId="0" xfId="0" applyFont="1" applyFill="1" applyBorder="1" applyAlignment="1">
      <alignment horizontal="right"/>
    </xf>
    <xf numFmtId="0" fontId="9" fillId="0" borderId="0" xfId="0" applyFont="1" applyFill="1" applyBorder="1" applyAlignment="1">
      <alignment horizontal="distributed"/>
    </xf>
    <xf numFmtId="0" fontId="5" fillId="0" borderId="0" xfId="0" applyFont="1" applyFill="1" applyBorder="1" applyAlignment="1">
      <alignment horizontal="right"/>
    </xf>
    <xf numFmtId="0" fontId="5" fillId="0" borderId="0" xfId="0" applyFont="1" applyFill="1" applyBorder="1" applyAlignment="1">
      <alignment horizontal="center"/>
    </xf>
    <xf numFmtId="0" fontId="16" fillId="0" borderId="0" xfId="0" applyFont="1" applyFill="1" applyBorder="1" applyAlignment="1">
      <alignment horizontal="right"/>
    </xf>
    <xf numFmtId="0" fontId="4" fillId="0" borderId="0" xfId="0" applyFont="1" applyFill="1" applyBorder="1" applyAlignment="1">
      <alignment horizontal="right"/>
    </xf>
    <xf numFmtId="38" fontId="9" fillId="0" borderId="0" xfId="2" applyFont="1" applyFill="1" applyBorder="1" applyAlignment="1">
      <alignment horizontal="right"/>
    </xf>
    <xf numFmtId="38" fontId="9" fillId="0" borderId="0" xfId="2" applyFont="1" applyFill="1" applyBorder="1" applyAlignment="1">
      <alignment horizontal="distributed"/>
    </xf>
    <xf numFmtId="0" fontId="4" fillId="2" borderId="0" xfId="0" applyFont="1" applyFill="1" applyBorder="1" applyAlignment="1">
      <alignment horizontal="right"/>
    </xf>
    <xf numFmtId="0" fontId="9" fillId="0" borderId="0" xfId="0" applyFont="1" applyFill="1" applyBorder="1" applyAlignment="1" applyProtection="1">
      <alignment horizontal="distributed" vertical="center" wrapText="1"/>
    </xf>
    <xf numFmtId="0" fontId="5" fillId="0" borderId="0" xfId="0" applyFont="1" applyFill="1" applyBorder="1" applyAlignment="1" applyProtection="1">
      <alignment horizontal="centerContinuous" vertical="center" wrapText="1"/>
    </xf>
    <xf numFmtId="0" fontId="10" fillId="2" borderId="0" xfId="0" applyFont="1" applyFill="1" applyBorder="1" applyAlignment="1">
      <alignment horizontal="right"/>
    </xf>
    <xf numFmtId="0" fontId="16" fillId="0" borderId="0" xfId="0" applyFont="1" applyFill="1" applyBorder="1" applyAlignment="1">
      <alignment vertical="center" wrapText="1"/>
    </xf>
    <xf numFmtId="38" fontId="31" fillId="0" borderId="0" xfId="0" applyNumberFormat="1" applyFont="1" applyFill="1" applyBorder="1" applyAlignment="1">
      <alignment horizontal="right" vertical="center" wrapText="1"/>
    </xf>
    <xf numFmtId="38" fontId="3" fillId="0" borderId="0" xfId="0" applyNumberFormat="1" applyFont="1" applyFill="1" applyBorder="1" applyAlignment="1">
      <alignment horizontal="distributed" vertical="center" wrapText="1"/>
    </xf>
    <xf numFmtId="38" fontId="3" fillId="0" borderId="2" xfId="0" applyNumberFormat="1" applyFont="1" applyFill="1" applyBorder="1" applyAlignment="1">
      <alignment horizontal="distributed" vertical="center" wrapText="1"/>
    </xf>
    <xf numFmtId="38" fontId="10" fillId="2" borderId="2" xfId="0" applyNumberFormat="1" applyFont="1" applyFill="1" applyBorder="1" applyAlignment="1">
      <alignment horizontal="distributed" vertical="center"/>
    </xf>
    <xf numFmtId="38" fontId="16" fillId="2" borderId="2" xfId="0" applyNumberFormat="1" applyFont="1" applyFill="1" applyBorder="1" applyAlignment="1">
      <alignment vertical="center"/>
    </xf>
    <xf numFmtId="38" fontId="5" fillId="2" borderId="2" xfId="0" applyNumberFormat="1" applyFont="1" applyFill="1" applyBorder="1" applyAlignment="1">
      <alignment horizontal="center" vertical="center"/>
    </xf>
    <xf numFmtId="38" fontId="10" fillId="0" borderId="2" xfId="0" applyNumberFormat="1" applyFont="1" applyFill="1" applyBorder="1" applyAlignment="1">
      <alignment horizontal="distributed" vertical="center"/>
    </xf>
    <xf numFmtId="38" fontId="10" fillId="0" borderId="0" xfId="0" applyNumberFormat="1" applyFont="1" applyFill="1" applyBorder="1" applyAlignment="1">
      <alignment horizontal="right" vertical="center"/>
    </xf>
    <xf numFmtId="0" fontId="34" fillId="0" borderId="0" xfId="0" applyFont="1" applyFill="1" applyBorder="1" applyAlignment="1">
      <alignment horizontal="right" vertical="top"/>
    </xf>
    <xf numFmtId="38" fontId="10" fillId="0" borderId="7" xfId="2" applyFont="1" applyFill="1" applyBorder="1" applyAlignment="1">
      <alignment horizontal="center" vertical="top"/>
    </xf>
    <xf numFmtId="38" fontId="10" fillId="0" borderId="2" xfId="0" applyNumberFormat="1" applyFont="1" applyFill="1" applyBorder="1" applyAlignment="1">
      <alignment horizontal="center" vertical="top"/>
    </xf>
    <xf numFmtId="38" fontId="4" fillId="2" borderId="2" xfId="0" applyNumberFormat="1" applyFont="1" applyFill="1" applyBorder="1" applyAlignment="1">
      <alignment horizontal="center" vertical="center"/>
    </xf>
    <xf numFmtId="38" fontId="10" fillId="0" borderId="7" xfId="2" applyFont="1" applyFill="1" applyBorder="1" applyAlignment="1">
      <alignment horizontal="right" vertical="center"/>
    </xf>
    <xf numFmtId="38" fontId="4" fillId="0" borderId="4" xfId="0" applyNumberFormat="1" applyFont="1" applyFill="1" applyBorder="1" applyAlignment="1">
      <alignment horizontal="center" vertical="top"/>
    </xf>
    <xf numFmtId="194" fontId="5" fillId="0" borderId="5" xfId="0" applyNumberFormat="1" applyFont="1" applyFill="1" applyBorder="1" applyAlignment="1">
      <alignment vertical="center"/>
    </xf>
    <xf numFmtId="0" fontId="4" fillId="0" borderId="0" xfId="0" applyFont="1" applyFill="1" applyBorder="1" applyAlignment="1"/>
    <xf numFmtId="1" fontId="5" fillId="0" borderId="0" xfId="0" applyNumberFormat="1" applyFont="1" applyFill="1" applyBorder="1" applyAlignment="1">
      <alignment horizontal="center" vertical="center"/>
    </xf>
    <xf numFmtId="176" fontId="4" fillId="2" borderId="4" xfId="0" applyNumberFormat="1" applyFont="1" applyFill="1" applyBorder="1" applyAlignment="1">
      <alignment horizontal="centerContinuous" vertical="center"/>
    </xf>
    <xf numFmtId="176" fontId="4" fillId="2" borderId="0" xfId="0" applyNumberFormat="1" applyFont="1" applyFill="1" applyBorder="1" applyAlignment="1">
      <alignment horizontal="centerContinuous" vertical="center"/>
    </xf>
    <xf numFmtId="38" fontId="30" fillId="0" borderId="0" xfId="2" applyFont="1" applyFill="1" applyBorder="1" applyAlignment="1">
      <alignment horizontal="right" vertical="center"/>
    </xf>
    <xf numFmtId="38" fontId="31" fillId="0" borderId="0" xfId="2" applyFont="1" applyFill="1" applyBorder="1" applyAlignment="1">
      <alignment horizontal="right" vertical="center"/>
    </xf>
    <xf numFmtId="38" fontId="34" fillId="0" borderId="0" xfId="2" applyFont="1" applyFill="1" applyBorder="1" applyAlignment="1">
      <alignment horizontal="right" vertical="top"/>
    </xf>
    <xf numFmtId="38" fontId="16" fillId="0" borderId="0" xfId="2" applyFont="1" applyFill="1" applyBorder="1" applyAlignment="1">
      <alignment horizontal="left" vertical="center"/>
    </xf>
    <xf numFmtId="38" fontId="30" fillId="2" borderId="0" xfId="2" applyFont="1" applyFill="1" applyBorder="1" applyAlignment="1">
      <alignment horizontal="right" vertical="center"/>
    </xf>
    <xf numFmtId="38" fontId="4" fillId="2" borderId="2" xfId="2" applyFont="1" applyFill="1" applyBorder="1" applyAlignment="1">
      <alignment horizontal="distributed" vertical="center"/>
    </xf>
    <xf numFmtId="38" fontId="4" fillId="2" borderId="1" xfId="0" applyNumberFormat="1" applyFont="1" applyFill="1" applyBorder="1" applyAlignment="1">
      <alignment horizontal="centerContinuous" vertical="center"/>
    </xf>
    <xf numFmtId="38" fontId="5" fillId="2" borderId="2" xfId="2" quotePrefix="1" applyFont="1" applyFill="1" applyBorder="1" applyAlignment="1">
      <alignment vertical="center"/>
    </xf>
    <xf numFmtId="186" fontId="5" fillId="2" borderId="0" xfId="0" applyNumberFormat="1" applyFont="1" applyFill="1" applyBorder="1" applyAlignment="1">
      <alignment vertical="center"/>
    </xf>
    <xf numFmtId="179" fontId="4" fillId="0" borderId="0" xfId="0" applyNumberFormat="1" applyFont="1" applyFill="1" applyBorder="1" applyAlignment="1" applyProtection="1">
      <alignment horizontal="distributed" vertical="center"/>
    </xf>
    <xf numFmtId="38" fontId="9" fillId="0" borderId="0" xfId="2" applyFont="1" applyFill="1" applyBorder="1" applyAlignment="1" applyProtection="1">
      <alignment horizontal="center" vertical="center"/>
    </xf>
    <xf numFmtId="38" fontId="16" fillId="0" borderId="0" xfId="2" applyFont="1" applyFill="1" applyBorder="1" applyAlignment="1" applyProtection="1">
      <alignment horizontal="centerContinuous" vertical="center"/>
    </xf>
    <xf numFmtId="38" fontId="9" fillId="0" borderId="4" xfId="2" applyFont="1" applyFill="1" applyBorder="1" applyAlignment="1" applyProtection="1">
      <alignment horizontal="center" vertical="center"/>
    </xf>
    <xf numFmtId="179" fontId="10" fillId="0" borderId="0" xfId="0" applyNumberFormat="1" applyFont="1" applyFill="1" applyBorder="1" applyAlignment="1" applyProtection="1">
      <alignment horizontal="right" vertical="center"/>
    </xf>
    <xf numFmtId="38" fontId="10" fillId="0" borderId="7" xfId="2" applyFont="1" applyFill="1" applyBorder="1" applyAlignment="1" applyProtection="1">
      <alignment horizontal="centerContinuous" vertical="center"/>
    </xf>
    <xf numFmtId="38" fontId="10" fillId="0" borderId="3" xfId="2" applyFont="1" applyFill="1" applyBorder="1" applyAlignment="1" applyProtection="1">
      <alignment horizontal="centerContinuous" vertical="center"/>
    </xf>
    <xf numFmtId="38" fontId="10" fillId="0" borderId="0" xfId="2" applyFont="1" applyFill="1" applyBorder="1" applyAlignment="1" applyProtection="1">
      <alignment horizontal="right" vertical="center"/>
    </xf>
    <xf numFmtId="38" fontId="10" fillId="0" borderId="4" xfId="2" applyFont="1" applyFill="1" applyBorder="1" applyAlignment="1" applyProtection="1">
      <alignment horizontal="right" vertical="center"/>
    </xf>
    <xf numFmtId="0" fontId="10" fillId="0" borderId="0" xfId="0" applyFont="1" applyFill="1" applyBorder="1" applyAlignment="1" applyProtection="1">
      <alignment horizontal="right" vertical="top" wrapText="1"/>
    </xf>
    <xf numFmtId="0" fontId="10" fillId="0" borderId="0" xfId="0" applyFont="1" applyFill="1" applyBorder="1" applyAlignment="1">
      <alignment horizontal="right" vertical="top" wrapText="1"/>
    </xf>
    <xf numFmtId="0" fontId="16" fillId="0" borderId="0" xfId="0" applyFont="1" applyFill="1" applyBorder="1" applyAlignment="1">
      <alignment horizontal="centerContinuous" vertical="top" wrapText="1"/>
    </xf>
    <xf numFmtId="0" fontId="4" fillId="0" borderId="0" xfId="0" applyFont="1" applyFill="1" applyBorder="1" applyAlignment="1">
      <alignment horizontal="centerContinuous" vertical="top" wrapText="1"/>
    </xf>
    <xf numFmtId="0" fontId="4" fillId="0" borderId="7" xfId="0" applyFont="1" applyFill="1" applyBorder="1" applyAlignment="1">
      <alignment horizontal="centerContinuous" vertical="top" wrapText="1"/>
    </xf>
    <xf numFmtId="0" fontId="10" fillId="0" borderId="4" xfId="0" applyFont="1" applyFill="1" applyBorder="1" applyAlignment="1">
      <alignment horizontal="right" vertical="top" wrapText="1"/>
    </xf>
    <xf numFmtId="197" fontId="5" fillId="0" borderId="5" xfId="2" applyNumberFormat="1" applyFont="1" applyFill="1" applyBorder="1" applyAlignment="1" applyProtection="1">
      <alignment horizontal="right" vertical="center"/>
    </xf>
    <xf numFmtId="179" fontId="4" fillId="2" borderId="0" xfId="0" applyNumberFormat="1" applyFont="1" applyFill="1" applyBorder="1" applyAlignment="1" applyProtection="1">
      <alignment horizontal="distributed" vertical="center"/>
    </xf>
    <xf numFmtId="38" fontId="5" fillId="2" borderId="4" xfId="2" applyFont="1" applyFill="1" applyBorder="1" applyAlignment="1" applyProtection="1">
      <alignment horizontal="centerContinuous" vertical="center"/>
    </xf>
    <xf numFmtId="38" fontId="5" fillId="2" borderId="0" xfId="2" applyFont="1" applyFill="1" applyBorder="1" applyAlignment="1" applyProtection="1">
      <alignment horizontal="centerContinuous" vertical="center"/>
    </xf>
    <xf numFmtId="38" fontId="9" fillId="2" borderId="0" xfId="2" applyFont="1" applyFill="1" applyBorder="1" applyAlignment="1" applyProtection="1">
      <alignment horizontal="center" vertical="center"/>
    </xf>
    <xf numFmtId="38" fontId="16" fillId="2" borderId="0" xfId="2" applyFont="1" applyFill="1" applyBorder="1" applyAlignment="1" applyProtection="1">
      <alignment horizontal="centerContinuous" vertical="center"/>
    </xf>
    <xf numFmtId="38" fontId="5" fillId="2" borderId="0" xfId="2" applyFont="1" applyFill="1" applyBorder="1" applyAlignment="1" applyProtection="1">
      <alignment horizontal="center" vertical="center"/>
    </xf>
    <xf numFmtId="38" fontId="9" fillId="2" borderId="4" xfId="2" applyFont="1" applyFill="1" applyBorder="1" applyAlignment="1" applyProtection="1">
      <alignment horizontal="center" vertical="center"/>
    </xf>
    <xf numFmtId="38" fontId="5" fillId="2" borderId="4" xfId="2" applyFont="1" applyFill="1" applyBorder="1" applyAlignment="1" applyProtection="1">
      <alignment horizontal="right" vertical="center"/>
    </xf>
    <xf numFmtId="38" fontId="3" fillId="0" borderId="2" xfId="0" applyNumberFormat="1"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0" xfId="0" applyFont="1" applyFill="1" applyAlignment="1">
      <alignment horizontal="center" vertical="center"/>
    </xf>
    <xf numFmtId="177" fontId="4" fillId="0" borderId="4" xfId="0" applyNumberFormat="1" applyFont="1" applyFill="1" applyBorder="1" applyAlignment="1">
      <alignment vertical="center"/>
    </xf>
    <xf numFmtId="177" fontId="4" fillId="0" borderId="0" xfId="0" applyNumberFormat="1" applyFont="1" applyFill="1" applyBorder="1" applyAlignment="1">
      <alignment vertical="center"/>
    </xf>
    <xf numFmtId="38" fontId="4" fillId="2" borderId="0" xfId="0" applyNumberFormat="1" applyFont="1" applyFill="1" applyBorder="1" applyAlignment="1">
      <alignment horizontal="right" vertical="center"/>
    </xf>
    <xf numFmtId="0" fontId="10" fillId="2" borderId="4"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38" fontId="10" fillId="2" borderId="0" xfId="0" applyNumberFormat="1" applyFont="1" applyFill="1" applyBorder="1" applyAlignment="1">
      <alignment horizontal="center" vertical="center"/>
    </xf>
    <xf numFmtId="38" fontId="10" fillId="2" borderId="4" xfId="0" applyNumberFormat="1" applyFont="1" applyFill="1" applyBorder="1" applyAlignment="1">
      <alignment horizontal="center" vertical="center"/>
    </xf>
    <xf numFmtId="38" fontId="10" fillId="2" borderId="0" xfId="2" applyFont="1" applyFill="1" applyBorder="1" applyAlignment="1">
      <alignment horizontal="center" vertical="center"/>
    </xf>
    <xf numFmtId="38" fontId="10" fillId="2" borderId="0"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38" fontId="10" fillId="2" borderId="4" xfId="2" applyFont="1" applyFill="1" applyBorder="1" applyAlignment="1" applyProtection="1">
      <alignment horizontal="center" vertical="center"/>
    </xf>
    <xf numFmtId="38" fontId="10" fillId="0" borderId="4" xfId="2" applyFont="1" applyFill="1" applyBorder="1" applyAlignment="1" applyProtection="1">
      <alignment horizontal="center" vertical="center"/>
    </xf>
    <xf numFmtId="18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center" vertical="center"/>
    </xf>
    <xf numFmtId="0" fontId="0" fillId="0" borderId="0" xfId="0" applyAlignment="1">
      <alignment vertical="center"/>
    </xf>
    <xf numFmtId="198" fontId="0" fillId="0" borderId="0" xfId="0" applyNumberFormat="1" applyAlignment="1">
      <alignment vertical="center"/>
    </xf>
    <xf numFmtId="14" fontId="0" fillId="0" borderId="0" xfId="0" applyNumberFormat="1" applyAlignment="1">
      <alignment vertical="center"/>
    </xf>
    <xf numFmtId="0" fontId="38" fillId="0" borderId="14" xfId="0" applyFont="1" applyBorder="1" applyAlignment="1">
      <alignment horizontal="center" vertical="center"/>
    </xf>
    <xf numFmtId="0" fontId="38" fillId="0" borderId="15" xfId="0" applyFont="1" applyBorder="1" applyAlignment="1">
      <alignment horizontal="center" vertical="center"/>
    </xf>
    <xf numFmtId="199" fontId="39" fillId="0" borderId="16" xfId="0" applyNumberFormat="1" applyFont="1" applyBorder="1" applyAlignment="1">
      <alignment vertical="center"/>
    </xf>
    <xf numFmtId="198" fontId="38" fillId="4" borderId="17" xfId="0" applyNumberFormat="1" applyFont="1" applyFill="1" applyBorder="1" applyAlignment="1">
      <alignment vertical="center"/>
    </xf>
    <xf numFmtId="0" fontId="40" fillId="0" borderId="0" xfId="0" applyFont="1" applyAlignment="1">
      <alignment vertical="center"/>
    </xf>
    <xf numFmtId="177" fontId="4" fillId="0" borderId="2" xfId="2" applyNumberFormat="1" applyFont="1" applyFill="1" applyBorder="1" applyAlignment="1">
      <alignment vertical="center"/>
    </xf>
    <xf numFmtId="38" fontId="4" fillId="0" borderId="2" xfId="0" applyNumberFormat="1" applyFont="1" applyFill="1" applyBorder="1" applyAlignment="1">
      <alignment vertical="center"/>
    </xf>
    <xf numFmtId="38" fontId="41" fillId="2" borderId="4" xfId="0" applyNumberFormat="1" applyFont="1" applyFill="1" applyBorder="1" applyAlignment="1">
      <alignment horizontal="right" vertical="center"/>
    </xf>
    <xf numFmtId="38" fontId="4" fillId="2" borderId="4" xfId="0" applyNumberFormat="1" applyFont="1" applyFill="1" applyBorder="1" applyAlignment="1">
      <alignment vertical="center"/>
    </xf>
    <xf numFmtId="177" fontId="4" fillId="2" borderId="4" xfId="2" applyNumberFormat="1" applyFont="1" applyFill="1" applyBorder="1" applyAlignment="1">
      <alignment horizontal="right" vertical="center"/>
    </xf>
    <xf numFmtId="177" fontId="4" fillId="2" borderId="0" xfId="2" applyNumberFormat="1" applyFont="1" applyFill="1" applyBorder="1" applyAlignment="1">
      <alignment horizontal="right" vertical="center"/>
    </xf>
    <xf numFmtId="177" fontId="4" fillId="2" borderId="4" xfId="2" applyNumberFormat="1" applyFont="1" applyFill="1" applyBorder="1" applyAlignment="1">
      <alignment vertical="center"/>
    </xf>
    <xf numFmtId="177" fontId="4" fillId="2" borderId="0" xfId="2" applyNumberFormat="1" applyFont="1" applyFill="1" applyBorder="1" applyAlignment="1">
      <alignment vertical="center"/>
    </xf>
    <xf numFmtId="177" fontId="4" fillId="2" borderId="4" xfId="0" applyNumberFormat="1" applyFont="1" applyFill="1" applyBorder="1" applyAlignment="1">
      <alignment vertical="center"/>
    </xf>
    <xf numFmtId="177" fontId="4" fillId="2" borderId="0" xfId="0" applyNumberFormat="1" applyFont="1" applyFill="1" applyBorder="1" applyAlignment="1">
      <alignment vertical="center"/>
    </xf>
    <xf numFmtId="38" fontId="4" fillId="2" borderId="2" xfId="0" applyNumberFormat="1" applyFont="1" applyFill="1" applyBorder="1" applyAlignment="1">
      <alignment vertical="center"/>
    </xf>
    <xf numFmtId="183" fontId="5" fillId="2" borderId="2" xfId="0" applyNumberFormat="1" applyFont="1" applyFill="1" applyBorder="1" applyAlignment="1">
      <alignment horizontal="right" vertical="center"/>
    </xf>
    <xf numFmtId="38" fontId="5" fillId="2" borderId="4" xfId="0" applyNumberFormat="1" applyFont="1" applyFill="1" applyBorder="1" applyAlignment="1">
      <alignment horizontal="right" vertical="center"/>
    </xf>
    <xf numFmtId="38" fontId="5" fillId="2" borderId="4" xfId="2" applyFont="1" applyFill="1" applyBorder="1" applyAlignment="1">
      <alignment vertical="center"/>
    </xf>
    <xf numFmtId="176" fontId="5" fillId="2" borderId="0" xfId="1" applyNumberFormat="1" applyFont="1" applyFill="1" applyBorder="1" applyAlignment="1">
      <alignment horizontal="right" vertical="center"/>
    </xf>
    <xf numFmtId="38" fontId="5" fillId="2" borderId="4" xfId="0" applyNumberFormat="1" applyFont="1" applyFill="1" applyBorder="1" applyAlignment="1">
      <alignment vertical="center"/>
    </xf>
    <xf numFmtId="177" fontId="5" fillId="2" borderId="4" xfId="2" applyNumberFormat="1" applyFont="1" applyFill="1" applyBorder="1" applyAlignment="1">
      <alignment vertical="center"/>
    </xf>
    <xf numFmtId="177" fontId="5" fillId="2" borderId="4" xfId="2" applyNumberFormat="1" applyFont="1" applyFill="1" applyBorder="1" applyAlignment="1">
      <alignment horizontal="right" vertical="center"/>
    </xf>
    <xf numFmtId="187" fontId="5" fillId="2" borderId="0" xfId="2" applyNumberFormat="1" applyFont="1" applyFill="1" applyBorder="1" applyAlignment="1">
      <alignment horizontal="right" vertical="center"/>
    </xf>
    <xf numFmtId="187" fontId="5" fillId="2" borderId="4" xfId="2" applyNumberFormat="1" applyFont="1" applyFill="1" applyBorder="1" applyAlignment="1">
      <alignment horizontal="right" vertical="center"/>
    </xf>
    <xf numFmtId="192" fontId="5" fillId="2" borderId="0" xfId="2" applyNumberFormat="1" applyFont="1" applyFill="1" applyBorder="1" applyAlignment="1">
      <alignment horizontal="right" vertical="center"/>
    </xf>
    <xf numFmtId="194" fontId="5" fillId="2" borderId="5" xfId="0" applyNumberFormat="1" applyFont="1" applyFill="1" applyBorder="1" applyAlignment="1">
      <alignment vertical="center"/>
    </xf>
    <xf numFmtId="185" fontId="5" fillId="2" borderId="5" xfId="2" applyNumberFormat="1" applyFont="1" applyFill="1" applyBorder="1" applyAlignment="1">
      <alignment vertical="center"/>
    </xf>
    <xf numFmtId="186" fontId="5" fillId="2" borderId="5" xfId="0" applyNumberFormat="1" applyFont="1" applyFill="1" applyBorder="1" applyAlignment="1">
      <alignment vertical="center"/>
    </xf>
    <xf numFmtId="197" fontId="5" fillId="2" borderId="5" xfId="2" applyNumberFormat="1" applyFont="1" applyFill="1" applyBorder="1" applyAlignment="1" applyProtection="1">
      <alignment horizontal="right" vertical="center"/>
    </xf>
    <xf numFmtId="38" fontId="5" fillId="2" borderId="4" xfId="0" quotePrefix="1" applyNumberFormat="1" applyFont="1" applyFill="1" applyBorder="1" applyAlignment="1">
      <alignment vertical="center"/>
    </xf>
    <xf numFmtId="38" fontId="5" fillId="2" borderId="0" xfId="2" quotePrefix="1" applyFont="1" applyFill="1" applyBorder="1" applyAlignment="1">
      <alignment vertical="center"/>
    </xf>
    <xf numFmtId="200" fontId="5" fillId="2" borderId="0" xfId="2" applyNumberFormat="1" applyFont="1" applyFill="1" applyBorder="1" applyAlignment="1">
      <alignment horizontal="right" vertical="center"/>
    </xf>
    <xf numFmtId="200" fontId="5" fillId="0" borderId="0" xfId="2" applyNumberFormat="1" applyFont="1" applyFill="1" applyBorder="1" applyAlignment="1">
      <alignment horizontal="right" vertical="center"/>
    </xf>
    <xf numFmtId="200" fontId="5" fillId="0" borderId="0" xfId="2" applyNumberFormat="1" applyFont="1" applyFill="1" applyBorder="1" applyAlignment="1">
      <alignment vertical="center"/>
    </xf>
    <xf numFmtId="200" fontId="5" fillId="2" borderId="0" xfId="2" applyNumberFormat="1" applyFont="1" applyFill="1" applyBorder="1" applyAlignment="1">
      <alignment vertical="center"/>
    </xf>
    <xf numFmtId="38" fontId="4" fillId="0" borderId="2" xfId="2" applyFont="1" applyFill="1" applyBorder="1" applyAlignment="1">
      <alignment horizontal="distributed" vertical="center"/>
    </xf>
    <xf numFmtId="38" fontId="10" fillId="0" borderId="2" xfId="2" applyFont="1" applyFill="1" applyBorder="1" applyAlignment="1">
      <alignment horizontal="distributed" vertical="top"/>
    </xf>
    <xf numFmtId="38" fontId="4" fillId="2" borderId="4" xfId="2" applyFont="1" applyFill="1" applyBorder="1" applyAlignment="1">
      <alignment horizontal="center" vertical="center"/>
    </xf>
    <xf numFmtId="38" fontId="9" fillId="2" borderId="4" xfId="2" applyFont="1" applyFill="1" applyBorder="1" applyAlignment="1">
      <alignment horizontal="center" vertical="center"/>
    </xf>
    <xf numFmtId="38" fontId="9" fillId="0" borderId="4" xfId="2" applyFont="1" applyFill="1" applyBorder="1" applyAlignment="1">
      <alignment horizontal="center" vertical="center"/>
    </xf>
    <xf numFmtId="38" fontId="10" fillId="2" borderId="4" xfId="2" applyFont="1" applyFill="1" applyBorder="1" applyAlignment="1">
      <alignment horizontal="center" vertical="center"/>
    </xf>
    <xf numFmtId="38" fontId="10" fillId="0" borderId="4" xfId="2" applyFont="1" applyFill="1" applyBorder="1" applyAlignment="1">
      <alignment horizontal="center" vertical="center"/>
    </xf>
    <xf numFmtId="38" fontId="32" fillId="0" borderId="0" xfId="2" applyFont="1" applyFill="1" applyBorder="1"/>
    <xf numFmtId="176" fontId="4" fillId="2" borderId="0" xfId="0" applyNumberFormat="1" applyFont="1" applyFill="1" applyBorder="1" applyAlignment="1">
      <alignment horizontal="center" vertical="center"/>
    </xf>
    <xf numFmtId="186" fontId="5" fillId="0" borderId="4" xfId="2" applyNumberFormat="1" applyFont="1" applyFill="1" applyBorder="1" applyAlignment="1">
      <alignment horizontal="center" vertical="center"/>
    </xf>
    <xf numFmtId="186" fontId="5" fillId="2" borderId="4" xfId="2" applyNumberFormat="1" applyFont="1" applyFill="1" applyBorder="1" applyAlignment="1">
      <alignment horizontal="center" vertical="center"/>
    </xf>
    <xf numFmtId="185" fontId="5" fillId="2" borderId="4" xfId="2" applyNumberFormat="1" applyFont="1" applyFill="1" applyBorder="1" applyAlignment="1">
      <alignment vertical="center"/>
    </xf>
    <xf numFmtId="185" fontId="5" fillId="0" borderId="4" xfId="2" applyNumberFormat="1" applyFont="1" applyFill="1" applyBorder="1" applyAlignment="1">
      <alignment vertical="center"/>
    </xf>
    <xf numFmtId="176" fontId="10" fillId="0" borderId="0" xfId="0" applyNumberFormat="1" applyFont="1" applyFill="1" applyBorder="1" applyAlignment="1">
      <alignment horizontal="right" vertical="center"/>
    </xf>
    <xf numFmtId="38" fontId="4" fillId="2" borderId="0" xfId="2" applyFont="1" applyFill="1" applyBorder="1" applyAlignment="1">
      <alignment horizontal="center" vertical="center"/>
    </xf>
    <xf numFmtId="194" fontId="5" fillId="2" borderId="4" xfId="2" applyNumberFormat="1" applyFont="1" applyFill="1" applyBorder="1" applyAlignment="1">
      <alignment vertical="center"/>
    </xf>
    <xf numFmtId="194" fontId="5" fillId="0" borderId="4" xfId="2" applyNumberFormat="1" applyFont="1" applyFill="1" applyBorder="1" applyAlignment="1">
      <alignment vertical="center"/>
    </xf>
    <xf numFmtId="192" fontId="4" fillId="2" borderId="0" xfId="2" applyNumberFormat="1" applyFont="1" applyFill="1" applyBorder="1" applyAlignment="1">
      <alignment horizontal="centerContinuous" vertical="center"/>
    </xf>
    <xf numFmtId="38" fontId="10" fillId="2" borderId="0" xfId="0" applyNumberFormat="1" applyFont="1" applyFill="1" applyBorder="1" applyAlignment="1">
      <alignment horizontal="center"/>
    </xf>
    <xf numFmtId="0" fontId="8" fillId="0" borderId="2" xfId="0" applyFont="1" applyFill="1" applyBorder="1" applyAlignment="1" applyProtection="1">
      <alignment horizontal="centerContinuous" vertical="center" wrapText="1"/>
    </xf>
    <xf numFmtId="38" fontId="10" fillId="2" borderId="2" xfId="0" applyNumberFormat="1" applyFont="1" applyFill="1" applyBorder="1" applyAlignment="1">
      <alignment horizontal="centerContinuous"/>
    </xf>
    <xf numFmtId="177" fontId="5" fillId="2" borderId="3" xfId="2" applyNumberFormat="1" applyFont="1" applyFill="1" applyBorder="1" applyAlignment="1" applyProtection="1">
      <alignment horizontal="right" vertical="center"/>
    </xf>
    <xf numFmtId="0" fontId="42" fillId="0" borderId="1" xfId="0" applyFont="1" applyFill="1" applyBorder="1" applyAlignment="1">
      <alignment horizontal="left" vertical="center"/>
    </xf>
    <xf numFmtId="0" fontId="43" fillId="0" borderId="0" xfId="0" applyFont="1" applyFill="1" applyBorder="1" applyAlignment="1">
      <alignment horizontal="left" vertical="center"/>
    </xf>
    <xf numFmtId="38" fontId="33" fillId="0" borderId="0" xfId="2" applyFont="1" applyFill="1" applyBorder="1" applyAlignment="1">
      <alignment horizontal="right" vertical="center"/>
    </xf>
    <xf numFmtId="38" fontId="5" fillId="0" borderId="1" xfId="2" applyFont="1" applyFill="1" applyBorder="1" applyAlignment="1">
      <alignment horizontal="right" vertical="center"/>
    </xf>
    <xf numFmtId="0" fontId="2" fillId="0" borderId="0" xfId="0" applyFont="1" applyFill="1" applyBorder="1"/>
    <xf numFmtId="0" fontId="2" fillId="0" borderId="0" xfId="0" applyFont="1" applyFill="1" applyBorder="1" applyAlignment="1">
      <alignment vertical="center"/>
    </xf>
    <xf numFmtId="0" fontId="44" fillId="0" borderId="0" xfId="0" applyFont="1" applyFill="1" applyBorder="1" applyAlignment="1">
      <alignment vertical="center"/>
    </xf>
    <xf numFmtId="0" fontId="45" fillId="0" borderId="0" xfId="0" applyFont="1" applyFill="1" applyBorder="1" applyAlignment="1">
      <alignment vertical="center"/>
    </xf>
    <xf numFmtId="0" fontId="46" fillId="6" borderId="0" xfId="0" applyFont="1" applyFill="1" applyBorder="1" applyAlignment="1">
      <alignment horizontal="right" vertical="center"/>
    </xf>
    <xf numFmtId="0" fontId="47" fillId="6" borderId="0" xfId="0" applyFont="1" applyFill="1" applyBorder="1" applyAlignment="1" applyProtection="1">
      <alignment horizontal="distributed" vertical="center"/>
    </xf>
    <xf numFmtId="38" fontId="33" fillId="6" borderId="18" xfId="2" applyFont="1" applyFill="1" applyBorder="1" applyAlignment="1" applyProtection="1">
      <alignment horizontal="center" vertical="center"/>
    </xf>
    <xf numFmtId="38" fontId="5" fillId="6" borderId="0" xfId="2" applyFont="1" applyFill="1" applyBorder="1" applyAlignment="1" applyProtection="1">
      <alignment horizontal="right" vertical="center"/>
    </xf>
    <xf numFmtId="38" fontId="5" fillId="6" borderId="5" xfId="2" applyFont="1" applyFill="1" applyBorder="1" applyAlignment="1" applyProtection="1">
      <alignment horizontal="center" vertical="center"/>
    </xf>
    <xf numFmtId="38" fontId="47" fillId="6" borderId="0" xfId="0" applyNumberFormat="1" applyFont="1" applyFill="1" applyBorder="1" applyAlignment="1">
      <alignment horizontal="center" vertical="center"/>
    </xf>
    <xf numFmtId="0" fontId="48" fillId="0" borderId="0" xfId="0" applyFont="1" applyFill="1" applyBorder="1" applyAlignment="1" applyProtection="1">
      <alignment horizontal="center" vertical="center"/>
    </xf>
    <xf numFmtId="38" fontId="48" fillId="0" borderId="10" xfId="2" applyFont="1" applyFill="1" applyBorder="1" applyAlignment="1" applyProtection="1">
      <alignment horizontal="center" vertical="center"/>
    </xf>
    <xf numFmtId="38" fontId="10" fillId="0" borderId="5" xfId="2" applyFont="1" applyFill="1" applyBorder="1" applyAlignment="1" applyProtection="1">
      <alignment horizontal="center" vertical="center"/>
    </xf>
    <xf numFmtId="0" fontId="49" fillId="6" borderId="0" xfId="0" applyFont="1" applyFill="1" applyBorder="1" applyAlignment="1" applyProtection="1">
      <alignment horizontal="distributed" vertical="center"/>
    </xf>
    <xf numFmtId="0" fontId="49" fillId="0" borderId="0" xfId="0" applyFont="1" applyFill="1" applyBorder="1" applyAlignment="1" applyProtection="1">
      <alignment horizontal="distributed" vertical="center"/>
    </xf>
    <xf numFmtId="38" fontId="47" fillId="0" borderId="0" xfId="0" applyNumberFormat="1" applyFont="1" applyFill="1" applyBorder="1" applyAlignment="1">
      <alignment horizontal="center" vertical="center"/>
    </xf>
    <xf numFmtId="0" fontId="51" fillId="0" borderId="0" xfId="0" applyFont="1" applyFill="1" applyBorder="1" applyAlignment="1" applyProtection="1">
      <alignment horizontal="distributed" vertical="center"/>
    </xf>
    <xf numFmtId="38" fontId="2" fillId="0" borderId="0" xfId="0" applyNumberFormat="1" applyFont="1" applyFill="1" applyBorder="1" applyAlignment="1">
      <alignment vertical="center"/>
    </xf>
    <xf numFmtId="0" fontId="0" fillId="0" borderId="0" xfId="0" applyBorder="1"/>
    <xf numFmtId="0" fontId="0" fillId="0" borderId="1" xfId="0" applyBorder="1"/>
    <xf numFmtId="0" fontId="24" fillId="0" borderId="0" xfId="0" applyFont="1"/>
    <xf numFmtId="0" fontId="10" fillId="0" borderId="0" xfId="0" applyFont="1" applyBorder="1"/>
    <xf numFmtId="0" fontId="24" fillId="0" borderId="1" xfId="0" applyFont="1" applyBorder="1"/>
    <xf numFmtId="0" fontId="2" fillId="0" borderId="0" xfId="0" applyFont="1" applyFill="1" applyBorder="1" applyAlignment="1">
      <alignment horizontal="distributed" vertical="center"/>
    </xf>
    <xf numFmtId="38" fontId="25" fillId="0" borderId="0" xfId="2" applyFont="1" applyFill="1" applyBorder="1" applyAlignment="1">
      <alignment vertical="center"/>
    </xf>
    <xf numFmtId="38" fontId="41" fillId="0" borderId="4" xfId="0" applyNumberFormat="1" applyFont="1" applyFill="1" applyBorder="1" applyAlignment="1">
      <alignment horizontal="right" vertical="center"/>
    </xf>
    <xf numFmtId="0" fontId="53" fillId="0" borderId="0" xfId="5" applyFont="1"/>
    <xf numFmtId="0" fontId="53" fillId="0" borderId="0" xfId="5" applyFont="1" applyAlignment="1">
      <alignment horizontal="right"/>
    </xf>
    <xf numFmtId="0" fontId="54" fillId="0" borderId="0" xfId="5" applyFont="1" applyAlignment="1">
      <alignment horizontal="center"/>
    </xf>
    <xf numFmtId="0" fontId="54" fillId="0" borderId="0" xfId="5" applyFont="1" applyFill="1"/>
    <xf numFmtId="0" fontId="54" fillId="0" borderId="0" xfId="5" applyFont="1"/>
    <xf numFmtId="38" fontId="10" fillId="0" borderId="0" xfId="2" applyFont="1" applyFill="1" applyAlignment="1" applyProtection="1">
      <alignment horizontal="center"/>
      <protection locked="0"/>
    </xf>
    <xf numFmtId="0" fontId="4" fillId="0" borderId="0" xfId="3" applyFont="1" applyFill="1" applyProtection="1">
      <protection locked="0"/>
    </xf>
    <xf numFmtId="0" fontId="4" fillId="0" borderId="0" xfId="3" applyFont="1" applyFill="1" applyAlignment="1" applyProtection="1">
      <alignment horizontal="right"/>
      <protection locked="0"/>
    </xf>
    <xf numFmtId="178" fontId="4" fillId="2" borderId="4" xfId="1" applyNumberFormat="1" applyFont="1" applyFill="1" applyBorder="1" applyAlignment="1">
      <alignment horizontal="centerContinuous" vertical="center" wrapText="1"/>
    </xf>
    <xf numFmtId="178" fontId="4" fillId="2" borderId="0" xfId="1" applyNumberFormat="1" applyFont="1" applyFill="1" applyBorder="1" applyAlignment="1">
      <alignment horizontal="centerContinuous" vertical="center" wrapText="1"/>
    </xf>
    <xf numFmtId="178" fontId="4" fillId="2" borderId="2" xfId="1" applyNumberFormat="1" applyFont="1" applyFill="1" applyBorder="1" applyAlignment="1">
      <alignment horizontal="centerContinuous" vertical="center" wrapText="1"/>
    </xf>
    <xf numFmtId="38" fontId="4" fillId="2" borderId="4" xfId="2" applyFont="1" applyFill="1" applyBorder="1" applyAlignment="1">
      <alignment horizontal="centerContinuous" vertical="center" wrapText="1"/>
    </xf>
    <xf numFmtId="38" fontId="4" fillId="2" borderId="2" xfId="2" applyFont="1" applyFill="1" applyBorder="1" applyAlignment="1">
      <alignment horizontal="centerContinuous" vertical="center" wrapText="1"/>
    </xf>
    <xf numFmtId="38" fontId="3" fillId="0" borderId="4" xfId="2" applyFont="1" applyFill="1" applyBorder="1" applyAlignment="1">
      <alignment horizontal="center" vertical="center" wrapText="1"/>
    </xf>
    <xf numFmtId="38" fontId="3" fillId="0" borderId="3" xfId="2" applyFont="1" applyFill="1" applyBorder="1" applyAlignment="1">
      <alignment horizontal="center" vertical="center" wrapText="1"/>
    </xf>
    <xf numFmtId="38" fontId="3" fillId="0" borderId="0" xfId="2" applyFont="1" applyFill="1" applyBorder="1" applyAlignment="1">
      <alignment horizontal="centerContinuous" vertical="center" wrapText="1"/>
    </xf>
    <xf numFmtId="38" fontId="3" fillId="0" borderId="0" xfId="2" applyFont="1" applyFill="1" applyBorder="1" applyAlignment="1">
      <alignment horizontal="centerContinuous" vertical="center"/>
    </xf>
    <xf numFmtId="38" fontId="3" fillId="0" borderId="4" xfId="2" applyFont="1" applyFill="1" applyBorder="1" applyAlignment="1">
      <alignment horizontal="right" vertical="center" wrapText="1"/>
    </xf>
    <xf numFmtId="38" fontId="3" fillId="0" borderId="0" xfId="2" applyFont="1" applyFill="1" applyBorder="1" applyAlignment="1">
      <alignment horizontal="center" vertical="center" wrapText="1"/>
    </xf>
    <xf numFmtId="38" fontId="3" fillId="0" borderId="0" xfId="2" applyFont="1" applyFill="1" applyBorder="1" applyAlignment="1">
      <alignment horizontal="right" vertical="center" wrapText="1"/>
    </xf>
    <xf numFmtId="38" fontId="3" fillId="0" borderId="4" xfId="2" applyFont="1" applyFill="1" applyBorder="1" applyAlignment="1">
      <alignment horizontal="centerContinuous" vertical="center" wrapText="1"/>
    </xf>
    <xf numFmtId="38" fontId="3" fillId="0" borderId="2" xfId="2" applyFont="1" applyFill="1" applyBorder="1" applyAlignment="1">
      <alignment horizontal="centerContinuous" vertical="center" wrapText="1"/>
    </xf>
    <xf numFmtId="38" fontId="5" fillId="2" borderId="4" xfId="2" applyFont="1" applyFill="1" applyBorder="1" applyAlignment="1">
      <alignment horizontal="right" vertical="center" wrapText="1"/>
    </xf>
    <xf numFmtId="38" fontId="4" fillId="2" borderId="2" xfId="2" applyFont="1" applyFill="1" applyBorder="1" applyAlignment="1">
      <alignment vertical="center" wrapText="1"/>
    </xf>
    <xf numFmtId="38" fontId="5" fillId="2" borderId="0" xfId="2" applyFont="1" applyFill="1" applyBorder="1" applyAlignment="1">
      <alignment horizontal="right" vertical="center" wrapText="1"/>
    </xf>
    <xf numFmtId="38" fontId="5" fillId="2" borderId="0" xfId="2" applyFont="1" applyFill="1" applyBorder="1" applyAlignment="1">
      <alignment horizontal="right" vertical="center"/>
    </xf>
    <xf numFmtId="38" fontId="5" fillId="2" borderId="4" xfId="2" applyFont="1" applyFill="1" applyBorder="1" applyAlignment="1">
      <alignment horizontal="right" vertical="center"/>
    </xf>
    <xf numFmtId="177" fontId="5" fillId="2" borderId="4" xfId="2" applyNumberFormat="1" applyFont="1" applyFill="1" applyBorder="1" applyAlignment="1">
      <alignment horizontal="right" vertical="center" wrapText="1"/>
    </xf>
    <xf numFmtId="177" fontId="5" fillId="2" borderId="0" xfId="2" applyNumberFormat="1" applyFont="1" applyFill="1" applyBorder="1" applyAlignment="1">
      <alignment horizontal="right" vertical="center" wrapText="1"/>
    </xf>
    <xf numFmtId="182" fontId="5" fillId="2" borderId="0" xfId="2" applyNumberFormat="1" applyFont="1" applyFill="1" applyBorder="1" applyAlignment="1">
      <alignment horizontal="right" vertical="center"/>
    </xf>
    <xf numFmtId="176" fontId="5" fillId="2" borderId="4" xfId="2" applyNumberFormat="1" applyFont="1" applyFill="1" applyBorder="1" applyAlignment="1">
      <alignment horizontal="right" vertical="center" wrapText="1"/>
    </xf>
    <xf numFmtId="176" fontId="5" fillId="2" borderId="0" xfId="2" applyNumberFormat="1" applyFont="1" applyFill="1" applyBorder="1" applyAlignment="1">
      <alignment horizontal="right" vertical="center" wrapText="1"/>
    </xf>
    <xf numFmtId="38" fontId="5" fillId="2" borderId="2" xfId="2" applyFont="1" applyFill="1" applyBorder="1" applyAlignment="1">
      <alignment horizontal="right" vertical="center" wrapText="1"/>
    </xf>
    <xf numFmtId="187" fontId="5" fillId="2" borderId="2" xfId="2" applyNumberFormat="1" applyFont="1" applyFill="1" applyBorder="1" applyAlignment="1">
      <alignment horizontal="right" vertical="center"/>
    </xf>
    <xf numFmtId="188" fontId="5" fillId="2" borderId="0" xfId="2" applyNumberFormat="1" applyFont="1" applyFill="1" applyBorder="1" applyAlignment="1">
      <alignment horizontal="right" vertical="center"/>
    </xf>
    <xf numFmtId="177" fontId="5" fillId="2" borderId="2" xfId="2" applyNumberFormat="1" applyFont="1" applyFill="1" applyBorder="1" applyAlignment="1">
      <alignment horizontal="right" vertical="center"/>
    </xf>
    <xf numFmtId="38" fontId="5" fillId="0" borderId="4" xfId="2" applyFont="1" applyFill="1" applyBorder="1" applyAlignment="1">
      <alignment horizontal="right" vertical="center" wrapText="1"/>
    </xf>
    <xf numFmtId="38" fontId="5" fillId="0" borderId="3" xfId="2" applyFont="1" applyFill="1" applyBorder="1" applyAlignment="1">
      <alignment horizontal="right" vertical="center" wrapText="1"/>
    </xf>
    <xf numFmtId="38" fontId="5" fillId="0" borderId="0" xfId="2" applyFont="1" applyFill="1" applyBorder="1" applyAlignment="1">
      <alignment horizontal="right" vertical="center" wrapText="1"/>
    </xf>
    <xf numFmtId="38" fontId="5" fillId="0" borderId="4" xfId="2" applyFont="1" applyFill="1" applyBorder="1" applyAlignment="1">
      <alignment horizontal="right" vertical="center"/>
    </xf>
    <xf numFmtId="177" fontId="5" fillId="0" borderId="4" xfId="2" applyNumberFormat="1" applyFont="1" applyFill="1" applyBorder="1" applyAlignment="1">
      <alignment horizontal="right" vertical="center" wrapText="1"/>
    </xf>
    <xf numFmtId="177" fontId="5" fillId="0" borderId="0" xfId="2" applyNumberFormat="1" applyFont="1" applyFill="1" applyBorder="1" applyAlignment="1">
      <alignment horizontal="right" vertical="center" wrapText="1"/>
    </xf>
    <xf numFmtId="182" fontId="5" fillId="0" borderId="0" xfId="2" applyNumberFormat="1" applyFont="1" applyFill="1" applyBorder="1" applyAlignment="1">
      <alignment horizontal="right" vertical="center"/>
    </xf>
    <xf numFmtId="176" fontId="5" fillId="0" borderId="4" xfId="2" applyNumberFormat="1" applyFont="1" applyFill="1" applyBorder="1" applyAlignment="1">
      <alignment horizontal="right" vertical="center" wrapText="1"/>
    </xf>
    <xf numFmtId="176" fontId="5" fillId="0" borderId="0" xfId="2" applyNumberFormat="1" applyFont="1" applyFill="1" applyBorder="1" applyAlignment="1">
      <alignment horizontal="right" vertical="center" wrapText="1"/>
    </xf>
    <xf numFmtId="38" fontId="5" fillId="0" borderId="2" xfId="2" applyFont="1" applyFill="1" applyBorder="1" applyAlignment="1">
      <alignment horizontal="right" vertical="center" wrapText="1"/>
    </xf>
    <xf numFmtId="187" fontId="5" fillId="0" borderId="2" xfId="2" applyNumberFormat="1" applyFont="1" applyFill="1" applyBorder="1" applyAlignment="1">
      <alignment horizontal="right" vertical="center"/>
    </xf>
    <xf numFmtId="188" fontId="5" fillId="0" borderId="0" xfId="2" applyNumberFormat="1" applyFont="1" applyFill="1" applyBorder="1" applyAlignment="1">
      <alignment horizontal="right" vertical="center"/>
    </xf>
    <xf numFmtId="177" fontId="5" fillId="0" borderId="2" xfId="2" applyNumberFormat="1" applyFont="1" applyFill="1" applyBorder="1" applyAlignment="1">
      <alignment horizontal="right" vertical="center"/>
    </xf>
    <xf numFmtId="0" fontId="55" fillId="0" borderId="0" xfId="0" applyFont="1" applyFill="1" applyBorder="1" applyAlignment="1">
      <alignment vertical="center"/>
    </xf>
    <xf numFmtId="0" fontId="10" fillId="2"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38" fontId="4" fillId="2" borderId="7" xfId="2" applyFont="1" applyFill="1" applyBorder="1" applyAlignment="1">
      <alignment horizontal="centerContinuous" vertical="center"/>
    </xf>
    <xf numFmtId="38" fontId="4" fillId="2" borderId="7" xfId="0" applyNumberFormat="1" applyFont="1" applyFill="1" applyBorder="1" applyAlignment="1">
      <alignment horizontal="centerContinuous" vertical="center"/>
    </xf>
    <xf numFmtId="38" fontId="10" fillId="0" borderId="0" xfId="2" applyFont="1" applyFill="1" applyBorder="1" applyAlignment="1">
      <alignment horizontal="centerContinuous" vertical="center"/>
    </xf>
    <xf numFmtId="38" fontId="10" fillId="0" borderId="7" xfId="2" applyFont="1" applyFill="1" applyBorder="1" applyAlignment="1">
      <alignment horizontal="center" vertical="center"/>
    </xf>
    <xf numFmtId="38" fontId="10" fillId="0" borderId="7" xfId="0" applyNumberFormat="1" applyFont="1" applyFill="1" applyBorder="1" applyAlignment="1">
      <alignment horizontal="right" vertical="center"/>
    </xf>
    <xf numFmtId="0" fontId="10" fillId="0" borderId="2" xfId="0" applyFont="1" applyFill="1" applyBorder="1" applyAlignment="1" applyProtection="1">
      <alignment horizontal="right" vertical="center"/>
    </xf>
    <xf numFmtId="38" fontId="10" fillId="0" borderId="4" xfId="0" applyNumberFormat="1" applyFont="1" applyFill="1" applyBorder="1" applyAlignment="1">
      <alignment horizontal="centerContinuous" vertical="center"/>
    </xf>
    <xf numFmtId="38" fontId="10" fillId="0" borderId="7" xfId="0" applyNumberFormat="1" applyFont="1" applyFill="1" applyBorder="1" applyAlignment="1">
      <alignment horizontal="right" vertical="top"/>
    </xf>
    <xf numFmtId="0" fontId="10" fillId="0" borderId="2" xfId="0" applyFont="1" applyFill="1" applyBorder="1" applyAlignment="1">
      <alignment horizontal="distributed" vertical="top"/>
    </xf>
    <xf numFmtId="38" fontId="10" fillId="0" borderId="0" xfId="0" applyNumberFormat="1" applyFont="1" applyFill="1" applyBorder="1" applyAlignment="1">
      <alignment horizontal="right" vertical="top"/>
    </xf>
    <xf numFmtId="0" fontId="5" fillId="0" borderId="0" xfId="0" applyFont="1" applyFill="1" applyBorder="1" applyAlignment="1">
      <alignment horizontal="center" vertical="top"/>
    </xf>
    <xf numFmtId="194" fontId="5" fillId="2" borderId="5" xfId="2" applyNumberFormat="1" applyFont="1" applyFill="1" applyBorder="1" applyAlignment="1">
      <alignment horizontal="right" vertical="center"/>
    </xf>
    <xf numFmtId="194" fontId="5" fillId="2" borderId="0" xfId="2" applyNumberFormat="1" applyFont="1" applyFill="1" applyBorder="1" applyAlignment="1">
      <alignment horizontal="right" vertical="center"/>
    </xf>
    <xf numFmtId="195" fontId="5" fillId="2" borderId="5" xfId="2" applyNumberFormat="1" applyFont="1" applyFill="1" applyBorder="1" applyAlignment="1">
      <alignment vertical="center"/>
    </xf>
    <xf numFmtId="177" fontId="5" fillId="2" borderId="0" xfId="2" applyNumberFormat="1" applyFont="1" applyFill="1" applyBorder="1" applyAlignment="1">
      <alignment horizontal="center" vertical="center"/>
    </xf>
    <xf numFmtId="191" fontId="5" fillId="2" borderId="5" xfId="2" applyNumberFormat="1" applyFont="1" applyFill="1" applyBorder="1" applyAlignment="1">
      <alignment vertical="center"/>
    </xf>
    <xf numFmtId="194" fontId="5" fillId="0" borderId="5" xfId="2" applyNumberFormat="1" applyFont="1" applyFill="1" applyBorder="1" applyAlignment="1">
      <alignment horizontal="right" vertical="center"/>
    </xf>
    <xf numFmtId="194" fontId="5" fillId="0" borderId="0" xfId="2" applyNumberFormat="1" applyFont="1" applyFill="1" applyBorder="1" applyAlignment="1">
      <alignment horizontal="right" vertical="center"/>
    </xf>
    <xf numFmtId="38" fontId="4" fillId="0" borderId="0" xfId="0" applyNumberFormat="1" applyFont="1" applyFill="1" applyBorder="1" applyAlignment="1">
      <alignment horizontal="center" vertical="center"/>
    </xf>
    <xf numFmtId="195" fontId="5" fillId="0" borderId="5" xfId="2" applyNumberFormat="1" applyFont="1" applyFill="1" applyBorder="1" applyAlignment="1">
      <alignment vertical="center"/>
    </xf>
    <xf numFmtId="177" fontId="5" fillId="0" borderId="0" xfId="2" applyNumberFormat="1" applyFont="1" applyFill="1" applyBorder="1" applyAlignment="1">
      <alignment horizontal="center" vertical="center"/>
    </xf>
    <xf numFmtId="38" fontId="4" fillId="0" borderId="4" xfId="0" applyNumberFormat="1" applyFont="1" applyFill="1" applyBorder="1" applyAlignment="1">
      <alignment horizontal="center" vertical="center"/>
    </xf>
    <xf numFmtId="191" fontId="5" fillId="0" borderId="5" xfId="2" applyNumberFormat="1" applyFont="1" applyFill="1" applyBorder="1" applyAlignment="1">
      <alignment vertical="center"/>
    </xf>
    <xf numFmtId="38" fontId="5" fillId="0" borderId="7" xfId="2" applyFont="1" applyFill="1" applyBorder="1" applyAlignment="1">
      <alignment horizontal="center" vertical="center"/>
    </xf>
    <xf numFmtId="189" fontId="5" fillId="0" borderId="0" xfId="0" applyNumberFormat="1" applyFont="1" applyFill="1" applyBorder="1" applyAlignment="1">
      <alignment horizontal="right" vertical="center"/>
    </xf>
    <xf numFmtId="38" fontId="5" fillId="0" borderId="0" xfId="2" applyFont="1" applyFill="1" applyBorder="1" applyAlignment="1">
      <alignment horizontal="center" vertical="center"/>
    </xf>
    <xf numFmtId="0" fontId="10" fillId="2" borderId="1" xfId="0" applyFont="1" applyFill="1" applyBorder="1" applyAlignment="1">
      <alignment horizontal="center" vertical="center" wrapText="1"/>
    </xf>
    <xf numFmtId="204" fontId="35" fillId="0" borderId="0" xfId="2" applyNumberFormat="1" applyFont="1" applyFill="1" applyAlignment="1">
      <alignment vertical="center"/>
    </xf>
    <xf numFmtId="204" fontId="57" fillId="0" borderId="0" xfId="2" applyNumberFormat="1" applyFont="1" applyFill="1" applyAlignment="1">
      <alignment vertical="center"/>
    </xf>
    <xf numFmtId="0" fontId="35" fillId="0" borderId="0" xfId="4"/>
    <xf numFmtId="0" fontId="5" fillId="0" borderId="0" xfId="0" applyFont="1"/>
    <xf numFmtId="0" fontId="0" fillId="0" borderId="0" xfId="0" applyAlignment="1">
      <alignment horizontal="center" vertical="center"/>
    </xf>
    <xf numFmtId="38" fontId="5" fillId="7" borderId="28" xfId="0" applyNumberFormat="1" applyFont="1" applyFill="1" applyBorder="1" applyAlignment="1">
      <alignment horizontal="center" vertical="center"/>
    </xf>
    <xf numFmtId="38" fontId="5" fillId="7" borderId="31" xfId="0" applyNumberFormat="1" applyFont="1" applyFill="1" applyBorder="1" applyAlignment="1">
      <alignment horizontal="center" vertical="center"/>
    </xf>
    <xf numFmtId="0" fontId="1" fillId="0" borderId="24" xfId="0" applyFont="1" applyBorder="1" applyAlignment="1">
      <alignment horizontal="center" vertical="center"/>
    </xf>
    <xf numFmtId="38" fontId="65" fillId="0" borderId="25" xfId="0" applyNumberFormat="1" applyFont="1" applyFill="1" applyBorder="1" applyAlignment="1">
      <alignment horizontal="center" vertical="center"/>
    </xf>
    <xf numFmtId="38" fontId="65" fillId="0" borderId="28" xfId="0" applyNumberFormat="1" applyFont="1" applyFill="1" applyBorder="1" applyAlignment="1">
      <alignment horizontal="center" vertical="center"/>
    </xf>
    <xf numFmtId="38" fontId="65" fillId="0" borderId="31" xfId="0" applyNumberFormat="1" applyFont="1" applyFill="1" applyBorder="1" applyAlignment="1">
      <alignment horizontal="center" vertical="center"/>
    </xf>
    <xf numFmtId="0" fontId="56" fillId="5" borderId="17" xfId="0" applyFont="1" applyFill="1" applyBorder="1" applyAlignment="1">
      <alignment horizontal="center" vertical="center"/>
    </xf>
    <xf numFmtId="0" fontId="56" fillId="7" borderId="24" xfId="0" applyFont="1" applyFill="1" applyBorder="1" applyAlignment="1">
      <alignment horizontal="center" vertical="center"/>
    </xf>
    <xf numFmtId="0" fontId="56" fillId="7" borderId="33" xfId="0" applyFont="1" applyFill="1" applyBorder="1" applyAlignment="1">
      <alignment horizontal="center" vertical="center"/>
    </xf>
    <xf numFmtId="0" fontId="56" fillId="7" borderId="17" xfId="0" applyFont="1" applyFill="1" applyBorder="1" applyAlignment="1">
      <alignment horizontal="center" vertical="center"/>
    </xf>
    <xf numFmtId="0" fontId="0" fillId="0" borderId="0" xfId="0" applyAlignment="1">
      <alignment horizontal="left" vertical="center"/>
    </xf>
    <xf numFmtId="0" fontId="0" fillId="0" borderId="27" xfId="0" applyBorder="1" applyAlignment="1">
      <alignment horizontal="left" vertical="center"/>
    </xf>
    <xf numFmtId="0" fontId="0" fillId="0" borderId="30" xfId="0" applyBorder="1" applyAlignment="1">
      <alignment horizontal="left" vertical="center"/>
    </xf>
    <xf numFmtId="0" fontId="0" fillId="3" borderId="20" xfId="0" applyFill="1" applyBorder="1" applyAlignment="1">
      <alignment horizontal="left" vertical="center"/>
    </xf>
    <xf numFmtId="0" fontId="1" fillId="0" borderId="33" xfId="0" applyFont="1" applyBorder="1" applyAlignment="1">
      <alignment horizontal="center" vertical="center"/>
    </xf>
    <xf numFmtId="38" fontId="47" fillId="0" borderId="12" xfId="0" applyNumberFormat="1" applyFont="1" applyFill="1" applyBorder="1" applyAlignment="1">
      <alignment horizontal="center" vertical="center"/>
    </xf>
    <xf numFmtId="38" fontId="47" fillId="0" borderId="9" xfId="0" applyNumberFormat="1" applyFont="1" applyFill="1" applyBorder="1" applyAlignment="1">
      <alignment horizontal="center" vertical="center"/>
    </xf>
    <xf numFmtId="0" fontId="47" fillId="0" borderId="9" xfId="0" applyFont="1" applyFill="1" applyBorder="1" applyAlignment="1" applyProtection="1">
      <alignment horizontal="center" vertical="center"/>
    </xf>
    <xf numFmtId="0" fontId="47" fillId="0" borderId="9" xfId="0" applyFont="1" applyFill="1" applyBorder="1" applyAlignment="1">
      <alignment horizontal="center" vertical="center"/>
    </xf>
    <xf numFmtId="0" fontId="47" fillId="0" borderId="13" xfId="0" applyFont="1" applyFill="1" applyBorder="1" applyAlignment="1">
      <alignment horizontal="center" vertical="center"/>
    </xf>
    <xf numFmtId="38" fontId="3" fillId="2" borderId="2" xfId="0" applyNumberFormat="1" applyFont="1" applyFill="1" applyBorder="1" applyAlignment="1">
      <alignment vertical="center"/>
    </xf>
    <xf numFmtId="38" fontId="3" fillId="0" borderId="2" xfId="0" applyNumberFormat="1" applyFont="1" applyFill="1" applyBorder="1" applyAlignment="1">
      <alignment vertical="center"/>
    </xf>
    <xf numFmtId="0" fontId="0" fillId="7" borderId="29" xfId="0" applyFill="1" applyBorder="1" applyAlignment="1">
      <alignment horizontal="center" vertical="center"/>
    </xf>
    <xf numFmtId="0" fontId="0" fillId="5" borderId="23" xfId="0" applyFill="1" applyBorder="1" applyAlignment="1">
      <alignment horizontal="center" vertical="center"/>
    </xf>
    <xf numFmtId="0" fontId="0" fillId="7" borderId="23" xfId="0" applyFill="1" applyBorder="1" applyAlignment="1">
      <alignment horizontal="center" vertical="center"/>
    </xf>
    <xf numFmtId="0" fontId="56" fillId="5" borderId="14" xfId="0" applyFont="1" applyFill="1" applyBorder="1" applyAlignment="1">
      <alignment horizontal="center" vertical="center"/>
    </xf>
    <xf numFmtId="38" fontId="5" fillId="5" borderId="21" xfId="0" applyNumberFormat="1" applyFont="1" applyFill="1" applyBorder="1" applyAlignment="1">
      <alignment horizontal="center" vertical="center"/>
    </xf>
    <xf numFmtId="38" fontId="5" fillId="5" borderId="32" xfId="0" applyNumberFormat="1" applyFont="1" applyFill="1" applyBorder="1" applyAlignment="1">
      <alignment horizontal="center" vertical="center"/>
    </xf>
    <xf numFmtId="38" fontId="5" fillId="5" borderId="22" xfId="0" applyNumberFormat="1" applyFont="1" applyFill="1" applyBorder="1" applyAlignment="1">
      <alignment horizontal="center" vertical="center"/>
    </xf>
    <xf numFmtId="0" fontId="0" fillId="5" borderId="26" xfId="0" applyFill="1" applyBorder="1" applyAlignment="1">
      <alignment horizontal="center" vertical="center"/>
    </xf>
    <xf numFmtId="38" fontId="5" fillId="7" borderId="25" xfId="0" applyNumberFormat="1" applyFont="1" applyFill="1" applyBorder="1" applyAlignment="1">
      <alignment horizontal="center" vertical="center"/>
    </xf>
    <xf numFmtId="0" fontId="0" fillId="7" borderId="26" xfId="0" applyFill="1" applyBorder="1" applyAlignment="1">
      <alignment horizontal="center" vertical="center"/>
    </xf>
    <xf numFmtId="38" fontId="4" fillId="0" borderId="4" xfId="2" applyFont="1" applyFill="1" applyBorder="1" applyAlignment="1">
      <alignment vertical="center"/>
    </xf>
    <xf numFmtId="38" fontId="4" fillId="2" borderId="4" xfId="2" applyFont="1" applyFill="1" applyBorder="1" applyAlignment="1">
      <alignment vertical="center"/>
    </xf>
    <xf numFmtId="177" fontId="5" fillId="8" borderId="4" xfId="2" applyNumberFormat="1" applyFont="1" applyFill="1" applyBorder="1" applyAlignment="1" applyProtection="1">
      <alignment horizontal="right" vertical="center"/>
    </xf>
    <xf numFmtId="0" fontId="0" fillId="9" borderId="12" xfId="0" applyFill="1" applyBorder="1" applyAlignment="1">
      <alignment horizontal="center" vertical="center"/>
    </xf>
    <xf numFmtId="0" fontId="24" fillId="0" borderId="0" xfId="0" applyFont="1" applyAlignment="1">
      <alignment horizontal="center" vertical="center" wrapText="1"/>
    </xf>
    <xf numFmtId="176" fontId="5" fillId="2" borderId="0" xfId="1" applyNumberFormat="1" applyFont="1" applyFill="1" applyBorder="1" applyAlignment="1">
      <alignment horizontal="right" vertical="center" shrinkToFit="1"/>
    </xf>
    <xf numFmtId="176" fontId="5" fillId="0" borderId="0" xfId="1" applyNumberFormat="1" applyFont="1" applyFill="1" applyBorder="1" applyAlignment="1">
      <alignment horizontal="right" vertical="center" shrinkToFit="1"/>
    </xf>
    <xf numFmtId="176" fontId="5" fillId="12" borderId="4" xfId="1" applyNumberFormat="1" applyFont="1" applyFill="1" applyBorder="1" applyAlignment="1">
      <alignment horizontal="center" vertical="center"/>
    </xf>
    <xf numFmtId="176" fontId="5" fillId="12" borderId="0" xfId="1" applyNumberFormat="1" applyFont="1" applyFill="1" applyBorder="1" applyAlignment="1">
      <alignment horizontal="right" vertical="center"/>
    </xf>
    <xf numFmtId="186" fontId="5" fillId="10" borderId="0" xfId="2" applyNumberFormat="1" applyFont="1" applyFill="1" applyBorder="1" applyAlignment="1">
      <alignment horizontal="right" vertical="center"/>
    </xf>
    <xf numFmtId="0" fontId="65" fillId="6" borderId="0" xfId="0" applyFont="1" applyFill="1" applyBorder="1" applyAlignment="1">
      <alignment horizontal="right" vertical="center"/>
    </xf>
    <xf numFmtId="0" fontId="65" fillId="0" borderId="0" xfId="0" applyFont="1" applyFill="1" applyBorder="1" applyAlignment="1">
      <alignment horizontal="right" vertical="center"/>
    </xf>
    <xf numFmtId="186" fontId="5" fillId="0" borderId="36" xfId="2" applyNumberFormat="1" applyFont="1" applyFill="1" applyBorder="1" applyAlignment="1">
      <alignment horizontal="right" vertical="center"/>
    </xf>
    <xf numFmtId="0" fontId="4" fillId="0" borderId="0" xfId="0" applyFont="1" applyFill="1"/>
    <xf numFmtId="0" fontId="4" fillId="0" borderId="0" xfId="0" applyFont="1" applyFill="1" applyAlignment="1">
      <alignment vertical="top"/>
    </xf>
    <xf numFmtId="38" fontId="69" fillId="0" borderId="0" xfId="2" applyFont="1" applyFill="1" applyBorder="1" applyAlignment="1">
      <alignment horizontal="right" vertical="center"/>
    </xf>
    <xf numFmtId="38" fontId="5" fillId="7" borderId="32" xfId="0" applyNumberFormat="1" applyFont="1" applyFill="1" applyBorder="1" applyAlignment="1">
      <alignment horizontal="center" vertical="center"/>
    </xf>
    <xf numFmtId="0" fontId="0" fillId="9" borderId="35" xfId="0" applyFill="1" applyBorder="1" applyAlignment="1">
      <alignment horizontal="center" vertical="center"/>
    </xf>
    <xf numFmtId="38" fontId="47" fillId="11" borderId="9" xfId="0" applyNumberFormat="1" applyFont="1" applyFill="1" applyBorder="1" applyAlignment="1">
      <alignment horizontal="center" vertical="center"/>
    </xf>
    <xf numFmtId="0" fontId="47" fillId="11" borderId="9" xfId="0" applyFont="1" applyFill="1" applyBorder="1" applyAlignment="1" applyProtection="1">
      <alignment horizontal="center" vertical="center"/>
    </xf>
    <xf numFmtId="0" fontId="10" fillId="0" borderId="4" xfId="0" applyFont="1" applyFill="1" applyBorder="1" applyAlignment="1">
      <alignment horizontal="center" vertical="center"/>
    </xf>
    <xf numFmtId="0" fontId="12" fillId="0" borderId="0" xfId="0" applyFont="1" applyFill="1" applyBorder="1" applyAlignment="1">
      <alignment horizontal="center" vertical="center"/>
    </xf>
    <xf numFmtId="38" fontId="10" fillId="0" borderId="2" xfId="2" applyFont="1" applyFill="1" applyBorder="1" applyAlignment="1">
      <alignment horizontal="center" vertical="top"/>
    </xf>
    <xf numFmtId="177" fontId="12" fillId="0" borderId="0" xfId="2" applyNumberFormat="1" applyFont="1" applyFill="1" applyBorder="1" applyAlignment="1">
      <alignment horizontal="center" vertical="center"/>
    </xf>
    <xf numFmtId="0" fontId="12" fillId="0" borderId="2" xfId="0" applyFont="1" applyFill="1" applyBorder="1" applyAlignment="1">
      <alignment horizontal="center" vertical="center"/>
    </xf>
    <xf numFmtId="38" fontId="12" fillId="0" borderId="0" xfId="2" applyFont="1" applyFill="1" applyBorder="1" applyAlignment="1">
      <alignment horizontal="center" vertical="center"/>
    </xf>
    <xf numFmtId="192" fontId="10" fillId="0" borderId="0" xfId="2" applyNumberFormat="1" applyFont="1" applyFill="1" applyBorder="1" applyAlignment="1">
      <alignment horizontal="center" vertical="center"/>
    </xf>
    <xf numFmtId="192" fontId="12" fillId="0" borderId="0" xfId="2" applyNumberFormat="1" applyFont="1" applyFill="1" applyBorder="1" applyAlignment="1">
      <alignment horizontal="center" vertical="center"/>
    </xf>
    <xf numFmtId="38" fontId="37" fillId="0" borderId="0" xfId="2" applyFont="1" applyFill="1" applyBorder="1" applyAlignment="1">
      <alignment horizontal="right" vertical="center"/>
    </xf>
    <xf numFmtId="3" fontId="68" fillId="0" borderId="0" xfId="0" applyNumberFormat="1" applyFont="1" applyFill="1" applyBorder="1" applyAlignment="1">
      <alignment vertical="center"/>
    </xf>
    <xf numFmtId="3" fontId="5" fillId="2" borderId="0" xfId="0" applyNumberFormat="1" applyFont="1" applyFill="1" applyBorder="1" applyAlignment="1">
      <alignment vertical="center"/>
    </xf>
    <xf numFmtId="177" fontId="4" fillId="8" borderId="4" xfId="2" applyNumberFormat="1" applyFont="1" applyFill="1" applyBorder="1" applyAlignment="1">
      <alignment horizontal="right" vertical="center"/>
    </xf>
    <xf numFmtId="176" fontId="5" fillId="8" borderId="0" xfId="1" applyNumberFormat="1" applyFont="1" applyFill="1" applyBorder="1" applyAlignment="1">
      <alignment horizontal="right" vertical="center"/>
    </xf>
    <xf numFmtId="186" fontId="5" fillId="8" borderId="5" xfId="0" applyNumberFormat="1" applyFont="1" applyFill="1" applyBorder="1" applyAlignment="1">
      <alignment vertical="center"/>
    </xf>
    <xf numFmtId="38" fontId="48" fillId="0" borderId="0" xfId="2" applyFont="1" applyFill="1" applyBorder="1" applyAlignment="1" applyProtection="1">
      <alignment horizontal="center" vertical="center"/>
    </xf>
    <xf numFmtId="204" fontId="35" fillId="0" borderId="0" xfId="2" applyNumberFormat="1" applyFont="1" applyFill="1" applyBorder="1" applyAlignment="1">
      <alignment vertical="center"/>
    </xf>
    <xf numFmtId="0" fontId="57" fillId="0" borderId="0" xfId="0" applyFont="1" applyFill="1" applyBorder="1" applyProtection="1">
      <protection locked="0"/>
    </xf>
    <xf numFmtId="0" fontId="57" fillId="0" borderId="0" xfId="0" applyNumberFormat="1" applyFont="1" applyFill="1" applyBorder="1" applyAlignment="1" applyProtection="1">
      <alignment horizontal="distributed"/>
      <protection locked="0"/>
    </xf>
    <xf numFmtId="193" fontId="57" fillId="0" borderId="0" xfId="2" applyNumberFormat="1" applyFont="1" applyFill="1" applyBorder="1" applyAlignment="1">
      <alignment vertical="center"/>
    </xf>
    <xf numFmtId="203" fontId="57" fillId="0" borderId="0" xfId="2" applyNumberFormat="1" applyFont="1" applyFill="1" applyBorder="1" applyAlignment="1">
      <alignment vertical="center"/>
    </xf>
    <xf numFmtId="204" fontId="57" fillId="0" borderId="0" xfId="2" applyNumberFormat="1" applyFont="1" applyFill="1" applyBorder="1" applyAlignment="1">
      <alignment vertical="center"/>
    </xf>
    <xf numFmtId="0" fontId="57" fillId="0" borderId="0" xfId="0" applyFont="1" applyFill="1" applyBorder="1" applyAlignment="1" applyProtection="1">
      <alignment horizontal="distributed"/>
      <protection locked="0"/>
    </xf>
    <xf numFmtId="38" fontId="33" fillId="4" borderId="0" xfId="2" applyFont="1" applyFill="1" applyBorder="1" applyAlignment="1">
      <alignment horizontal="right" vertical="center"/>
    </xf>
    <xf numFmtId="38" fontId="4" fillId="2" borderId="0" xfId="2" applyFont="1" applyFill="1" applyBorder="1" applyAlignment="1">
      <alignment vertical="center"/>
    </xf>
    <xf numFmtId="38" fontId="5" fillId="2" borderId="4" xfId="0" applyNumberFormat="1" applyFont="1" applyFill="1" applyBorder="1" applyAlignment="1">
      <alignment horizontal="center" vertical="center"/>
    </xf>
    <xf numFmtId="38" fontId="5" fillId="0" borderId="4" xfId="0" applyNumberFormat="1" applyFont="1" applyFill="1" applyBorder="1" applyAlignment="1">
      <alignment horizontal="center" vertical="center"/>
    </xf>
    <xf numFmtId="186" fontId="5" fillId="2" borderId="46" xfId="2" applyNumberFormat="1" applyFont="1" applyFill="1" applyBorder="1" applyAlignment="1">
      <alignment horizontal="right" vertical="center"/>
    </xf>
    <xf numFmtId="186" fontId="5" fillId="0" borderId="46" xfId="2" applyNumberFormat="1" applyFont="1" applyFill="1" applyBorder="1" applyAlignment="1">
      <alignment horizontal="right" vertical="center"/>
    </xf>
    <xf numFmtId="186" fontId="5" fillId="0" borderId="47" xfId="2" applyNumberFormat="1" applyFont="1" applyFill="1" applyBorder="1" applyAlignment="1">
      <alignment horizontal="right" vertical="center"/>
    </xf>
    <xf numFmtId="38" fontId="33" fillId="35" borderId="10" xfId="2" applyFont="1" applyFill="1" applyBorder="1" applyAlignment="1" applyProtection="1">
      <alignment horizontal="right" vertical="center"/>
    </xf>
    <xf numFmtId="38" fontId="33" fillId="11" borderId="10" xfId="2" applyFont="1" applyFill="1" applyBorder="1" applyAlignment="1" applyProtection="1">
      <alignment horizontal="right" vertical="center"/>
    </xf>
    <xf numFmtId="38" fontId="33" fillId="35" borderId="19" xfId="2" applyFont="1" applyFill="1" applyBorder="1" applyAlignment="1" applyProtection="1">
      <alignment horizontal="right" vertical="center"/>
    </xf>
    <xf numFmtId="193" fontId="5" fillId="35" borderId="0" xfId="2" applyNumberFormat="1" applyFont="1" applyFill="1" applyBorder="1" applyAlignment="1" applyProtection="1">
      <alignment horizontal="right" vertical="center"/>
    </xf>
    <xf numFmtId="193" fontId="5" fillId="35" borderId="5" xfId="2" applyNumberFormat="1" applyFont="1" applyFill="1" applyBorder="1" applyAlignment="1" applyProtection="1">
      <alignment horizontal="right" vertical="center"/>
    </xf>
    <xf numFmtId="38" fontId="16" fillId="10" borderId="2" xfId="0" applyNumberFormat="1" applyFont="1" applyFill="1" applyBorder="1" applyAlignment="1">
      <alignment vertical="center"/>
    </xf>
    <xf numFmtId="0" fontId="10" fillId="0" borderId="0" xfId="0" applyFont="1" applyAlignment="1">
      <alignment horizontal="left" vertical="center" wrapText="1"/>
    </xf>
    <xf numFmtId="0" fontId="4" fillId="0" borderId="0" xfId="0" applyFont="1" applyAlignment="1">
      <alignment horizontal="left" vertical="center"/>
    </xf>
    <xf numFmtId="0" fontId="30" fillId="0" borderId="0" xfId="0" applyFont="1" applyAlignment="1">
      <alignment horizontal="right" vertical="center" wrapText="1"/>
    </xf>
    <xf numFmtId="0" fontId="4" fillId="0" borderId="0" xfId="0" applyFont="1" applyAlignment="1">
      <alignment horizontal="distributed"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right" vertical="center"/>
    </xf>
    <xf numFmtId="0" fontId="30" fillId="2" borderId="0" xfId="0" applyFont="1" applyFill="1" applyAlignment="1">
      <alignment horizontal="right" vertical="center" wrapText="1"/>
    </xf>
    <xf numFmtId="0" fontId="4" fillId="2" borderId="0" xfId="0" applyFont="1" applyFill="1" applyAlignment="1">
      <alignment horizontal="distributed" vertical="center" wrapText="1"/>
    </xf>
    <xf numFmtId="0" fontId="4" fillId="2" borderId="0" xfId="0" applyFont="1" applyFill="1" applyAlignment="1">
      <alignment horizontal="left" vertical="center" wrapText="1"/>
    </xf>
    <xf numFmtId="0" fontId="4" fillId="2" borderId="0" xfId="0" applyFont="1" applyFill="1" applyAlignment="1">
      <alignment horizontal="centerContinuous" vertical="center"/>
    </xf>
    <xf numFmtId="0" fontId="3" fillId="2" borderId="0" xfId="0" applyFont="1" applyFill="1" applyAlignment="1">
      <alignment horizontal="centerContinuous" vertical="center"/>
    </xf>
    <xf numFmtId="0" fontId="4" fillId="2" borderId="2" xfId="0" applyFont="1" applyFill="1" applyBorder="1" applyAlignment="1">
      <alignment vertical="center"/>
    </xf>
    <xf numFmtId="0" fontId="4" fillId="0" borderId="0" xfId="0" applyFont="1" applyAlignment="1">
      <alignment vertical="center"/>
    </xf>
    <xf numFmtId="0" fontId="30" fillId="2" borderId="0" xfId="0" applyFont="1" applyFill="1" applyAlignment="1">
      <alignment vertical="center" wrapText="1"/>
    </xf>
    <xf numFmtId="0" fontId="4" fillId="2" borderId="2" xfId="0" applyFont="1" applyFill="1" applyBorder="1" applyAlignment="1">
      <alignment horizontal="left" vertical="center" wrapText="1"/>
    </xf>
    <xf numFmtId="0" fontId="4" fillId="2" borderId="0" xfId="0" applyFont="1" applyFill="1" applyAlignment="1">
      <alignment horizontal="centerContinuous" vertical="center" wrapText="1"/>
    </xf>
    <xf numFmtId="0" fontId="3" fillId="2" borderId="0" xfId="0" applyFont="1" applyFill="1" applyAlignment="1">
      <alignment horizontal="centerContinuous" vertical="center" wrapText="1"/>
    </xf>
    <xf numFmtId="0" fontId="4" fillId="2" borderId="0" xfId="0" applyFont="1" applyFill="1" applyAlignment="1">
      <alignment horizontal="center" vertical="center" wrapText="1"/>
    </xf>
    <xf numFmtId="0" fontId="4" fillId="0" borderId="11" xfId="0" applyFont="1" applyBorder="1" applyAlignment="1">
      <alignment horizontal="centerContinuous" vertical="center"/>
    </xf>
    <xf numFmtId="0" fontId="3" fillId="0" borderId="11" xfId="0" applyFont="1" applyBorder="1" applyAlignment="1">
      <alignment horizontal="centerContinuous" vertical="center"/>
    </xf>
    <xf numFmtId="0" fontId="4" fillId="0" borderId="0" xfId="0" applyFont="1" applyAlignment="1">
      <alignment horizontal="centerContinuous" vertical="center" wrapText="1"/>
    </xf>
    <xf numFmtId="0" fontId="4" fillId="0" borderId="11" xfId="0" applyFont="1" applyBorder="1" applyAlignment="1">
      <alignment horizontal="centerContinuous" vertical="center" wrapText="1"/>
    </xf>
    <xf numFmtId="0" fontId="3" fillId="0" borderId="11" xfId="0" applyFont="1" applyBorder="1" applyAlignment="1">
      <alignment horizontal="centerContinuous" vertical="center" wrapText="1"/>
    </xf>
    <xf numFmtId="0" fontId="31"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0" fontId="3" fillId="0" borderId="0" xfId="0" applyFont="1" applyAlignment="1">
      <alignment horizontal="centerContinuous" vertical="center" wrapText="1"/>
    </xf>
    <xf numFmtId="0" fontId="3" fillId="0" borderId="0" xfId="0" applyFont="1" applyAlignment="1">
      <alignment horizontal="center" vertical="center" wrapText="1"/>
    </xf>
    <xf numFmtId="56" fontId="3" fillId="0" borderId="0" xfId="0" applyNumberFormat="1" applyFont="1" applyAlignment="1">
      <alignment horizontal="center" vertical="center" wrapText="1"/>
    </xf>
    <xf numFmtId="0" fontId="4" fillId="0" borderId="0" xfId="0" applyFont="1" applyAlignment="1">
      <alignment horizontal="center" vertical="top" wrapText="1"/>
    </xf>
    <xf numFmtId="0" fontId="10" fillId="0" borderId="0" xfId="0" applyFont="1" applyAlignment="1">
      <alignment horizontal="center" vertical="center" wrapText="1"/>
    </xf>
    <xf numFmtId="0" fontId="10" fillId="2" borderId="0" xfId="0" applyFont="1" applyFill="1" applyAlignment="1">
      <alignment horizontal="left" vertical="center" wrapText="1"/>
    </xf>
    <xf numFmtId="57" fontId="10" fillId="2" borderId="34" xfId="0" applyNumberFormat="1" applyFont="1" applyFill="1" applyBorder="1" applyAlignment="1">
      <alignment horizontal="center" vertical="center" wrapText="1"/>
    </xf>
    <xf numFmtId="202" fontId="10" fillId="10" borderId="0" xfId="0" applyNumberFormat="1" applyFont="1" applyFill="1" applyAlignment="1">
      <alignment horizontal="center" vertical="center" wrapText="1"/>
    </xf>
    <xf numFmtId="202" fontId="10" fillId="2" borderId="8" xfId="0" applyNumberFormat="1"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8"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57" fontId="10" fillId="2" borderId="5" xfId="0" applyNumberFormat="1" applyFont="1" applyFill="1" applyBorder="1" applyAlignment="1">
      <alignment horizontal="center" vertical="center" wrapText="1"/>
    </xf>
    <xf numFmtId="57" fontId="10" fillId="2" borderId="0" xfId="0" applyNumberFormat="1" applyFont="1" applyFill="1" applyAlignment="1">
      <alignment horizontal="center" vertical="center" wrapText="1"/>
    </xf>
    <xf numFmtId="0" fontId="5" fillId="0" borderId="0" xfId="0" applyFont="1" applyAlignment="1">
      <alignment vertical="center" wrapText="1"/>
    </xf>
    <xf numFmtId="57" fontId="10" fillId="0" borderId="34" xfId="0" applyNumberFormat="1" applyFont="1" applyBorder="1" applyAlignment="1">
      <alignment horizontal="center" vertical="center" wrapText="1"/>
    </xf>
    <xf numFmtId="202" fontId="10" fillId="0" borderId="0" xfId="0" applyNumberFormat="1" applyFont="1" applyAlignment="1">
      <alignment horizontal="center" vertical="center" wrapText="1"/>
    </xf>
    <xf numFmtId="202" fontId="10" fillId="0" borderId="8" xfId="0" applyNumberFormat="1" applyFont="1" applyBorder="1" applyAlignment="1">
      <alignment horizontal="center" vertical="center" wrapText="1"/>
    </xf>
    <xf numFmtId="0" fontId="3" fillId="0" borderId="8" xfId="0" applyFont="1" applyBorder="1" applyAlignment="1">
      <alignment horizontal="left"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3" fillId="0" borderId="5" xfId="0" applyFont="1" applyBorder="1" applyAlignment="1">
      <alignment horizontal="center" vertical="center" wrapText="1"/>
    </xf>
    <xf numFmtId="57" fontId="10" fillId="0" borderId="5" xfId="0" applyNumberFormat="1" applyFont="1" applyBorder="1" applyAlignment="1">
      <alignment horizontal="center" vertical="center" wrapText="1"/>
    </xf>
    <xf numFmtId="57" fontId="10" fillId="0" borderId="0" xfId="0" applyNumberFormat="1" applyFont="1" applyAlignment="1">
      <alignment horizontal="center" vertical="center" wrapText="1"/>
    </xf>
    <xf numFmtId="202" fontId="10" fillId="2" borderId="0" xfId="0" applyNumberFormat="1" applyFont="1" applyFill="1" applyAlignment="1">
      <alignment horizontal="center" vertical="center" wrapText="1"/>
    </xf>
    <xf numFmtId="184" fontId="13" fillId="0" borderId="0" xfId="0" applyNumberFormat="1" applyFont="1" applyAlignment="1">
      <alignment horizontal="left" vertical="center"/>
    </xf>
    <xf numFmtId="0" fontId="2" fillId="0" borderId="0" xfId="0" applyFont="1" applyAlignment="1">
      <alignment wrapText="1"/>
    </xf>
    <xf numFmtId="0" fontId="71" fillId="2" borderId="0" xfId="0" applyFont="1" applyFill="1" applyAlignment="1">
      <alignment horizontal="left" vertical="center" wrapText="1"/>
    </xf>
    <xf numFmtId="0" fontId="3" fillId="11" borderId="0" xfId="0" applyFont="1" applyFill="1" applyAlignment="1">
      <alignment horizontal="left" vertical="center" wrapText="1"/>
    </xf>
    <xf numFmtId="0" fontId="10" fillId="0" borderId="8" xfId="0" applyFont="1" applyBorder="1" applyAlignment="1">
      <alignment horizontal="left" vertical="center" wrapText="1"/>
    </xf>
    <xf numFmtId="0" fontId="10" fillId="2" borderId="8" xfId="0" applyFont="1" applyFill="1" applyBorder="1" applyAlignment="1">
      <alignment horizontal="left" vertical="center" wrapText="1"/>
    </xf>
    <xf numFmtId="0" fontId="10" fillId="2" borderId="8" xfId="0" applyFont="1" applyFill="1" applyBorder="1" applyAlignment="1">
      <alignment horizontal="center" vertical="center" wrapText="1"/>
    </xf>
    <xf numFmtId="205" fontId="3" fillId="0" borderId="0" xfId="0" applyNumberFormat="1" applyFont="1" applyAlignment="1">
      <alignment horizontal="center" vertical="center" wrapText="1"/>
    </xf>
    <xf numFmtId="202" fontId="3" fillId="0" borderId="8" xfId="0" applyNumberFormat="1" applyFont="1" applyBorder="1" applyAlignment="1">
      <alignment horizontal="center" vertical="center" wrapText="1"/>
    </xf>
    <xf numFmtId="205" fontId="3" fillId="0" borderId="8" xfId="0" applyNumberFormat="1" applyFont="1" applyBorder="1" applyAlignment="1">
      <alignment horizontal="center" vertical="center" wrapText="1"/>
    </xf>
    <xf numFmtId="0" fontId="4" fillId="0" borderId="8" xfId="0" applyFont="1" applyBorder="1" applyAlignment="1">
      <alignment horizontal="left" vertical="center" wrapText="1"/>
    </xf>
    <xf numFmtId="0" fontId="3" fillId="10" borderId="0" xfId="0" applyFont="1" applyFill="1" applyAlignment="1">
      <alignment horizontal="left" vertical="center" wrapText="1"/>
    </xf>
    <xf numFmtId="0" fontId="3" fillId="0" borderId="0" xfId="0" applyFont="1" applyAlignment="1">
      <alignment vertical="center" wrapText="1"/>
    </xf>
    <xf numFmtId="0" fontId="29" fillId="0" borderId="0" xfId="0" applyFont="1" applyAlignment="1">
      <alignment horizontal="left" vertical="center" wrapText="1"/>
    </xf>
    <xf numFmtId="0" fontId="3" fillId="11" borderId="8" xfId="0" applyFont="1" applyFill="1" applyBorder="1" applyAlignment="1">
      <alignment horizontal="left" vertical="center" wrapText="1"/>
    </xf>
    <xf numFmtId="202" fontId="3" fillId="2" borderId="8" xfId="0" applyNumberFormat="1" applyFont="1" applyFill="1" applyBorder="1" applyAlignment="1">
      <alignment horizontal="center" vertical="center" wrapText="1"/>
    </xf>
    <xf numFmtId="0" fontId="67" fillId="0" borderId="0" xfId="0" applyFont="1" applyAlignment="1">
      <alignment horizontal="left" vertical="center" wrapText="1"/>
    </xf>
    <xf numFmtId="0" fontId="67" fillId="0" borderId="8" xfId="0" applyFont="1" applyBorder="1" applyAlignment="1">
      <alignment horizontal="left" vertical="center" wrapText="1"/>
    </xf>
    <xf numFmtId="201" fontId="10" fillId="0" borderId="1" xfId="0" applyNumberFormat="1" applyFont="1" applyBorder="1" applyAlignment="1">
      <alignment horizontal="center" vertical="center" wrapText="1"/>
    </xf>
    <xf numFmtId="0" fontId="5" fillId="0" borderId="0" xfId="0" applyFont="1" applyAlignment="1">
      <alignment horizontal="distributed" vertical="center" wrapText="1"/>
    </xf>
    <xf numFmtId="0" fontId="5" fillId="0" borderId="1" xfId="0" applyFont="1" applyBorder="1" applyAlignment="1">
      <alignment vertical="center" wrapText="1"/>
    </xf>
    <xf numFmtId="0" fontId="5" fillId="0" borderId="0" xfId="0" applyFont="1" applyAlignment="1">
      <alignment horizontal="center" vertical="center" wrapText="1"/>
    </xf>
    <xf numFmtId="0" fontId="3" fillId="0" borderId="5" xfId="0" applyFont="1" applyBorder="1" applyAlignment="1">
      <alignment vertical="center" wrapText="1"/>
    </xf>
    <xf numFmtId="0" fontId="5" fillId="0" borderId="5" xfId="0" applyFont="1" applyBorder="1" applyAlignment="1">
      <alignment vertical="center" wrapText="1"/>
    </xf>
    <xf numFmtId="0" fontId="23" fillId="0" borderId="0" xfId="0" applyFont="1" applyAlignment="1">
      <alignment vertical="center" wrapText="1"/>
    </xf>
    <xf numFmtId="0" fontId="4" fillId="2" borderId="0" xfId="0" applyFont="1" applyFill="1" applyAlignment="1">
      <alignment vertical="center"/>
    </xf>
    <xf numFmtId="0" fontId="23" fillId="0" borderId="0" xfId="0" applyFont="1" applyAlignment="1">
      <alignment horizontal="centerContinuous" vertical="center"/>
    </xf>
    <xf numFmtId="0" fontId="4" fillId="0" borderId="0" xfId="0" applyFont="1" applyAlignment="1">
      <alignment horizontal="centerContinuous" vertical="center"/>
    </xf>
    <xf numFmtId="0" fontId="30" fillId="2" borderId="0" xfId="0" applyFont="1" applyFill="1" applyAlignment="1">
      <alignment vertical="center"/>
    </xf>
    <xf numFmtId="0" fontId="4" fillId="2" borderId="0" xfId="0" applyFont="1" applyFill="1" applyAlignment="1">
      <alignment horizontal="distributed" vertical="center"/>
    </xf>
    <xf numFmtId="0" fontId="4" fillId="2" borderId="0" xfId="0" applyFont="1" applyFill="1" applyAlignment="1">
      <alignment vertical="center" wrapText="1"/>
    </xf>
    <xf numFmtId="0" fontId="3" fillId="2" borderId="0" xfId="0" applyFont="1" applyFill="1" applyAlignment="1">
      <alignment vertical="center" wrapText="1"/>
    </xf>
    <xf numFmtId="0" fontId="4" fillId="2" borderId="4" xfId="0" applyFont="1" applyFill="1" applyBorder="1" applyAlignment="1">
      <alignment horizontal="centerContinuous" vertical="center" wrapText="1"/>
    </xf>
    <xf numFmtId="0" fontId="25" fillId="0" borderId="0" xfId="0" applyFont="1" applyAlignment="1">
      <alignment vertical="center" wrapText="1"/>
    </xf>
    <xf numFmtId="0" fontId="3" fillId="2" borderId="5" xfId="0" applyFont="1" applyFill="1" applyBorder="1" applyAlignment="1">
      <alignment horizontal="left" vertical="center" wrapText="1"/>
    </xf>
    <xf numFmtId="0" fontId="2" fillId="0" borderId="0" xfId="0" applyFont="1" applyAlignment="1">
      <alignment vertical="center" wrapText="1"/>
    </xf>
    <xf numFmtId="0" fontId="10" fillId="2" borderId="0" xfId="0" applyFont="1" applyFill="1" applyAlignment="1">
      <alignment horizontal="center" vertical="center" wrapText="1"/>
    </xf>
    <xf numFmtId="0" fontId="3" fillId="2" borderId="0" xfId="0" applyFont="1" applyFill="1" applyAlignment="1">
      <alignment horizontal="center" vertical="center" wrapText="1"/>
    </xf>
    <xf numFmtId="0" fontId="3" fillId="10" borderId="5" xfId="0" applyFont="1" applyFill="1" applyBorder="1" applyAlignment="1">
      <alignment horizontal="left" vertical="center" wrapText="1"/>
    </xf>
    <xf numFmtId="0" fontId="3" fillId="0" borderId="5" xfId="0" applyFont="1" applyBorder="1" applyAlignment="1">
      <alignment horizontal="left" vertical="center" wrapText="1"/>
    </xf>
    <xf numFmtId="0" fontId="3" fillId="11" borderId="5" xfId="0" applyFont="1" applyFill="1" applyBorder="1" applyAlignment="1">
      <alignment horizontal="left" vertical="center" wrapText="1"/>
    </xf>
    <xf numFmtId="0" fontId="66" fillId="2" borderId="5" xfId="0" applyFont="1" applyFill="1" applyBorder="1" applyAlignment="1">
      <alignment horizontal="center" vertical="center" wrapText="1"/>
    </xf>
    <xf numFmtId="0" fontId="67" fillId="2" borderId="5"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0" fillId="0" borderId="0" xfId="0" applyAlignment="1">
      <alignment vertical="center" wrapText="1"/>
    </xf>
    <xf numFmtId="0" fontId="10" fillId="10" borderId="5" xfId="0" applyFont="1" applyFill="1" applyBorder="1" applyAlignment="1">
      <alignment horizontal="center" vertical="center" wrapText="1"/>
    </xf>
    <xf numFmtId="0" fontId="10" fillId="11" borderId="5" xfId="0" applyFont="1" applyFill="1" applyBorder="1" applyAlignment="1">
      <alignment horizontal="center" vertical="center" wrapText="1"/>
    </xf>
    <xf numFmtId="0" fontId="22" fillId="0" borderId="5" xfId="0" applyFont="1" applyBorder="1" applyAlignment="1">
      <alignment horizontal="left" vertical="center" wrapText="1"/>
    </xf>
    <xf numFmtId="0" fontId="70" fillId="0" borderId="0" xfId="0" applyFont="1" applyAlignment="1">
      <alignment horizontal="left" vertical="center" wrapText="1"/>
    </xf>
    <xf numFmtId="0" fontId="30" fillId="0" borderId="0" xfId="0" applyFont="1" applyAlignment="1">
      <alignment horizontal="right" vertical="center"/>
    </xf>
    <xf numFmtId="0" fontId="4" fillId="0" borderId="0" xfId="0" applyFont="1" applyAlignment="1">
      <alignment horizontal="distributed" vertical="center"/>
    </xf>
    <xf numFmtId="0" fontId="4" fillId="0" borderId="0" xfId="0" applyFont="1" applyAlignment="1">
      <alignment horizontal="center" vertical="center"/>
    </xf>
    <xf numFmtId="0" fontId="5" fillId="0" borderId="0" xfId="0" applyFont="1" applyAlignment="1">
      <alignment vertical="center"/>
    </xf>
    <xf numFmtId="0" fontId="2" fillId="0" borderId="0" xfId="0" applyFont="1"/>
    <xf numFmtId="0" fontId="30" fillId="2" borderId="0" xfId="0" applyFont="1" applyFill="1" applyAlignment="1">
      <alignment horizontal="right" vertical="center"/>
    </xf>
    <xf numFmtId="0" fontId="4" fillId="2" borderId="0" xfId="0" applyFont="1" applyFill="1" applyAlignment="1">
      <alignment horizontal="left" vertical="center"/>
    </xf>
    <xf numFmtId="0" fontId="3" fillId="2" borderId="2" xfId="0" applyFont="1" applyFill="1" applyBorder="1" applyAlignment="1">
      <alignment horizontal="centerContinuous" vertical="center"/>
    </xf>
    <xf numFmtId="0" fontId="3" fillId="0" borderId="0" xfId="0" applyFont="1" applyAlignment="1">
      <alignment horizontal="center" vertical="center"/>
    </xf>
    <xf numFmtId="0" fontId="10" fillId="0" borderId="0" xfId="0" applyFont="1" applyAlignment="1">
      <alignment horizontal="center" vertical="center"/>
    </xf>
    <xf numFmtId="0" fontId="10" fillId="2" borderId="0" xfId="0" applyFont="1" applyFill="1" applyAlignment="1">
      <alignment horizontal="left" vertical="center"/>
    </xf>
    <xf numFmtId="0" fontId="3" fillId="2" borderId="5" xfId="0" applyFont="1" applyFill="1" applyBorder="1" applyAlignment="1">
      <alignment horizontal="center" vertical="center"/>
    </xf>
    <xf numFmtId="57" fontId="10" fillId="2" borderId="0" xfId="0" applyNumberFormat="1" applyFont="1" applyFill="1" applyAlignment="1">
      <alignment horizontal="center" vertical="center"/>
    </xf>
    <xf numFmtId="0" fontId="4" fillId="2" borderId="0" xfId="0" applyFont="1" applyFill="1" applyAlignment="1">
      <alignment horizontal="center" vertical="center"/>
    </xf>
    <xf numFmtId="0" fontId="3" fillId="0" borderId="5" xfId="0" applyFont="1" applyBorder="1" applyAlignment="1">
      <alignment horizontal="center" vertical="center"/>
    </xf>
    <xf numFmtId="57" fontId="10" fillId="0" borderId="0" xfId="0" applyNumberFormat="1" applyFont="1" applyAlignment="1">
      <alignment horizontal="center" vertical="center"/>
    </xf>
    <xf numFmtId="0" fontId="3" fillId="0" borderId="5" xfId="0" applyFont="1" applyBorder="1" applyAlignment="1">
      <alignment horizontal="left" vertical="center"/>
    </xf>
    <xf numFmtId="0" fontId="3" fillId="11" borderId="5" xfId="0" applyFont="1" applyFill="1" applyBorder="1" applyAlignment="1">
      <alignment horizontal="center" vertical="center"/>
    </xf>
    <xf numFmtId="0" fontId="3" fillId="2" borderId="5" xfId="0" applyFont="1" applyFill="1" applyBorder="1" applyAlignment="1">
      <alignment horizontal="left" vertical="center"/>
    </xf>
    <xf numFmtId="0" fontId="10"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horizontal="left" vertical="center"/>
    </xf>
    <xf numFmtId="0" fontId="3" fillId="0" borderId="0" xfId="0" applyFont="1" applyAlignment="1">
      <alignment horizontal="left" vertical="center"/>
    </xf>
    <xf numFmtId="0" fontId="5" fillId="0" borderId="0" xfId="0" applyFont="1" applyAlignment="1">
      <alignment horizontal="distributed" vertical="center"/>
    </xf>
    <xf numFmtId="0" fontId="5" fillId="0" borderId="1" xfId="0" applyFont="1" applyBorder="1" applyAlignment="1">
      <alignment vertical="center"/>
    </xf>
    <xf numFmtId="0" fontId="5" fillId="0" borderId="0" xfId="0" applyFont="1" applyAlignment="1">
      <alignment horizontal="center" vertical="center"/>
    </xf>
    <xf numFmtId="0" fontId="0" fillId="0" borderId="0" xfId="0" applyBorder="1" applyAlignment="1">
      <alignment horizontal="left" vertical="center"/>
    </xf>
    <xf numFmtId="0" fontId="4" fillId="0" borderId="0" xfId="0" applyFont="1" applyFill="1" applyBorder="1" applyAlignment="1" applyProtection="1">
      <alignment horizontal="left" vertical="top"/>
    </xf>
    <xf numFmtId="206" fontId="5" fillId="0" borderId="0" xfId="0" applyNumberFormat="1" applyFont="1"/>
    <xf numFmtId="206" fontId="5" fillId="0" borderId="0" xfId="0" applyNumberFormat="1" applyFont="1" applyAlignment="1" applyProtection="1">
      <alignment vertical="center"/>
      <protection locked="0"/>
    </xf>
    <xf numFmtId="206" fontId="5" fillId="0" borderId="0" xfId="0" applyNumberFormat="1" applyFont="1" applyAlignment="1">
      <alignment vertical="center"/>
    </xf>
    <xf numFmtId="0" fontId="3" fillId="36" borderId="5" xfId="0" applyFont="1" applyFill="1" applyBorder="1" applyAlignment="1">
      <alignment horizontal="left" vertical="center" wrapText="1"/>
    </xf>
    <xf numFmtId="0" fontId="3" fillId="0" borderId="8" xfId="0" applyFont="1" applyFill="1" applyBorder="1" applyAlignment="1">
      <alignment horizontal="left" vertical="center" wrapText="1"/>
    </xf>
    <xf numFmtId="202" fontId="3" fillId="0" borderId="8"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91" fillId="2" borderId="0" xfId="0" applyFont="1" applyFill="1" applyAlignment="1">
      <alignment horizontal="left" vertical="center" wrapText="1"/>
    </xf>
    <xf numFmtId="0" fontId="3" fillId="0" borderId="0" xfId="50" applyFont="1" applyAlignment="1">
      <alignment horizontal="left" vertical="center" wrapText="1"/>
    </xf>
    <xf numFmtId="0" fontId="3" fillId="0" borderId="5"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17" fillId="2" borderId="0" xfId="0" applyFont="1" applyFill="1" applyAlignment="1">
      <alignment horizontal="left" vertical="center" wrapText="1"/>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5" fillId="2" borderId="4" xfId="2" applyNumberFormat="1" applyFont="1" applyFill="1" applyBorder="1" applyAlignment="1" applyProtection="1">
      <alignment horizontal="right" vertical="center"/>
    </xf>
    <xf numFmtId="0" fontId="58" fillId="9" borderId="0" xfId="4" applyFont="1" applyFill="1"/>
    <xf numFmtId="0" fontId="59" fillId="9" borderId="0" xfId="4" applyFont="1" applyFill="1" applyAlignment="1">
      <alignment horizontal="center"/>
    </xf>
    <xf numFmtId="0" fontId="60" fillId="9" borderId="0" xfId="4" applyFont="1" applyFill="1"/>
    <xf numFmtId="0" fontId="61" fillId="9" borderId="0" xfId="4" applyFont="1" applyFill="1" applyAlignment="1">
      <alignment horizontal="center"/>
    </xf>
    <xf numFmtId="0" fontId="62" fillId="9" borderId="0" xfId="4" applyFont="1" applyFill="1" applyAlignment="1">
      <alignment horizontal="center"/>
    </xf>
    <xf numFmtId="0" fontId="63" fillId="9" borderId="0" xfId="4" applyFont="1" applyFill="1" applyAlignment="1">
      <alignment horizontal="center"/>
    </xf>
    <xf numFmtId="0" fontId="64" fillId="9" borderId="0" xfId="4" applyFont="1" applyFill="1" applyAlignment="1">
      <alignment horizontal="center"/>
    </xf>
    <xf numFmtId="0" fontId="35" fillId="9" borderId="0" xfId="4" applyFill="1"/>
    <xf numFmtId="0" fontId="93" fillId="10" borderId="5" xfId="0" applyFont="1" applyFill="1" applyBorder="1" applyAlignment="1">
      <alignment horizontal="left" vertical="center" wrapText="1"/>
    </xf>
    <xf numFmtId="0" fontId="93" fillId="2" borderId="5" xfId="0" applyFont="1" applyFill="1" applyBorder="1" applyAlignment="1">
      <alignment horizontal="center" vertical="center"/>
    </xf>
    <xf numFmtId="0" fontId="93" fillId="0" borderId="6" xfId="0" applyFont="1" applyBorder="1" applyAlignment="1">
      <alignment horizontal="left" vertical="center" wrapText="1"/>
    </xf>
    <xf numFmtId="0" fontId="93" fillId="0" borderId="0" xfId="0" applyFont="1" applyAlignment="1">
      <alignment horizontal="left" vertical="center" wrapText="1"/>
    </xf>
    <xf numFmtId="38" fontId="4" fillId="2" borderId="4" xfId="2" applyFont="1" applyFill="1" applyBorder="1" applyAlignment="1">
      <alignment horizontal="center" vertical="center" wrapText="1"/>
    </xf>
    <xf numFmtId="38" fontId="4" fillId="2" borderId="2" xfId="2" applyFont="1" applyFill="1" applyBorder="1" applyAlignment="1">
      <alignment horizontal="center" vertical="center" wrapText="1"/>
    </xf>
    <xf numFmtId="38" fontId="10" fillId="2" borderId="4" xfId="2" applyFont="1" applyFill="1" applyBorder="1" applyAlignment="1">
      <alignment horizontal="center" vertical="center" wrapText="1"/>
    </xf>
    <xf numFmtId="38" fontId="10" fillId="2" borderId="2" xfId="2" applyFont="1" applyFill="1" applyBorder="1" applyAlignment="1">
      <alignment horizontal="center" vertical="center" wrapText="1"/>
    </xf>
    <xf numFmtId="177" fontId="5" fillId="0" borderId="4" xfId="2" applyNumberFormat="1" applyFont="1" applyFill="1" applyBorder="1" applyAlignment="1">
      <alignment horizontal="center" vertical="center"/>
    </xf>
    <xf numFmtId="0" fontId="0" fillId="0" borderId="2" xfId="0" applyBorder="1" applyAlignment="1">
      <alignment horizontal="center" vertical="center"/>
    </xf>
    <xf numFmtId="177" fontId="5" fillId="2" borderId="4" xfId="2" applyNumberFormat="1" applyFont="1" applyFill="1" applyBorder="1" applyAlignment="1">
      <alignment horizontal="center" vertical="center"/>
    </xf>
    <xf numFmtId="186" fontId="5" fillId="0" borderId="4" xfId="0" applyNumberFormat="1" applyFont="1" applyFill="1" applyBorder="1" applyAlignment="1">
      <alignment horizontal="center" vertical="center"/>
    </xf>
    <xf numFmtId="186" fontId="5" fillId="2" borderId="4" xfId="0" applyNumberFormat="1" applyFont="1" applyFill="1" applyBorder="1" applyAlignment="1">
      <alignment horizontal="center" vertical="center"/>
    </xf>
    <xf numFmtId="177" fontId="5" fillId="0" borderId="4" xfId="2" applyNumberFormat="1" applyFont="1" applyFill="1" applyBorder="1" applyAlignment="1" applyProtection="1">
      <alignment horizontal="center" vertical="center"/>
    </xf>
    <xf numFmtId="177" fontId="5" fillId="2" borderId="4" xfId="2" applyNumberFormat="1" applyFont="1" applyFill="1" applyBorder="1" applyAlignment="1" applyProtection="1">
      <alignment horizontal="center" vertical="center"/>
    </xf>
    <xf numFmtId="0" fontId="4" fillId="0" borderId="0" xfId="0" applyFont="1" applyAlignment="1">
      <alignment horizontal="center" vertical="center" wrapText="1"/>
    </xf>
    <xf numFmtId="0" fontId="3" fillId="0" borderId="0" xfId="0" applyFont="1" applyAlignment="1">
      <alignment horizontal="center" vertical="center" wrapText="1"/>
    </xf>
  </cellXfs>
  <cellStyles count="51">
    <cellStyle name="20% - アクセント 1 2" xfId="7" xr:uid="{00000000-0005-0000-0000-000000000000}"/>
    <cellStyle name="20% - アクセント 2 2" xfId="8" xr:uid="{00000000-0005-0000-0000-000001000000}"/>
    <cellStyle name="20% - アクセント 3 2" xfId="9" xr:uid="{00000000-0005-0000-0000-000002000000}"/>
    <cellStyle name="20% - アクセント 4 2" xfId="10" xr:uid="{00000000-0005-0000-0000-000003000000}"/>
    <cellStyle name="20% - アクセント 5 2" xfId="11" xr:uid="{00000000-0005-0000-0000-000004000000}"/>
    <cellStyle name="20% - アクセント 6 2" xfId="12" xr:uid="{00000000-0005-0000-0000-000005000000}"/>
    <cellStyle name="40% - アクセント 1 2" xfId="13" xr:uid="{00000000-0005-0000-0000-000006000000}"/>
    <cellStyle name="40% - アクセント 2 2" xfId="14" xr:uid="{00000000-0005-0000-0000-000007000000}"/>
    <cellStyle name="40% - アクセント 3 2" xfId="15" xr:uid="{00000000-0005-0000-0000-000008000000}"/>
    <cellStyle name="40% - アクセント 4 2" xfId="16" xr:uid="{00000000-0005-0000-0000-000009000000}"/>
    <cellStyle name="40% - アクセント 5 2" xfId="17" xr:uid="{00000000-0005-0000-0000-00000A000000}"/>
    <cellStyle name="40% - アクセント 6 2" xfId="18" xr:uid="{00000000-0005-0000-0000-00000B000000}"/>
    <cellStyle name="60% - アクセント 1 2" xfId="19" xr:uid="{00000000-0005-0000-0000-00000C000000}"/>
    <cellStyle name="60% - アクセント 2 2" xfId="20" xr:uid="{00000000-0005-0000-0000-00000D000000}"/>
    <cellStyle name="60% - アクセント 3 2" xfId="21" xr:uid="{00000000-0005-0000-0000-00000E000000}"/>
    <cellStyle name="60% - アクセント 4 2" xfId="22" xr:uid="{00000000-0005-0000-0000-00000F000000}"/>
    <cellStyle name="60% - アクセント 5 2" xfId="23" xr:uid="{00000000-0005-0000-0000-000010000000}"/>
    <cellStyle name="60% - アクセント 6 2" xfId="24" xr:uid="{00000000-0005-0000-0000-000011000000}"/>
    <cellStyle name="Normal" xfId="50" xr:uid="{F3BE36C5-6B1E-456E-9DBF-A24991BA5767}"/>
    <cellStyle name="アクセント 1 2" xfId="25" xr:uid="{00000000-0005-0000-0000-000012000000}"/>
    <cellStyle name="アクセント 2 2" xfId="26" xr:uid="{00000000-0005-0000-0000-000013000000}"/>
    <cellStyle name="アクセント 3 2" xfId="27" xr:uid="{00000000-0005-0000-0000-000014000000}"/>
    <cellStyle name="アクセント 4 2" xfId="28" xr:uid="{00000000-0005-0000-0000-000015000000}"/>
    <cellStyle name="アクセント 5 2" xfId="29" xr:uid="{00000000-0005-0000-0000-000016000000}"/>
    <cellStyle name="アクセント 6 2" xfId="30" xr:uid="{00000000-0005-0000-0000-000017000000}"/>
    <cellStyle name="タイトル 2" xfId="31" xr:uid="{00000000-0005-0000-0000-000018000000}"/>
    <cellStyle name="チェック セル 2" xfId="32" xr:uid="{00000000-0005-0000-0000-000019000000}"/>
    <cellStyle name="どちらでもない 2" xfId="33" xr:uid="{00000000-0005-0000-0000-00001A000000}"/>
    <cellStyle name="パーセント" xfId="1" builtinId="5"/>
    <cellStyle name="メモ 2" xfId="34" xr:uid="{00000000-0005-0000-0000-00001C000000}"/>
    <cellStyle name="リンク セル 2" xfId="35" xr:uid="{00000000-0005-0000-0000-00001D000000}"/>
    <cellStyle name="悪い 2" xfId="36" xr:uid="{00000000-0005-0000-0000-00001E000000}"/>
    <cellStyle name="計算 2" xfId="37" xr:uid="{00000000-0005-0000-0000-00001F000000}"/>
    <cellStyle name="警告文 2" xfId="38" xr:uid="{00000000-0005-0000-0000-000020000000}"/>
    <cellStyle name="桁区切り" xfId="2" builtinId="6"/>
    <cellStyle name="桁区切り 2" xfId="39" xr:uid="{00000000-0005-0000-0000-000022000000}"/>
    <cellStyle name="桁区切り 2 2" xfId="49" xr:uid="{00000000-0005-0000-0000-000023000000}"/>
    <cellStyle name="見出し 1 2" xfId="40" xr:uid="{00000000-0005-0000-0000-000024000000}"/>
    <cellStyle name="見出し 2 2" xfId="41" xr:uid="{00000000-0005-0000-0000-000025000000}"/>
    <cellStyle name="見出し 3 2" xfId="42" xr:uid="{00000000-0005-0000-0000-000026000000}"/>
    <cellStyle name="見出し 4 2" xfId="43" xr:uid="{00000000-0005-0000-0000-000027000000}"/>
    <cellStyle name="集計 2" xfId="44" xr:uid="{00000000-0005-0000-0000-000028000000}"/>
    <cellStyle name="出力 2" xfId="45" xr:uid="{00000000-0005-0000-0000-000029000000}"/>
    <cellStyle name="説明文 2" xfId="46" xr:uid="{00000000-0005-0000-0000-00002A000000}"/>
    <cellStyle name="入力 2" xfId="47" xr:uid="{00000000-0005-0000-0000-00002B000000}"/>
    <cellStyle name="標準" xfId="0" builtinId="0"/>
    <cellStyle name="標準 2" xfId="6" xr:uid="{00000000-0005-0000-0000-00002D000000}"/>
    <cellStyle name="標準_1-1" xfId="3" xr:uid="{00000000-0005-0000-0000-00002E000000}"/>
    <cellStyle name="標準_①表紙と背表紙(イメージ）19" xfId="4" xr:uid="{00000000-0005-0000-0000-00002F000000}"/>
    <cellStyle name="標準_図表関係19" xfId="5" xr:uid="{00000000-0005-0000-0000-000031000000}"/>
    <cellStyle name="良い 2" xfId="48" xr:uid="{00000000-0005-0000-0000-000033000000}"/>
  </cellStyles>
  <dxfs count="9">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bgColor indexed="41"/>
        </patternFill>
      </fill>
    </dxf>
  </dxfs>
  <tableStyles count="0" defaultTableStyle="TableStyleMedium2" defaultPivotStyle="PivotStyleLight16"/>
  <colors>
    <mruColors>
      <color rgb="FFCCFFCC"/>
      <color rgb="FFC0F6FC"/>
      <color rgb="FFB3F6FD"/>
      <color rgb="FFB2EAFE"/>
      <color rgb="FFCFF9FD"/>
      <color rgb="FF539FF3"/>
      <color rgb="FFCEF9FE"/>
      <color rgb="FF2F8BF1"/>
      <color rgb="FF81B6F1"/>
      <color rgb="FF91B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34</xdr:row>
      <xdr:rowOff>161925</xdr:rowOff>
    </xdr:from>
    <xdr:to>
      <xdr:col>0</xdr:col>
      <xdr:colOff>5476875</xdr:colOff>
      <xdr:row>70</xdr:row>
      <xdr:rowOff>85725</xdr:rowOff>
    </xdr:to>
    <xdr:sp macro="" textlink="">
      <xdr:nvSpPr>
        <xdr:cNvPr id="37175826" name="AutoShape 24252">
          <a:extLst>
            <a:ext uri="{FF2B5EF4-FFF2-40B4-BE49-F238E27FC236}">
              <a16:creationId xmlns:a16="http://schemas.microsoft.com/office/drawing/2014/main" id="{00000000-0008-0000-2000-000012423702}"/>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190500</xdr:colOff>
      <xdr:row>35</xdr:row>
      <xdr:rowOff>104775</xdr:rowOff>
    </xdr:from>
    <xdr:to>
      <xdr:col>0</xdr:col>
      <xdr:colOff>5410200</xdr:colOff>
      <xdr:row>72</xdr:row>
      <xdr:rowOff>66675</xdr:rowOff>
    </xdr:to>
    <xdr:sp macro="" textlink="">
      <xdr:nvSpPr>
        <xdr:cNvPr id="142428" name="Text Box 92">
          <a:extLst>
            <a:ext uri="{FF2B5EF4-FFF2-40B4-BE49-F238E27FC236}">
              <a16:creationId xmlns:a16="http://schemas.microsoft.com/office/drawing/2014/main" id="{00000000-0008-0000-2000-00005C2C0200}"/>
            </a:ext>
          </a:extLst>
        </xdr:cNvPr>
        <xdr:cNvSpPr txBox="1">
          <a:spLocks noChangeArrowheads="1"/>
        </xdr:cNvSpPr>
      </xdr:nvSpPr>
      <xdr:spPr bwMode="auto">
        <a:xfrm>
          <a:off x="190500" y="7562850"/>
          <a:ext cx="5219700" cy="6305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 調査の方法等</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１　調査方法</a:t>
          </a:r>
        </a:p>
        <a:p>
          <a:pPr algn="l" rtl="0">
            <a:defRPr sz="1000"/>
          </a:pPr>
          <a:r>
            <a:rPr lang="ja-JP" altLang="en-US" sz="1100" b="0" i="0" u="none" strike="noStrike" baseline="0">
              <a:solidFill>
                <a:srgbClr val="000000"/>
              </a:solidFill>
              <a:latin typeface="ＭＳ 明朝"/>
              <a:ea typeface="ＭＳ 明朝"/>
            </a:rPr>
            <a:t>　　調査は、各市町村に対してメールによるアンケート方式で行いました。</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　アンケ－ト調査票回収後の集計で、不明な点については、電話等による</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　ヒアリングにより確認を行っています。</a:t>
          </a:r>
        </a:p>
        <a:p>
          <a:pPr algn="l" rtl="0">
            <a:defRPr sz="1000"/>
          </a:pP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２　留意すべき点</a:t>
          </a:r>
        </a:p>
        <a:p>
          <a:pPr algn="l" rtl="0">
            <a:lnSpc>
              <a:spcPts val="1300"/>
            </a:lnSpc>
            <a:defRPr sz="1000"/>
          </a:pPr>
          <a:r>
            <a:rPr lang="ja-JP" altLang="en-US" sz="1100" b="0" i="0" u="none" strike="noStrike" baseline="0">
              <a:solidFill>
                <a:srgbClr val="000000"/>
              </a:solidFill>
              <a:latin typeface="ＭＳ 明朝"/>
              <a:ea typeface="ＭＳ 明朝"/>
            </a:rPr>
            <a:t>（１） ごみ量等の数値データは</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（令和３）年度の実績値です。</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　</a:t>
          </a:r>
          <a:r>
            <a:rPr lang="ja-JP" altLang="ja-JP" sz="1100" b="0" i="0" baseline="0">
              <a:effectLst/>
              <a:latin typeface="ＭＳ 明朝" panose="02020609040205080304" pitchFamily="17" charset="-128"/>
              <a:ea typeface="ＭＳ 明朝" panose="02020609040205080304" pitchFamily="17" charset="-128"/>
              <a:cs typeface="+mn-cs"/>
            </a:rPr>
            <a:t>また、注釈</a:t>
          </a:r>
          <a:r>
            <a:rPr lang="ja-JP" altLang="en-US" sz="1100" b="0" i="0" u="none" strike="noStrike" baseline="0">
              <a:solidFill>
                <a:srgbClr val="000000"/>
              </a:solidFill>
              <a:latin typeface="ＭＳ 明朝"/>
              <a:ea typeface="ＭＳ 明朝"/>
            </a:rPr>
            <a:t>「＊１」等がある場合は、表左下の注釈によります。</a:t>
          </a:r>
        </a:p>
        <a:p>
          <a:pPr algn="l" rtl="0">
            <a:defRPr sz="1000"/>
          </a:pPr>
          <a:r>
            <a:rPr lang="ja-JP" altLang="en-US" sz="1100" b="0" i="0" u="none" strike="noStrike" baseline="0">
              <a:solidFill>
                <a:srgbClr val="000000"/>
              </a:solidFill>
              <a:latin typeface="ＭＳ 明朝"/>
              <a:ea typeface="ＭＳ 明朝"/>
            </a:rPr>
            <a:t>（２） 表中の空欄は、「実施していない」、「該当しない」または</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「把握していない」ことを表します。ただし、注釈「＊１」等がある</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場合は、表左下の注釈によります。</a:t>
          </a:r>
        </a:p>
        <a:p>
          <a:pPr algn="l" rtl="0">
            <a:lnSpc>
              <a:spcPts val="1300"/>
            </a:lnSpc>
            <a:defRPr sz="1000"/>
          </a:pPr>
          <a:r>
            <a:rPr lang="ja-JP" altLang="en-US" sz="1100" b="0" i="0" u="none" strike="noStrike" baseline="0">
              <a:solidFill>
                <a:srgbClr val="000000"/>
              </a:solidFill>
              <a:latin typeface="ＭＳ 明朝"/>
              <a:ea typeface="ＭＳ 明朝"/>
            </a:rPr>
            <a:t>（３） 「１人１日当たり」の数値は、基本となる各項目の数値を各市町村</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の</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a:t>
          </a:r>
          <a:r>
            <a:rPr lang="en-US" altLang="ja-JP" sz="1100" b="0" i="0" u="none" strike="noStrike" baseline="0">
              <a:solidFill>
                <a:srgbClr val="000000"/>
              </a:solidFill>
              <a:latin typeface="ＭＳ 明朝"/>
              <a:ea typeface="ＭＳ 明朝"/>
            </a:rPr>
            <a:t>10</a:t>
          </a:r>
          <a:r>
            <a:rPr lang="ja-JP" altLang="en-US" sz="1100" b="0" i="0" u="none" strike="noStrike" baseline="0">
              <a:solidFill>
                <a:srgbClr val="000000"/>
              </a:solidFill>
              <a:latin typeface="ＭＳ 明朝"/>
              <a:ea typeface="ＭＳ 明朝"/>
            </a:rPr>
            <a:t>月１日現在の人口</a:t>
          </a:r>
          <a:r>
            <a:rPr lang="en-US" altLang="ja-JP" sz="1100" b="0" i="0" u="none" strike="noStrike" baseline="0">
              <a:solidFill>
                <a:srgbClr val="000000"/>
              </a:solidFill>
              <a:latin typeface="ＭＳ 明朝"/>
              <a:ea typeface="ＭＳ 明朝"/>
            </a:rPr>
            <a:t>×</a:t>
          </a:r>
          <a:r>
            <a:rPr lang="en-US" altLang="ja-JP" sz="1100" b="0" i="0" u="none" strike="noStrike" baseline="0">
              <a:solidFill>
                <a:sysClr val="windowText" lastClr="000000"/>
              </a:solidFill>
              <a:latin typeface="ＭＳ 明朝"/>
              <a:ea typeface="ＭＳ 明朝"/>
            </a:rPr>
            <a:t>365</a:t>
          </a:r>
          <a:r>
            <a:rPr lang="ja-JP" altLang="en-US" sz="1100" b="0" i="0" u="none" strike="noStrike" baseline="0">
              <a:solidFill>
                <a:sysClr val="windowText" lastClr="000000"/>
              </a:solidFill>
              <a:latin typeface="ＭＳ 明朝"/>
              <a:ea typeface="ＭＳ 明朝"/>
            </a:rPr>
            <a:t>日</a:t>
          </a:r>
          <a:r>
            <a:rPr lang="ja-JP" altLang="en-US" sz="1100" b="0" i="0" u="none" strike="noStrike" baseline="0">
              <a:solidFill>
                <a:srgbClr val="000000"/>
              </a:solidFill>
              <a:latin typeface="ＭＳ 明朝"/>
              <a:ea typeface="ＭＳ 明朝"/>
            </a:rPr>
            <a:t>で除して算出した数</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値です。</a:t>
          </a:r>
        </a:p>
        <a:p>
          <a:pPr algn="l" rtl="0">
            <a:defRPr sz="1000"/>
          </a:pPr>
          <a:r>
            <a:rPr lang="ja-JP" altLang="en-US" sz="1100" b="0" i="0" u="none" strike="noStrike" baseline="0">
              <a:solidFill>
                <a:srgbClr val="000000"/>
              </a:solidFill>
              <a:latin typeface="ＭＳ 明朝"/>
              <a:ea typeface="ＭＳ 明朝"/>
            </a:rPr>
            <a:t>（４） 各表左下の「合計」は、「実施している」もしくは「該当する」</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市町村数の合計を、または数値の合計を表します。「割合」は、</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30</a:t>
          </a:r>
          <a:r>
            <a:rPr lang="ja-JP" altLang="en-US" sz="1100" b="0" i="0" u="none" strike="noStrike" baseline="0">
              <a:solidFill>
                <a:srgbClr val="000000"/>
              </a:solidFill>
              <a:latin typeface="ＭＳ 明朝"/>
              <a:ea typeface="ＭＳ 明朝"/>
            </a:rPr>
            <a:t>市町村に占める「合計」の割合を表します。</a:t>
          </a:r>
        </a:p>
        <a:p>
          <a:pPr algn="l" rtl="0">
            <a:lnSpc>
              <a:spcPts val="1300"/>
            </a:lnSpc>
            <a:defRPr sz="1000"/>
          </a:pPr>
          <a:r>
            <a:rPr lang="ja-JP" altLang="en-US" sz="1100" b="0" i="0" u="none" strike="noStrike" baseline="0">
              <a:solidFill>
                <a:srgbClr val="000000"/>
              </a:solidFill>
              <a:latin typeface="ＭＳ 明朝"/>
              <a:ea typeface="ＭＳ 明朝"/>
            </a:rPr>
            <a:t>（５） 数値データは、その算出に当たり、小数点第２位を四捨五入して</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いるため、各内訳数値の合計とその合計欄の数値が一致しない場合</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があります。</a:t>
          </a:r>
        </a:p>
        <a:p>
          <a:pPr algn="l" rtl="0">
            <a:lnSpc>
              <a:spcPts val="1300"/>
            </a:lnSpc>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３　人口データについて</a:t>
          </a:r>
        </a:p>
        <a:p>
          <a:pPr algn="l" rtl="0">
            <a:lnSpc>
              <a:spcPts val="1300"/>
            </a:lnSpc>
            <a:defRPr sz="1000"/>
          </a:pPr>
          <a:r>
            <a:rPr lang="ja-JP" altLang="en-US" sz="1100" b="0" i="0" u="none" strike="noStrike" baseline="0">
              <a:solidFill>
                <a:srgbClr val="000000"/>
              </a:solidFill>
              <a:latin typeface="ＭＳ 明朝"/>
              <a:ea typeface="ＭＳ 明朝"/>
            </a:rPr>
            <a:t>　　１人１日当たりの量算出の基礎となる人口データは、東京都総務局</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統計部「住民基本台帳による世帯と人口」の</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a:t>
          </a:r>
          <a:r>
            <a:rPr lang="en-US" altLang="ja-JP" sz="1100" b="0" i="0" u="none" strike="noStrike" baseline="0">
              <a:solidFill>
                <a:srgbClr val="000000"/>
              </a:solidFill>
              <a:latin typeface="ＭＳ 明朝"/>
              <a:ea typeface="ＭＳ 明朝"/>
            </a:rPr>
            <a:t>10</a:t>
          </a:r>
          <a:r>
            <a:rPr lang="ja-JP" altLang="en-US" sz="1100" b="0" i="0" u="none" strike="noStrike" baseline="0">
              <a:solidFill>
                <a:srgbClr val="000000"/>
              </a:solidFill>
              <a:latin typeface="ＭＳ 明朝"/>
              <a:ea typeface="ＭＳ 明朝"/>
            </a:rPr>
            <a:t>月１日</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a:t>
          </a:r>
          <a:r>
            <a:rPr lang="ja-JP" altLang="ja-JP" sz="1100" b="0" i="0" baseline="0">
              <a:effectLst/>
              <a:latin typeface="ＭＳ 明朝" panose="02020609040205080304" pitchFamily="17" charset="-128"/>
              <a:ea typeface="ＭＳ 明朝" panose="02020609040205080304" pitchFamily="17" charset="-128"/>
              <a:cs typeface="+mn-cs"/>
            </a:rPr>
            <a:t>現在</a:t>
          </a:r>
          <a:r>
            <a:rPr lang="ja-JP" altLang="en-US" sz="1100" b="0" i="0" u="none" strike="noStrike" baseline="0">
              <a:solidFill>
                <a:srgbClr val="000000"/>
              </a:solidFill>
              <a:latin typeface="ＭＳ 明朝"/>
              <a:ea typeface="ＭＳ 明朝"/>
            </a:rPr>
            <a:t>の人口総数を用いています。（参考表参照）</a:t>
          </a:r>
        </a:p>
        <a:p>
          <a:pPr algn="l" rtl="0">
            <a:lnSpc>
              <a:spcPts val="1300"/>
            </a:lnSpc>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38100</xdr:colOff>
      <xdr:row>81</xdr:row>
      <xdr:rowOff>1905</xdr:rowOff>
    </xdr:from>
    <xdr:to>
      <xdr:col>0</xdr:col>
      <xdr:colOff>5267325</xdr:colOff>
      <xdr:row>112</xdr:row>
      <xdr:rowOff>59055</xdr:rowOff>
    </xdr:to>
    <xdr:sp macro="" textlink="">
      <xdr:nvSpPr>
        <xdr:cNvPr id="142430" name="Text Box 94">
          <a:extLst>
            <a:ext uri="{FF2B5EF4-FFF2-40B4-BE49-F238E27FC236}">
              <a16:creationId xmlns:a16="http://schemas.microsoft.com/office/drawing/2014/main" id="{00000000-0008-0000-2000-00005E2C0200}"/>
            </a:ext>
          </a:extLst>
        </xdr:cNvPr>
        <xdr:cNvSpPr txBox="1">
          <a:spLocks noChangeArrowheads="1"/>
        </xdr:cNvSpPr>
      </xdr:nvSpPr>
      <xdr:spPr bwMode="auto">
        <a:xfrm>
          <a:off x="38100" y="15036165"/>
          <a:ext cx="5229225" cy="525399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a:t>
          </a:r>
        </a:p>
        <a:p>
          <a:pPr algn="l" rtl="0">
            <a:defRPr sz="1000"/>
          </a:pPr>
          <a:r>
            <a:rPr lang="ja-JP" altLang="en-US" sz="1100" b="0" i="0" u="none" strike="noStrike" baseline="0">
              <a:solidFill>
                <a:srgbClr val="000000"/>
              </a:solidFill>
              <a:latin typeface="ＭＳ 明朝"/>
              <a:ea typeface="ＭＳ 明朝"/>
            </a:rPr>
            <a:t>調査の方法等</a:t>
          </a:r>
        </a:p>
        <a:p>
          <a:pPr algn="l" rtl="0">
            <a:lnSpc>
              <a:spcPts val="1300"/>
            </a:lnSpc>
            <a:defRPr sz="1000"/>
          </a:pPr>
          <a:r>
            <a:rPr lang="ja-JP" altLang="en-US" sz="1100" b="0" i="0" u="none" strike="noStrike" baseline="0">
              <a:solidFill>
                <a:srgbClr val="000000"/>
              </a:solidFill>
              <a:latin typeface="ＭＳ 明朝"/>
              <a:ea typeface="ＭＳ 明朝"/>
            </a:rPr>
            <a:t>参考表　１人当たりの量算出に用いた人口</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ごみの流れとごみ量等の推移</a:t>
          </a:r>
        </a:p>
        <a:p>
          <a:pPr algn="l" rtl="0">
            <a:lnSpc>
              <a:spcPts val="1300"/>
            </a:lnSpc>
            <a:defRPr sz="1000"/>
          </a:pPr>
          <a:r>
            <a:rPr lang="ja-JP" altLang="en-US" sz="1100" b="0" i="0" u="none" strike="noStrike" baseline="0">
              <a:solidFill>
                <a:srgbClr val="000000"/>
              </a:solidFill>
              <a:latin typeface="ＭＳ 明朝"/>
              <a:ea typeface="ＭＳ 明朝"/>
            </a:rPr>
            <a:t>１．ごみの流れ・・・・・・・・・・・・・・・・・・・・・・・・１</a:t>
          </a:r>
        </a:p>
        <a:p>
          <a:pPr algn="l" rtl="0">
            <a:lnSpc>
              <a:spcPts val="1300"/>
            </a:lnSpc>
            <a:defRPr sz="1000"/>
          </a:pPr>
          <a:r>
            <a:rPr lang="ja-JP" altLang="en-US" sz="1100" b="0" i="0" u="none" strike="noStrike" baseline="0">
              <a:solidFill>
                <a:srgbClr val="000000"/>
              </a:solidFill>
              <a:latin typeface="ＭＳ 明朝"/>
              <a:ea typeface="ＭＳ 明朝"/>
            </a:rPr>
            <a:t>２．ごみ量 ・・・・・・・・・・・・・・・・・・・・・・・・・ ２ </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ごみ量の推移 ・・・・・・・・・・・・・・・・・・・・・２</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収集ごみ量の推移 ・・・・・・・・・・・・・・・・・・・３</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持込ごみ量の推移   ・・・・・・・・・・・・・・・・・・４</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１人１日当たりのごみ量の推移 ・・・・・・・・・・・・・５</a:t>
          </a:r>
        </a:p>
        <a:p>
          <a:pPr algn="l" rtl="0">
            <a:lnSpc>
              <a:spcPts val="1300"/>
            </a:lnSpc>
            <a:defRPr sz="1000"/>
          </a:pPr>
          <a:r>
            <a:rPr lang="ja-JP" altLang="en-US" sz="1100" b="0" i="0" u="none" strike="noStrike" baseline="0">
              <a:solidFill>
                <a:srgbClr val="000000"/>
              </a:solidFill>
              <a:latin typeface="ＭＳ 明朝"/>
              <a:ea typeface="ＭＳ 明朝"/>
            </a:rPr>
            <a:t>３．資源化量・・・・・・・・・・・・・・・・・・・・・・・・・６</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施策別資源化量の推移 ・・・・・・・・・・・・・・・・・６</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資源化率の推移 ・・・・・・・・・・・・・・・・・・・・７</a:t>
          </a:r>
        </a:p>
        <a:p>
          <a:pPr algn="l" rtl="0">
            <a:defRPr sz="1000"/>
          </a:pPr>
          <a:r>
            <a:rPr lang="ja-JP" altLang="en-US" sz="1100" b="0" i="0" u="none" strike="noStrike" baseline="0">
              <a:solidFill>
                <a:srgbClr val="000000"/>
              </a:solidFill>
              <a:latin typeface="ＭＳ 明朝"/>
              <a:ea typeface="ＭＳ 明朝"/>
            </a:rPr>
            <a:t>４．最終処分量・・・・・・・・・・・・・・・・・・・・・・・・８</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4-1. </a:t>
          </a:r>
          <a:r>
            <a:rPr lang="ja-JP" altLang="en-US" sz="1100" b="0" i="0" u="none" strike="noStrike" baseline="0">
              <a:solidFill>
                <a:srgbClr val="000000"/>
              </a:solidFill>
              <a:latin typeface="ＭＳ 明朝"/>
              <a:ea typeface="ＭＳ 明朝"/>
            </a:rPr>
            <a:t>最終処分量の推移 ・・・・・・・・・・・・・・・・・・・８</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調査結果</a:t>
          </a:r>
        </a:p>
        <a:p>
          <a:pPr algn="l" rtl="0">
            <a:lnSpc>
              <a:spcPts val="1300"/>
            </a:lnSpc>
            <a:defRPr sz="1000"/>
          </a:pPr>
          <a:r>
            <a:rPr lang="ja-JP" altLang="en-US" sz="1100" b="0" i="0" u="none" strike="noStrike" baseline="0">
              <a:solidFill>
                <a:srgbClr val="000000"/>
              </a:solidFill>
              <a:latin typeface="ＭＳ 明朝"/>
              <a:ea typeface="ＭＳ 明朝"/>
            </a:rPr>
            <a:t>１．ごみ処理の状況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1-1</a:t>
          </a:r>
          <a:r>
            <a:rPr lang="ja-JP" altLang="en-US" sz="1100" b="0" i="0" u="none" strike="noStrike" baseline="0">
              <a:solidFill>
                <a:srgbClr val="000000"/>
              </a:solidFill>
              <a:latin typeface="ＭＳ 明朝"/>
              <a:ea typeface="ＭＳ 明朝"/>
            </a:rPr>
            <a:t>．ごみ量 ・・・・・・・・・・・・・・・・・・・・・・・・９</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  </a:t>
          </a:r>
          <a:r>
            <a:rPr lang="ja-JP" altLang="en-US" sz="1100" b="0" i="0" u="none" strike="noStrike" baseline="0">
              <a:solidFill>
                <a:srgbClr val="000000"/>
              </a:solidFill>
              <a:latin typeface="ＭＳ 明朝"/>
              <a:ea typeface="ＭＳ 明朝"/>
            </a:rPr>
            <a:t>ごみ量  ・・・・・・・・・・・・・・・・・・・・・・</a:t>
          </a:r>
          <a:r>
            <a:rPr lang="en-US" altLang="ja-JP" sz="1100" b="0" i="0" u="none" strike="noStrike" baseline="0">
              <a:solidFill>
                <a:srgbClr val="000000"/>
              </a:solidFill>
              <a:latin typeface="ＭＳ 明朝"/>
              <a:ea typeface="ＭＳ 明朝"/>
            </a:rPr>
            <a:t>10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  </a:t>
          </a:r>
          <a:r>
            <a:rPr lang="ja-JP" altLang="en-US" sz="1100" b="0" i="0" u="none" strike="noStrike" baseline="0">
              <a:solidFill>
                <a:srgbClr val="000000"/>
              </a:solidFill>
              <a:latin typeface="ＭＳ 明朝"/>
              <a:ea typeface="ＭＳ 明朝"/>
            </a:rPr>
            <a:t>ごみ量（１人１日当たり）・・・・・・・・・・・・・・</a:t>
          </a:r>
          <a:r>
            <a:rPr lang="en-US" altLang="ja-JP" sz="1100" b="0" i="0" u="none" strike="noStrike" baseline="0">
              <a:solidFill>
                <a:srgbClr val="000000"/>
              </a:solidFill>
              <a:latin typeface="ＭＳ 明朝"/>
              <a:ea typeface="ＭＳ 明朝"/>
            </a:rPr>
            <a:t>11</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3  </a:t>
          </a:r>
          <a:r>
            <a:rPr lang="ja-JP" altLang="en-US" sz="1100" b="0" i="0" u="none" strike="noStrike" baseline="0">
              <a:solidFill>
                <a:srgbClr val="000000"/>
              </a:solidFill>
              <a:latin typeface="ＭＳ 明朝"/>
              <a:ea typeface="ＭＳ 明朝"/>
            </a:rPr>
            <a:t>ごみ量（構成比）・・・・・・・・・・・・・・・・・・</a:t>
          </a:r>
          <a:r>
            <a:rPr lang="en-US" altLang="ja-JP" sz="1100" b="0" i="0" u="none" strike="noStrike" baseline="0">
              <a:solidFill>
                <a:srgbClr val="000000"/>
              </a:solidFill>
              <a:latin typeface="ＭＳ 明朝"/>
              <a:ea typeface="ＭＳ 明朝"/>
            </a:rPr>
            <a:t>12</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1-2</a:t>
          </a:r>
          <a:r>
            <a:rPr lang="ja-JP" altLang="en-US" sz="1100" b="0" i="0" u="none" strike="noStrike" baseline="0">
              <a:solidFill>
                <a:srgbClr val="000000"/>
              </a:solidFill>
              <a:latin typeface="ＭＳ 明朝"/>
              <a:ea typeface="ＭＳ 明朝"/>
            </a:rPr>
            <a:t>．ごみ組成 ・・・・・・・・・・・・・・・・・・・・・・・</a:t>
          </a:r>
          <a:r>
            <a:rPr lang="en-US" altLang="ja-JP" sz="1100" b="0" i="0" u="none" strike="noStrike" baseline="0">
              <a:solidFill>
                <a:srgbClr val="000000"/>
              </a:solidFill>
              <a:latin typeface="ＭＳ 明朝"/>
              <a:ea typeface="ＭＳ 明朝"/>
            </a:rPr>
            <a:t>13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4  </a:t>
          </a:r>
          <a:r>
            <a:rPr lang="ja-JP" altLang="en-US" sz="1100" b="0" i="0" u="none" strike="noStrike" baseline="0">
              <a:solidFill>
                <a:srgbClr val="000000"/>
              </a:solidFill>
              <a:latin typeface="ＭＳ 明朝"/>
              <a:ea typeface="ＭＳ 明朝"/>
            </a:rPr>
            <a:t>ごみ組成分析の実施状況・・・・・・・・・・・・・・・</a:t>
          </a:r>
          <a:r>
            <a:rPr lang="en-US" altLang="ja-JP" sz="1100" b="0" i="0" u="none" strike="noStrike" baseline="0">
              <a:solidFill>
                <a:srgbClr val="000000"/>
              </a:solidFill>
              <a:latin typeface="ＭＳ 明朝"/>
              <a:ea typeface="ＭＳ 明朝"/>
            </a:rPr>
            <a:t>14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5  </a:t>
          </a:r>
          <a:r>
            <a:rPr lang="ja-JP" altLang="en-US" sz="1100" b="0" i="0" u="none" strike="noStrike" baseline="0">
              <a:solidFill>
                <a:srgbClr val="000000"/>
              </a:solidFill>
              <a:latin typeface="ＭＳ 明朝"/>
              <a:ea typeface="ＭＳ 明朝"/>
            </a:rPr>
            <a:t>可燃ごみの組成（乾ベース）・・・・・・・・・・・・・</a:t>
          </a:r>
          <a:r>
            <a:rPr lang="en-US" altLang="ja-JP" sz="1100" b="0" i="0" u="none" strike="noStrike" baseline="0">
              <a:solidFill>
                <a:srgbClr val="000000"/>
              </a:solidFill>
              <a:latin typeface="ＭＳ 明朝"/>
              <a:ea typeface="ＭＳ 明朝"/>
            </a:rPr>
            <a:t>15</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5019674</xdr:colOff>
      <xdr:row>81</xdr:row>
      <xdr:rowOff>40005</xdr:rowOff>
    </xdr:from>
    <xdr:to>
      <xdr:col>0</xdr:col>
      <xdr:colOff>10610849</xdr:colOff>
      <xdr:row>113</xdr:row>
      <xdr:rowOff>97155</xdr:rowOff>
    </xdr:to>
    <xdr:sp macro="" textlink="">
      <xdr:nvSpPr>
        <xdr:cNvPr id="142431" name="Text Box 95">
          <a:extLst>
            <a:ext uri="{FF2B5EF4-FFF2-40B4-BE49-F238E27FC236}">
              <a16:creationId xmlns:a16="http://schemas.microsoft.com/office/drawing/2014/main" id="{00000000-0008-0000-2000-00005F2C0200}"/>
            </a:ext>
          </a:extLst>
        </xdr:cNvPr>
        <xdr:cNvSpPr txBox="1">
          <a:spLocks noChangeArrowheads="1"/>
        </xdr:cNvSpPr>
      </xdr:nvSpPr>
      <xdr:spPr bwMode="auto">
        <a:xfrm>
          <a:off x="5019674" y="15384780"/>
          <a:ext cx="5591175" cy="5543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6   </a:t>
          </a:r>
          <a:r>
            <a:rPr lang="ja-JP" altLang="en-US" sz="1100" b="0" i="0" u="none" strike="noStrike" baseline="0">
              <a:solidFill>
                <a:srgbClr val="000000"/>
              </a:solidFill>
              <a:latin typeface="ＭＳ 明朝"/>
              <a:ea typeface="ＭＳ 明朝"/>
            </a:rPr>
            <a:t>不燃ごみの組成（乾ベース）・・・・・・・・・・・・・</a:t>
          </a:r>
          <a:r>
            <a:rPr lang="en-US" altLang="ja-JP" sz="1100" b="0" i="0" u="none" strike="noStrike" baseline="0">
              <a:solidFill>
                <a:srgbClr val="000000"/>
              </a:solidFill>
              <a:latin typeface="ＭＳ 明朝"/>
              <a:ea typeface="ＭＳ 明朝"/>
            </a:rPr>
            <a:t>16</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7   </a:t>
          </a:r>
          <a:r>
            <a:rPr lang="ja-JP" altLang="en-US" sz="1100" b="0" i="0" u="none" strike="noStrike" baseline="0">
              <a:solidFill>
                <a:srgbClr val="000000"/>
              </a:solidFill>
              <a:latin typeface="ＭＳ 明朝"/>
              <a:ea typeface="ＭＳ 明朝"/>
            </a:rPr>
            <a:t>可燃ごみの組成（湿ベース）・・・・・・・・・・・・・</a:t>
          </a:r>
          <a:r>
            <a:rPr lang="en-US" altLang="ja-JP" sz="1100" b="0" i="0" u="none" strike="noStrike" baseline="0">
              <a:solidFill>
                <a:srgbClr val="000000"/>
              </a:solidFill>
              <a:latin typeface="ＭＳ 明朝"/>
              <a:ea typeface="ＭＳ 明朝"/>
            </a:rPr>
            <a:t>17</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8   </a:t>
          </a:r>
          <a:r>
            <a:rPr lang="ja-JP" altLang="en-US" sz="1100" b="0" i="0" u="none" strike="noStrike" baseline="0">
              <a:solidFill>
                <a:srgbClr val="000000"/>
              </a:solidFill>
              <a:latin typeface="ＭＳ 明朝"/>
              <a:ea typeface="ＭＳ 明朝"/>
            </a:rPr>
            <a:t>不燃ごみの組成（湿ベース）・・・・・・・・・・・・・</a:t>
          </a:r>
          <a:r>
            <a:rPr lang="en-US" altLang="ja-JP" sz="1100" b="0" i="0" u="none" strike="noStrike" baseline="0">
              <a:solidFill>
                <a:srgbClr val="000000"/>
              </a:solidFill>
              <a:latin typeface="ＭＳ 明朝"/>
              <a:ea typeface="ＭＳ 明朝"/>
            </a:rPr>
            <a:t>18</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1-3</a:t>
          </a:r>
          <a:r>
            <a:rPr lang="ja-JP" altLang="en-US" sz="1100" b="0" i="0" u="none" strike="noStrike" baseline="0">
              <a:solidFill>
                <a:srgbClr val="000000"/>
              </a:solidFill>
              <a:latin typeface="ＭＳ 明朝"/>
              <a:ea typeface="ＭＳ 明朝"/>
            </a:rPr>
            <a:t>．処分量・・・・・・・・・・・・・・・・・・・・・・・・・</a:t>
          </a:r>
          <a:r>
            <a:rPr lang="en-US" altLang="ja-JP" sz="1100" b="0" i="0" u="none" strike="noStrike" baseline="0">
              <a:solidFill>
                <a:srgbClr val="000000"/>
              </a:solidFill>
              <a:latin typeface="ＭＳ 明朝"/>
              <a:ea typeface="ＭＳ 明朝"/>
            </a:rPr>
            <a:t>19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9   </a:t>
          </a:r>
          <a:r>
            <a:rPr lang="ja-JP" altLang="en-US" sz="1100" b="0" i="0" u="none" strike="noStrike" baseline="0">
              <a:solidFill>
                <a:srgbClr val="000000"/>
              </a:solidFill>
              <a:latin typeface="ＭＳ 明朝"/>
              <a:ea typeface="ＭＳ 明朝"/>
            </a:rPr>
            <a:t>総ごみ量の処分内訳・・・・・・・・・・・・・・・・・</a:t>
          </a:r>
          <a:r>
            <a:rPr lang="en-US" altLang="ja-JP" sz="1100" b="0" i="0" u="none" strike="noStrike" baseline="0">
              <a:solidFill>
                <a:srgbClr val="000000"/>
              </a:solidFill>
              <a:latin typeface="ＭＳ 明朝"/>
              <a:ea typeface="ＭＳ 明朝"/>
            </a:rPr>
            <a:t>20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10  </a:t>
          </a:r>
          <a:r>
            <a:rPr lang="ja-JP" altLang="en-US" sz="1100" b="0" i="0" u="none" strike="noStrike" baseline="0">
              <a:solidFill>
                <a:srgbClr val="000000"/>
              </a:solidFill>
              <a:latin typeface="ＭＳ 明朝"/>
              <a:ea typeface="ＭＳ 明朝"/>
            </a:rPr>
            <a:t>総ごみ量の処分内訳（１人１日当たり） ・・・・・・・ </a:t>
          </a:r>
          <a:r>
            <a:rPr lang="en-US" altLang="ja-JP" sz="1100" b="0" i="0" u="none" strike="noStrike" baseline="0">
              <a:solidFill>
                <a:srgbClr val="000000"/>
              </a:solidFill>
              <a:latin typeface="ＭＳ 明朝"/>
              <a:ea typeface="ＭＳ 明朝"/>
            </a:rPr>
            <a:t>21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11  </a:t>
          </a:r>
          <a:r>
            <a:rPr lang="ja-JP" altLang="en-US" sz="1100" b="0" i="0" u="none" strike="noStrike" baseline="0">
              <a:solidFill>
                <a:srgbClr val="000000"/>
              </a:solidFill>
              <a:latin typeface="ＭＳ 明朝"/>
              <a:ea typeface="ＭＳ 明朝"/>
            </a:rPr>
            <a:t>可燃ごみの処分内訳 ・・・・・・・・・・・・・・・・ </a:t>
          </a:r>
          <a:r>
            <a:rPr lang="en-US" altLang="ja-JP" sz="1100" b="0" i="0" u="none" strike="noStrike" baseline="0">
              <a:solidFill>
                <a:srgbClr val="000000"/>
              </a:solidFill>
              <a:latin typeface="ＭＳ 明朝"/>
              <a:ea typeface="ＭＳ 明朝"/>
            </a:rPr>
            <a:t>22</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12  </a:t>
          </a:r>
          <a:r>
            <a:rPr lang="ja-JP" altLang="en-US" sz="1100" b="0" i="0" u="none" strike="noStrike" baseline="0">
              <a:solidFill>
                <a:srgbClr val="000000"/>
              </a:solidFill>
              <a:latin typeface="ＭＳ 明朝"/>
              <a:ea typeface="ＭＳ 明朝"/>
            </a:rPr>
            <a:t>不燃ごみの処分内訳  ・・・・・・・・・・・・・・・・</a:t>
          </a:r>
          <a:r>
            <a:rPr lang="en-US" altLang="ja-JP" sz="1100" b="0" i="0" u="none" strike="noStrike" baseline="0">
              <a:solidFill>
                <a:srgbClr val="000000"/>
              </a:solidFill>
              <a:latin typeface="ＭＳ 明朝"/>
              <a:ea typeface="ＭＳ 明朝"/>
            </a:rPr>
            <a:t>23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13  </a:t>
          </a:r>
          <a:r>
            <a:rPr lang="ja-JP" altLang="en-US" sz="1100" b="0" i="0" u="none" strike="noStrike" baseline="0">
              <a:solidFill>
                <a:srgbClr val="000000"/>
              </a:solidFill>
              <a:latin typeface="ＭＳ 明朝"/>
              <a:ea typeface="ＭＳ 明朝"/>
            </a:rPr>
            <a:t>資源ごみの処分内訳  ・・・・・・・・・・・・・・・・</a:t>
          </a:r>
          <a:r>
            <a:rPr lang="en-US" altLang="ja-JP" sz="1100" b="0" i="0" u="none" strike="noStrike" baseline="0">
              <a:solidFill>
                <a:srgbClr val="000000"/>
              </a:solidFill>
              <a:latin typeface="ＭＳ 明朝"/>
              <a:ea typeface="ＭＳ 明朝"/>
            </a:rPr>
            <a:t>24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14  </a:t>
          </a:r>
          <a:r>
            <a:rPr lang="ja-JP" altLang="en-US" sz="1100" b="0" i="0" u="none" strike="noStrike" baseline="0">
              <a:solidFill>
                <a:srgbClr val="000000"/>
              </a:solidFill>
              <a:latin typeface="ＭＳ 明朝"/>
              <a:ea typeface="ＭＳ 明朝"/>
            </a:rPr>
            <a:t>粗大ごみの処分内訳  ・・・・・・・・・・・・・・・・</a:t>
          </a:r>
          <a:r>
            <a:rPr lang="en-US" altLang="ja-JP" sz="1100" b="0" i="0" u="none" strike="noStrike" baseline="0">
              <a:solidFill>
                <a:srgbClr val="000000"/>
              </a:solidFill>
              <a:latin typeface="ＭＳ 明朝"/>
              <a:ea typeface="ＭＳ 明朝"/>
            </a:rPr>
            <a:t>25</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15  </a:t>
          </a:r>
          <a:r>
            <a:rPr lang="ja-JP" altLang="en-US" sz="1100" b="0" i="0" u="none" strike="noStrike" baseline="0">
              <a:solidFill>
                <a:srgbClr val="000000"/>
              </a:solidFill>
              <a:latin typeface="ＭＳ 明朝"/>
              <a:ea typeface="ＭＳ 明朝"/>
            </a:rPr>
            <a:t>有害ごみの処分内訳  ・・・・・・・・・・・・・・・・</a:t>
          </a:r>
          <a:r>
            <a:rPr lang="en-US" altLang="ja-JP" sz="1100" b="0" i="0" u="none" strike="noStrike" baseline="0">
              <a:solidFill>
                <a:srgbClr val="000000"/>
              </a:solidFill>
              <a:latin typeface="ＭＳ 明朝"/>
              <a:ea typeface="ＭＳ 明朝"/>
            </a:rPr>
            <a:t>26</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16  </a:t>
          </a:r>
          <a:r>
            <a:rPr lang="ja-JP" altLang="en-US" sz="1100" b="0" i="0" u="none" strike="noStrike" baseline="0">
              <a:solidFill>
                <a:srgbClr val="000000"/>
              </a:solidFill>
              <a:latin typeface="ＭＳ 明朝"/>
              <a:ea typeface="ＭＳ 明朝"/>
            </a:rPr>
            <a:t>焼却残灰の処分内訳  ・・・・・・・・・・・・・・・・</a:t>
          </a:r>
          <a:r>
            <a:rPr lang="en-US" altLang="ja-JP" sz="1100" b="0" i="0" u="none" strike="noStrike" baseline="0">
              <a:solidFill>
                <a:srgbClr val="000000"/>
              </a:solidFill>
              <a:latin typeface="ＭＳ 明朝"/>
              <a:ea typeface="ＭＳ 明朝"/>
            </a:rPr>
            <a:t>27</a:t>
          </a:r>
        </a:p>
        <a:p>
          <a:pPr algn="l" rtl="0">
            <a:defRPr sz="1000"/>
          </a:pPr>
          <a:r>
            <a:rPr lang="ja-JP" altLang="en-US" sz="1100" b="0" i="0" u="none" strike="noStrike" baseline="0">
              <a:solidFill>
                <a:srgbClr val="000000"/>
              </a:solidFill>
              <a:latin typeface="ＭＳ 明朝"/>
              <a:ea typeface="ＭＳ 明朝"/>
            </a:rPr>
            <a:t>２．資源化の状況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a:t>
          </a:r>
          <a:r>
            <a:rPr lang="ja-JP" altLang="en-US" sz="1100" b="0" i="0" u="none" strike="noStrike" baseline="0">
              <a:solidFill>
                <a:srgbClr val="000000"/>
              </a:solidFill>
              <a:latin typeface="ＭＳ 明朝"/>
              <a:ea typeface="ＭＳ 明朝"/>
            </a:rPr>
            <a:t>．施策別資源化の状況  ・・・・・・・・・・・・・・・・・・</a:t>
          </a:r>
          <a:r>
            <a:rPr lang="en-US" altLang="ja-JP" sz="1100" b="0" i="0" u="none" strike="noStrike" baseline="0">
              <a:solidFill>
                <a:srgbClr val="000000"/>
              </a:solidFill>
              <a:latin typeface="ＭＳ 明朝"/>
              <a:ea typeface="ＭＳ 明朝"/>
            </a:rPr>
            <a:t>29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17  </a:t>
          </a:r>
          <a:r>
            <a:rPr lang="ja-JP" altLang="en-US" sz="1100" b="0" i="0" u="none" strike="noStrike" baseline="0">
              <a:solidFill>
                <a:srgbClr val="000000"/>
              </a:solidFill>
              <a:latin typeface="ＭＳ 明朝"/>
              <a:ea typeface="ＭＳ 明朝"/>
            </a:rPr>
            <a:t>施策別の資源化量 ・・・・・・・・・・・・・・・・・ </a:t>
          </a:r>
          <a:r>
            <a:rPr lang="en-US" altLang="ja-JP" sz="1100" b="0" i="0" u="none" strike="noStrike" baseline="0">
              <a:solidFill>
                <a:srgbClr val="000000"/>
              </a:solidFill>
              <a:latin typeface="ＭＳ 明朝"/>
              <a:ea typeface="ＭＳ 明朝"/>
            </a:rPr>
            <a:t>30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18  </a:t>
          </a:r>
          <a:r>
            <a:rPr lang="ja-JP" altLang="en-US" sz="1100" b="0" i="0" u="none" strike="noStrike" baseline="0">
              <a:solidFill>
                <a:srgbClr val="000000"/>
              </a:solidFill>
              <a:latin typeface="ＭＳ 明朝"/>
              <a:ea typeface="ＭＳ 明朝"/>
            </a:rPr>
            <a:t>施策別の資源化量（１人１日当たり）・・・・・・・・・</a:t>
          </a:r>
          <a:r>
            <a:rPr lang="en-US" altLang="ja-JP" sz="1100" b="0" i="0" u="none" strike="noStrike" baseline="0">
              <a:solidFill>
                <a:srgbClr val="000000"/>
              </a:solidFill>
              <a:latin typeface="ＭＳ 明朝"/>
              <a:ea typeface="ＭＳ 明朝"/>
            </a:rPr>
            <a:t>31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19  </a:t>
          </a:r>
          <a:r>
            <a:rPr lang="ja-JP" altLang="en-US" sz="1100" b="0" i="0" u="none" strike="noStrike" baseline="0">
              <a:solidFill>
                <a:srgbClr val="000000"/>
              </a:solidFill>
              <a:latin typeface="ＭＳ 明朝"/>
              <a:ea typeface="ＭＳ 明朝"/>
            </a:rPr>
            <a:t>施策別の資源化量（構成比）・・・・・・・・・・・・・</a:t>
          </a:r>
          <a:r>
            <a:rPr lang="en-US" altLang="ja-JP" sz="1100" b="0" i="0" u="none" strike="noStrike" baseline="0">
              <a:solidFill>
                <a:srgbClr val="000000"/>
              </a:solidFill>
              <a:latin typeface="ＭＳ 明朝"/>
              <a:ea typeface="ＭＳ 明朝"/>
            </a:rPr>
            <a:t>32</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a:t>
          </a:r>
          <a:r>
            <a:rPr lang="ja-JP" altLang="en-US" sz="1100" b="0" i="0" u="none" strike="noStrike" baseline="0">
              <a:solidFill>
                <a:srgbClr val="000000"/>
              </a:solidFill>
              <a:latin typeface="ＭＳ 明朝"/>
              <a:ea typeface="ＭＳ 明朝"/>
            </a:rPr>
            <a:t>．資源化量（ごみ資源化量）・・・・・・・・・・・・・・・・</a:t>
          </a:r>
          <a:r>
            <a:rPr lang="en-US" altLang="ja-JP" sz="1100" b="0" i="0" u="none" strike="noStrike" baseline="0">
              <a:solidFill>
                <a:srgbClr val="000000"/>
              </a:solidFill>
              <a:latin typeface="ＭＳ 明朝"/>
              <a:ea typeface="ＭＳ 明朝"/>
            </a:rPr>
            <a:t>33                </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20  </a:t>
          </a:r>
          <a:r>
            <a:rPr lang="ja-JP" altLang="en-US" sz="1100" b="0" i="0" u="none" strike="noStrike" baseline="0">
              <a:solidFill>
                <a:srgbClr val="000000"/>
              </a:solidFill>
              <a:latin typeface="ＭＳ 明朝"/>
              <a:ea typeface="ＭＳ 明朝"/>
            </a:rPr>
            <a:t>ごみ資源化量の品目別内訳（資源ごみ＋収集後資源化）・</a:t>
          </a:r>
          <a:r>
            <a:rPr lang="en-US" altLang="ja-JP" sz="1100" b="0" i="0" u="none" strike="noStrike" baseline="0">
              <a:solidFill>
                <a:srgbClr val="000000"/>
              </a:solidFill>
              <a:latin typeface="ＭＳ 明朝"/>
              <a:ea typeface="ＭＳ 明朝"/>
            </a:rPr>
            <a:t>34</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ごみ資源化量の品目別内訳（１人１日当たり）  ・・・・</a:t>
          </a:r>
          <a:r>
            <a:rPr lang="en-US" altLang="ja-JP" sz="1100" b="0" i="0" u="none" strike="noStrike" baseline="0">
              <a:solidFill>
                <a:srgbClr val="000000"/>
              </a:solidFill>
              <a:latin typeface="ＭＳ 明朝"/>
              <a:ea typeface="ＭＳ 明朝"/>
            </a:rPr>
            <a:t>35</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ごみ資源化量の品目別内訳（構成比）・・・・・・・・・</a:t>
          </a:r>
          <a:r>
            <a:rPr lang="en-US" altLang="ja-JP" sz="1100" b="0" i="0" u="none" strike="noStrike" baseline="0">
              <a:solidFill>
                <a:srgbClr val="000000"/>
              </a:solidFill>
              <a:latin typeface="ＭＳ 明朝"/>
              <a:ea typeface="ＭＳ 明朝"/>
            </a:rPr>
            <a:t>36</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a:t>
          </a:r>
          <a:r>
            <a:rPr lang="ja-JP" altLang="en-US" sz="1100" b="0" i="0" u="none" strike="noStrike" baseline="0">
              <a:solidFill>
                <a:srgbClr val="000000"/>
              </a:solidFill>
              <a:latin typeface="ＭＳ 明朝"/>
              <a:ea typeface="ＭＳ 明朝"/>
            </a:rPr>
            <a:t>．資源ごみ・・・・・・・・・・・・・・・・・・・・・・・・</a:t>
          </a:r>
          <a:r>
            <a:rPr lang="en-US" altLang="ja-JP" sz="1100" b="0" i="0" u="none" strike="noStrike" baseline="0">
              <a:solidFill>
                <a:srgbClr val="000000"/>
              </a:solidFill>
              <a:latin typeface="ＭＳ 明朝"/>
              <a:ea typeface="ＭＳ 明朝"/>
            </a:rPr>
            <a:t>37</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資源ごみからの資源化量の品目別内訳・・・・・・・・・</a:t>
          </a:r>
          <a:r>
            <a:rPr lang="en-US" altLang="ja-JP" sz="1100" b="0" i="0" u="none" strike="noStrike" baseline="0">
              <a:solidFill>
                <a:srgbClr val="000000"/>
              </a:solidFill>
              <a:latin typeface="ＭＳ 明朝"/>
              <a:ea typeface="ＭＳ 明朝"/>
            </a:rPr>
            <a:t>38</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資源ごみからの資源化量の品目別内訳（１人１日当たり</a:t>
          </a:r>
          <a:r>
            <a:rPr lang="en-US" altLang="ja-JP" sz="1100" b="0" i="0" u="none" strike="noStrike" baseline="0">
              <a:solidFill>
                <a:srgbClr val="000000"/>
              </a:solidFill>
              <a:latin typeface="ＭＳ 明朝"/>
              <a:ea typeface="ＭＳ 明朝"/>
            </a:rPr>
            <a:t>) 39</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25  </a:t>
          </a:r>
          <a:r>
            <a:rPr lang="ja-JP" altLang="en-US" sz="1100" b="0" i="0" u="none" strike="noStrike" baseline="0">
              <a:solidFill>
                <a:srgbClr val="000000"/>
              </a:solidFill>
              <a:latin typeface="ＭＳ 明朝"/>
              <a:ea typeface="ＭＳ 明朝"/>
            </a:rPr>
            <a:t>資源ごみからの資源化量の品目別内訳（構成比）・・・・</a:t>
          </a:r>
          <a:r>
            <a:rPr lang="en-US" altLang="ja-JP" sz="1100" b="0" i="0" u="none" strike="noStrike" baseline="0">
              <a:solidFill>
                <a:srgbClr val="000000"/>
              </a:solidFill>
              <a:latin typeface="ＭＳ 明朝"/>
              <a:ea typeface="ＭＳ 明朝"/>
            </a:rPr>
            <a:t>40</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a:t>
          </a:r>
          <a:r>
            <a:rPr lang="ja-JP" altLang="en-US" sz="1100" b="0" i="0" u="none" strike="noStrike" baseline="0">
              <a:solidFill>
                <a:srgbClr val="000000"/>
              </a:solidFill>
              <a:latin typeface="ＭＳ 明朝"/>
              <a:ea typeface="ＭＳ 明朝"/>
            </a:rPr>
            <a:t>．収集後資源化  ・・・・・・・・・・・・・・・・・・・・・</a:t>
          </a:r>
          <a:r>
            <a:rPr lang="en-US" altLang="ja-JP" sz="1100" b="0" i="0" u="none" strike="noStrike" baseline="0">
              <a:solidFill>
                <a:srgbClr val="000000"/>
              </a:solidFill>
              <a:latin typeface="ＭＳ 明朝"/>
              <a:ea typeface="ＭＳ 明朝"/>
            </a:rPr>
            <a:t>41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26  </a:t>
          </a:r>
          <a:r>
            <a:rPr lang="ja-JP" altLang="en-US" sz="1100" b="0" i="0" u="none" strike="noStrike" baseline="0">
              <a:solidFill>
                <a:srgbClr val="000000"/>
              </a:solidFill>
              <a:latin typeface="ＭＳ 明朝"/>
              <a:ea typeface="ＭＳ 明朝"/>
            </a:rPr>
            <a:t>収集後資源化量の品目別内訳・・・・・・・・・・・・・</a:t>
          </a:r>
          <a:r>
            <a:rPr lang="en-US" altLang="ja-JP" sz="1100" b="0" i="0" u="none" strike="noStrike" baseline="0">
              <a:solidFill>
                <a:srgbClr val="000000"/>
              </a:solidFill>
              <a:latin typeface="ＭＳ 明朝"/>
              <a:ea typeface="ＭＳ 明朝"/>
            </a:rPr>
            <a:t>42</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152400</xdr:colOff>
      <xdr:row>74</xdr:row>
      <xdr:rowOff>66675</xdr:rowOff>
    </xdr:from>
    <xdr:to>
      <xdr:col>0</xdr:col>
      <xdr:colOff>10629900</xdr:colOff>
      <xdr:row>79</xdr:row>
      <xdr:rowOff>47625</xdr:rowOff>
    </xdr:to>
    <xdr:sp macro="" textlink="">
      <xdr:nvSpPr>
        <xdr:cNvPr id="142432" name="Text Box 96">
          <a:extLst>
            <a:ext uri="{FF2B5EF4-FFF2-40B4-BE49-F238E27FC236}">
              <a16:creationId xmlns:a16="http://schemas.microsoft.com/office/drawing/2014/main" id="{00000000-0008-0000-2000-0000602C0200}"/>
            </a:ext>
          </a:extLst>
        </xdr:cNvPr>
        <xdr:cNvSpPr txBox="1">
          <a:spLocks noChangeArrowheads="1"/>
        </xdr:cNvSpPr>
      </xdr:nvSpPr>
      <xdr:spPr bwMode="auto">
        <a:xfrm>
          <a:off x="152400" y="14211300"/>
          <a:ext cx="10477500" cy="8382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◆多摩地域 ごみ実態調査 －</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（令和３）年度統計－  </a:t>
          </a:r>
        </a:p>
        <a:p>
          <a:pPr algn="l" rtl="0">
            <a:lnSpc>
              <a:spcPts val="1300"/>
            </a:lnSpc>
            <a:defRPr sz="1000"/>
          </a:pPr>
          <a:r>
            <a:rPr lang="ja-JP" altLang="en-US" sz="1100" b="0" i="0" u="none" strike="noStrike" baseline="0">
              <a:solidFill>
                <a:srgbClr val="000000"/>
              </a:solidFill>
              <a:latin typeface="ＭＳ 明朝"/>
              <a:ea typeface="ＭＳ 明朝"/>
            </a:rPr>
            <a:t>                                                               目　　　次</a:t>
          </a:r>
        </a:p>
      </xdr:txBody>
    </xdr:sp>
    <xdr:clientData/>
  </xdr:twoCellAnchor>
  <xdr:twoCellAnchor>
    <xdr:from>
      <xdr:col>0</xdr:col>
      <xdr:colOff>142875</xdr:colOff>
      <xdr:row>117</xdr:row>
      <xdr:rowOff>19050</xdr:rowOff>
    </xdr:from>
    <xdr:to>
      <xdr:col>0</xdr:col>
      <xdr:colOff>5476875</xdr:colOff>
      <xdr:row>157</xdr:row>
      <xdr:rowOff>19050</xdr:rowOff>
    </xdr:to>
    <xdr:sp macro="" textlink="">
      <xdr:nvSpPr>
        <xdr:cNvPr id="142433" name="Text Box 97">
          <a:extLst>
            <a:ext uri="{FF2B5EF4-FFF2-40B4-BE49-F238E27FC236}">
              <a16:creationId xmlns:a16="http://schemas.microsoft.com/office/drawing/2014/main" id="{00000000-0008-0000-2000-0000612C0200}"/>
            </a:ext>
          </a:extLst>
        </xdr:cNvPr>
        <xdr:cNvSpPr txBox="1">
          <a:spLocks noChangeArrowheads="1"/>
        </xdr:cNvSpPr>
      </xdr:nvSpPr>
      <xdr:spPr bwMode="auto">
        <a:xfrm>
          <a:off x="142875" y="21536025"/>
          <a:ext cx="5334000" cy="68580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27  </a:t>
          </a:r>
          <a:r>
            <a:rPr lang="ja-JP" altLang="en-US" sz="1100" b="0" i="0" u="none" strike="noStrike" baseline="0">
              <a:solidFill>
                <a:srgbClr val="000000"/>
              </a:solidFill>
              <a:latin typeface="ＭＳ 明朝"/>
              <a:ea typeface="ＭＳ 明朝"/>
            </a:rPr>
            <a:t>収集後資源化量の品目別内訳（１人１日当たり）・・・</a:t>
          </a:r>
          <a:r>
            <a:rPr lang="en-US" altLang="ja-JP" sz="1100" b="0" i="0" u="none" strike="noStrike" baseline="0">
              <a:solidFill>
                <a:srgbClr val="000000"/>
              </a:solidFill>
              <a:latin typeface="ＭＳ 明朝"/>
              <a:ea typeface="ＭＳ 明朝"/>
            </a:rPr>
            <a:t>43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28  </a:t>
          </a:r>
          <a:r>
            <a:rPr lang="ja-JP" altLang="en-US" sz="1100" b="0" i="0" u="none" strike="noStrike" baseline="0">
              <a:solidFill>
                <a:srgbClr val="000000"/>
              </a:solidFill>
              <a:latin typeface="ＭＳ 明朝"/>
              <a:ea typeface="ＭＳ 明朝"/>
            </a:rPr>
            <a:t>収集後資源化量の品目別内訳（構成比）  ・・・・・・</a:t>
          </a:r>
          <a:r>
            <a:rPr lang="en-US" altLang="ja-JP" sz="1100" b="0" i="0" u="none" strike="noStrike" baseline="0">
              <a:solidFill>
                <a:srgbClr val="000000"/>
              </a:solidFill>
              <a:latin typeface="ＭＳ 明朝"/>
              <a:ea typeface="ＭＳ 明朝"/>
            </a:rPr>
            <a:t>44</a:t>
          </a:r>
        </a:p>
        <a:p>
          <a:pPr algn="l" rtl="0">
            <a:lnSpc>
              <a:spcPts val="1300"/>
            </a:lnSpc>
            <a:defRPr sz="1000"/>
          </a:pPr>
          <a:r>
            <a:rPr lang="en-US" altLang="ja-JP" sz="1100" b="0" i="0" u="none" strike="noStrike" baseline="0">
              <a:solidFill>
                <a:srgbClr val="000000"/>
              </a:solidFill>
              <a:latin typeface="ＭＳ 明朝"/>
              <a:ea typeface="ＭＳ 明朝"/>
            </a:rPr>
            <a:t>   2-5</a:t>
          </a:r>
          <a:r>
            <a:rPr lang="ja-JP" altLang="en-US" sz="1100" b="0" i="0" u="none" strike="noStrike" baseline="0">
              <a:solidFill>
                <a:srgbClr val="000000"/>
              </a:solidFill>
              <a:latin typeface="ＭＳ 明朝"/>
              <a:ea typeface="ＭＳ 明朝"/>
            </a:rPr>
            <a:t>．集団回収  ・・・・・・・・・・・・・・・・・・・・・・</a:t>
          </a:r>
          <a:r>
            <a:rPr lang="en-US" altLang="ja-JP" sz="1100" b="0" i="0" u="none" strike="noStrike" baseline="0">
              <a:solidFill>
                <a:srgbClr val="000000"/>
              </a:solidFill>
              <a:latin typeface="ＭＳ 明朝"/>
              <a:ea typeface="ＭＳ 明朝"/>
            </a:rPr>
            <a:t>45</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29  </a:t>
          </a:r>
          <a:r>
            <a:rPr lang="ja-JP" altLang="en-US" sz="1100" b="0" i="0" u="none" strike="noStrike" baseline="0">
              <a:solidFill>
                <a:srgbClr val="000000"/>
              </a:solidFill>
              <a:latin typeface="ＭＳ 明朝"/>
              <a:ea typeface="ＭＳ 明朝"/>
            </a:rPr>
            <a:t>集団回収量の品目別内訳  ・・・・・・・・・・・・・</a:t>
          </a:r>
          <a:r>
            <a:rPr lang="en-US" altLang="ja-JP" sz="1100" b="0" i="0" u="none" strike="noStrike" baseline="0">
              <a:solidFill>
                <a:srgbClr val="000000"/>
              </a:solidFill>
              <a:latin typeface="ＭＳ 明朝"/>
              <a:ea typeface="ＭＳ 明朝"/>
            </a:rPr>
            <a:t>46</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30  </a:t>
          </a:r>
          <a:r>
            <a:rPr lang="ja-JP" altLang="en-US" sz="1100" b="0" i="0" u="none" strike="noStrike" baseline="0">
              <a:solidFill>
                <a:srgbClr val="000000"/>
              </a:solidFill>
              <a:latin typeface="ＭＳ 明朝"/>
              <a:ea typeface="ＭＳ 明朝"/>
            </a:rPr>
            <a:t>集団回収量の品目別内訳（１人１日当たり）  ・・・・</a:t>
          </a:r>
          <a:r>
            <a:rPr lang="en-US" altLang="ja-JP" sz="1100" b="0" i="0" u="none" strike="noStrike" baseline="0">
              <a:solidFill>
                <a:srgbClr val="000000"/>
              </a:solidFill>
              <a:latin typeface="ＭＳ 明朝"/>
              <a:ea typeface="ＭＳ 明朝"/>
            </a:rPr>
            <a:t>47</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集団回収量の品目別内訳（構成比）  ・・・・・・・・</a:t>
          </a:r>
          <a:r>
            <a:rPr lang="en-US" altLang="ja-JP" sz="1100" b="0" i="0" u="none" strike="noStrike" baseline="0">
              <a:solidFill>
                <a:srgbClr val="000000"/>
              </a:solidFill>
              <a:latin typeface="ＭＳ 明朝"/>
              <a:ea typeface="ＭＳ 明朝"/>
            </a:rPr>
            <a:t>48</a:t>
          </a:r>
        </a:p>
        <a:p>
          <a:pPr algn="l" rtl="0">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３．その他の状況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a:t>
          </a:r>
          <a:r>
            <a:rPr lang="ja-JP" altLang="en-US" sz="1100" b="0" i="0" u="none" strike="noStrike" baseline="0">
              <a:solidFill>
                <a:srgbClr val="000000"/>
              </a:solidFill>
              <a:latin typeface="ＭＳ 明朝"/>
              <a:ea typeface="ＭＳ 明朝"/>
            </a:rPr>
            <a:t>．ごみ処理手数料  　  ・・・・・・・・・・・・・・・・・</a:t>
          </a:r>
          <a:r>
            <a:rPr lang="en-US" altLang="ja-JP" sz="1100" b="0" i="0" u="none" strike="noStrike" baseline="0">
              <a:solidFill>
                <a:srgbClr val="000000"/>
              </a:solidFill>
              <a:latin typeface="ＭＳ 明朝"/>
              <a:ea typeface="ＭＳ 明朝"/>
            </a:rPr>
            <a:t>49</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家庭系ごみ・ごみ処理手数料（１）  ・・・・・・・・</a:t>
          </a:r>
          <a:r>
            <a:rPr lang="en-US" altLang="ja-JP" sz="1100" b="0" i="0" u="none" strike="noStrike" baseline="0">
              <a:solidFill>
                <a:srgbClr val="000000"/>
              </a:solidFill>
              <a:latin typeface="ＭＳ 明朝"/>
              <a:ea typeface="ＭＳ 明朝"/>
            </a:rPr>
            <a:t>50</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33  </a:t>
          </a:r>
          <a:r>
            <a:rPr lang="ja-JP" altLang="en-US" sz="1100" b="0" i="0" u="none" strike="noStrike" baseline="0">
              <a:solidFill>
                <a:srgbClr val="000000"/>
              </a:solidFill>
              <a:latin typeface="ＭＳ 明朝"/>
              <a:ea typeface="ＭＳ 明朝"/>
            </a:rPr>
            <a:t>家庭系ごみ・ごみ処理手数料（２）  ・・・・・・・・</a:t>
          </a:r>
          <a:r>
            <a:rPr lang="en-US" altLang="ja-JP" sz="1100" b="0" i="0" u="none" strike="noStrike" baseline="0">
              <a:solidFill>
                <a:srgbClr val="000000"/>
              </a:solidFill>
              <a:latin typeface="ＭＳ 明朝"/>
              <a:ea typeface="ＭＳ 明朝"/>
            </a:rPr>
            <a:t>51</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34  </a:t>
          </a:r>
          <a:r>
            <a:rPr lang="ja-JP" altLang="en-US" sz="1100" b="0" i="0" u="none" strike="noStrike" baseline="0">
              <a:solidFill>
                <a:srgbClr val="000000"/>
              </a:solidFill>
              <a:latin typeface="ＭＳ 明朝"/>
              <a:ea typeface="ＭＳ 明朝"/>
            </a:rPr>
            <a:t>事業系ごみ・ごみ処理手数料（１）  ・・・・・・・・</a:t>
          </a:r>
          <a:r>
            <a:rPr lang="en-US" altLang="ja-JP" sz="1100" b="0" i="0" u="none" strike="noStrike" baseline="0">
              <a:solidFill>
                <a:srgbClr val="000000"/>
              </a:solidFill>
              <a:latin typeface="ＭＳ 明朝"/>
              <a:ea typeface="ＭＳ 明朝"/>
            </a:rPr>
            <a:t>52</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35  </a:t>
          </a:r>
          <a:r>
            <a:rPr lang="ja-JP" altLang="en-US" sz="1100" b="0" i="0" u="none" strike="noStrike" baseline="0">
              <a:solidFill>
                <a:srgbClr val="000000"/>
              </a:solidFill>
              <a:latin typeface="ＭＳ 明朝"/>
              <a:ea typeface="ＭＳ 明朝"/>
            </a:rPr>
            <a:t>事業系ごみ・ごみ処理手数料（２）  ・・・・・・・・</a:t>
          </a:r>
          <a:r>
            <a:rPr lang="en-US" altLang="ja-JP" sz="1100" b="0" i="0" u="none" strike="noStrike" baseline="0">
              <a:solidFill>
                <a:srgbClr val="000000"/>
              </a:solidFill>
              <a:latin typeface="ＭＳ 明朝"/>
              <a:ea typeface="ＭＳ 明朝"/>
            </a:rPr>
            <a:t>53</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36  </a:t>
          </a:r>
          <a:r>
            <a:rPr lang="ja-JP" altLang="en-US" sz="1100" b="0" i="0" u="none" strike="noStrike" baseline="0">
              <a:solidFill>
                <a:srgbClr val="000000"/>
              </a:solidFill>
              <a:latin typeface="ＭＳ 明朝"/>
              <a:ea typeface="ＭＳ 明朝"/>
            </a:rPr>
            <a:t>粗大ごみ・ごみ処理手数料  ・・・・・・・・・・・・</a:t>
          </a:r>
          <a:r>
            <a:rPr lang="en-US" altLang="ja-JP" sz="1100" b="0" i="0" u="none" strike="noStrike" baseline="0">
              <a:solidFill>
                <a:srgbClr val="000000"/>
              </a:solidFill>
              <a:latin typeface="ＭＳ 明朝"/>
              <a:ea typeface="ＭＳ 明朝"/>
            </a:rPr>
            <a:t>54</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866775</xdr:colOff>
      <xdr:row>159</xdr:row>
      <xdr:rowOff>123825</xdr:rowOff>
    </xdr:from>
    <xdr:to>
      <xdr:col>0</xdr:col>
      <xdr:colOff>10467975</xdr:colOff>
      <xdr:row>166</xdr:row>
      <xdr:rowOff>0</xdr:rowOff>
    </xdr:to>
    <xdr:sp macro="" textlink="">
      <xdr:nvSpPr>
        <xdr:cNvPr id="142434" name="Text Box 98">
          <a:extLst>
            <a:ext uri="{FF2B5EF4-FFF2-40B4-BE49-F238E27FC236}">
              <a16:creationId xmlns:a16="http://schemas.microsoft.com/office/drawing/2014/main" id="{00000000-0008-0000-2000-0000622C0200}"/>
            </a:ext>
          </a:extLst>
        </xdr:cNvPr>
        <xdr:cNvSpPr txBox="1">
          <a:spLocks noChangeArrowheads="1"/>
        </xdr:cNvSpPr>
      </xdr:nvSpPr>
      <xdr:spPr bwMode="auto">
        <a:xfrm>
          <a:off x="866775" y="28841700"/>
          <a:ext cx="9601200" cy="107632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１９８６</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昭和６１</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年１０月に、市町村の自治の振興を図ることを目的に東京都多摩・島しょ地域の全市町村の総意により設立</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された行政シンクタンクです。</a:t>
          </a:r>
        </a:p>
        <a:p>
          <a:pPr algn="l" rtl="0">
            <a:defRPr sz="1000"/>
          </a:pPr>
          <a:r>
            <a:rPr lang="ja-JP" altLang="en-US" sz="1100" b="0" i="0" u="none" strike="noStrike" baseline="0">
              <a:solidFill>
                <a:srgbClr val="000000"/>
              </a:solidFill>
              <a:latin typeface="ＭＳ 明朝"/>
              <a:ea typeface="ＭＳ 明朝"/>
            </a:rPr>
            <a:t>  多摩・島しょ地域の広域的課題や共通課題に関する調査研究・普及啓発のほか、市町村共同事業、広域的市民活動への支援など</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を行っています。</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2305050</xdr:colOff>
      <xdr:row>169</xdr:row>
      <xdr:rowOff>95250</xdr:rowOff>
    </xdr:from>
    <xdr:to>
      <xdr:col>0</xdr:col>
      <xdr:colOff>8086725</xdr:colOff>
      <xdr:row>195</xdr:row>
      <xdr:rowOff>47625</xdr:rowOff>
    </xdr:to>
    <xdr:sp macro="" textlink="">
      <xdr:nvSpPr>
        <xdr:cNvPr id="142435" name="Text Box 99">
          <a:extLst>
            <a:ext uri="{FF2B5EF4-FFF2-40B4-BE49-F238E27FC236}">
              <a16:creationId xmlns:a16="http://schemas.microsoft.com/office/drawing/2014/main" id="{00000000-0008-0000-2000-0000632C0200}"/>
            </a:ext>
          </a:extLst>
        </xdr:cNvPr>
        <xdr:cNvSpPr txBox="1">
          <a:spLocks noChangeArrowheads="1"/>
        </xdr:cNvSpPr>
      </xdr:nvSpPr>
      <xdr:spPr bwMode="auto">
        <a:xfrm>
          <a:off x="2305050" y="30527625"/>
          <a:ext cx="5781675" cy="441007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多摩地域ごみ実態調査　</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（令和３）年度統計</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2022</a:t>
          </a:r>
          <a:r>
            <a:rPr lang="ja-JP" altLang="en-US" sz="1100" b="0" i="0" u="none" strike="noStrike" baseline="0">
              <a:solidFill>
                <a:srgbClr val="000000"/>
              </a:solidFill>
              <a:latin typeface="ＭＳ 明朝"/>
              <a:ea typeface="ＭＳ 明朝"/>
            </a:rPr>
            <a:t>（令和４）年８月発行</a:t>
          </a:r>
        </a:p>
        <a:p>
          <a:pPr algn="l" rtl="0">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編集・発行　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183-0052</a:t>
          </a:r>
        </a:p>
        <a:p>
          <a:pPr algn="l" rtl="0">
            <a:defRPr sz="1000"/>
          </a:pPr>
          <a:r>
            <a:rPr lang="ja-JP" altLang="en-US" sz="1100" b="0" i="0" u="none" strike="noStrike" baseline="0">
              <a:solidFill>
                <a:srgbClr val="000000"/>
              </a:solidFill>
              <a:latin typeface="ＭＳ 明朝"/>
              <a:ea typeface="ＭＳ 明朝"/>
            </a:rPr>
            <a:t>　　　　　　東京都府中市新町</a:t>
          </a:r>
          <a:r>
            <a:rPr lang="en-US" altLang="ja-JP" sz="1100" b="0" i="0" u="none" strike="noStrike" baseline="0">
              <a:solidFill>
                <a:srgbClr val="000000"/>
              </a:solidFill>
              <a:latin typeface="ＭＳ 明朝"/>
              <a:ea typeface="ＭＳ 明朝"/>
            </a:rPr>
            <a:t>2-77-1</a:t>
          </a:r>
          <a:r>
            <a:rPr lang="ja-JP" altLang="en-US" sz="1100" b="0" i="0" u="none" strike="noStrike" baseline="0">
              <a:solidFill>
                <a:srgbClr val="000000"/>
              </a:solidFill>
              <a:latin typeface="ＭＳ 明朝"/>
              <a:ea typeface="ＭＳ 明朝"/>
            </a:rPr>
            <a:t>（東京自治会館内）</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TEL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042-382-7722</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FAX</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042-384-6057</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E</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mail</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tama005@tama-100.or.jp</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URL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https://www.tama-100.or.jp</a:t>
          </a:r>
        </a:p>
        <a:p>
          <a:pPr algn="l" rtl="0">
            <a:lnSpc>
              <a:spcPts val="1300"/>
            </a:lnSpc>
            <a:defRPr sz="1000"/>
          </a:pP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ysClr val="windowText" lastClr="000000"/>
              </a:solidFill>
              <a:latin typeface="ＭＳ 明朝"/>
              <a:ea typeface="ＭＳ 明朝"/>
            </a:rPr>
            <a:t>印刷・製本　電算印刷株式会社</a:t>
          </a:r>
        </a:p>
        <a:p>
          <a:pPr algn="l" rtl="0">
            <a:lnSpc>
              <a:spcPts val="1300"/>
            </a:lnSpc>
            <a:defRPr sz="1000"/>
          </a:pPr>
          <a:r>
            <a:rPr lang="ja-JP" altLang="en-US" sz="1100" b="0" i="0" u="none" strike="noStrike" baseline="0">
              <a:solidFill>
                <a:sysClr val="windowText" lastClr="000000"/>
              </a:solidFill>
              <a:latin typeface="ＭＳ 明朝"/>
              <a:ea typeface="ＭＳ 明朝"/>
            </a:rPr>
            <a:t>　　　　　　〒</a:t>
          </a:r>
          <a:r>
            <a:rPr lang="en-US" altLang="ja-JP" sz="1100" b="0" i="0">
              <a:solidFill>
                <a:sysClr val="windowText" lastClr="000000"/>
              </a:solidFill>
              <a:effectLst/>
              <a:latin typeface="ＭＳ 明朝" panose="02020609040205080304" pitchFamily="17" charset="-128"/>
              <a:ea typeface="ＭＳ 明朝" panose="02020609040205080304" pitchFamily="17" charset="-128"/>
              <a:cs typeface="+mn-cs"/>
            </a:rPr>
            <a:t>101-0051 </a:t>
          </a:r>
          <a:endPar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ysClr val="windowText" lastClr="000000"/>
              </a:solidFill>
              <a:latin typeface="ＭＳ 明朝"/>
              <a:ea typeface="ＭＳ 明朝"/>
            </a:rPr>
            <a:t>　　　　　　東京都千代田区神田神保町</a:t>
          </a:r>
          <a:r>
            <a:rPr lang="en-US" altLang="ja-JP" sz="1100" b="0" i="0" u="none" strike="noStrike" baseline="0">
              <a:solidFill>
                <a:sysClr val="windowText" lastClr="000000"/>
              </a:solidFill>
              <a:latin typeface="ＭＳ 明朝"/>
              <a:ea typeface="ＭＳ 明朝"/>
            </a:rPr>
            <a:t>3-10-3</a:t>
          </a:r>
        </a:p>
        <a:p>
          <a:pPr algn="l" rtl="0">
            <a:defRPr sz="1000"/>
          </a:pP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TEL</a:t>
          </a: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03-5226-0126</a:t>
          </a:r>
          <a:endPar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300"/>
            </a:lnSpc>
            <a:defRPr sz="1000"/>
          </a:pPr>
          <a:endParaRPr lang="en-US" altLang="ja-JP" sz="1100" b="0" i="0" u="none" strike="noStrike" baseline="0">
            <a:solidFill>
              <a:srgbClr val="FF0000"/>
            </a:solidFill>
            <a:latin typeface="ＭＳ 明朝"/>
            <a:ea typeface="ＭＳ 明朝"/>
          </a:endParaRPr>
        </a:p>
      </xdr:txBody>
    </xdr:sp>
    <xdr:clientData/>
  </xdr:twoCellAnchor>
  <xdr:twoCellAnchor>
    <xdr:from>
      <xdr:col>0</xdr:col>
      <xdr:colOff>2609851</xdr:colOff>
      <xdr:row>28</xdr:row>
      <xdr:rowOff>9525</xdr:rowOff>
    </xdr:from>
    <xdr:to>
      <xdr:col>0</xdr:col>
      <xdr:colOff>3276600</xdr:colOff>
      <xdr:row>30</xdr:row>
      <xdr:rowOff>57150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2609851" y="6124575"/>
          <a:ext cx="66674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i="1">
              <a:latin typeface="Palatino Linotype" pitchFamily="18" charset="0"/>
            </a:rPr>
            <a:t>ttt</a:t>
          </a:r>
          <a:endParaRPr kumimoji="1" lang="ja-JP" altLang="en-US" sz="2800" b="1" i="1">
            <a:latin typeface="Palatino Linotype" pitchFamily="18" charset="0"/>
          </a:endParaRPr>
        </a:p>
      </xdr:txBody>
    </xdr:sp>
    <xdr:clientData/>
  </xdr:twoCellAnchor>
  <xdr:twoCellAnchor>
    <xdr:from>
      <xdr:col>0</xdr:col>
      <xdr:colOff>2896658</xdr:colOff>
      <xdr:row>5</xdr:row>
      <xdr:rowOff>2117</xdr:rowOff>
    </xdr:from>
    <xdr:to>
      <xdr:col>0</xdr:col>
      <xdr:colOff>7697258</xdr:colOff>
      <xdr:row>26</xdr:row>
      <xdr:rowOff>162983</xdr:rowOff>
    </xdr:to>
    <xdr:grpSp>
      <xdr:nvGrpSpPr>
        <xdr:cNvPr id="104" name="Group 1">
          <a:extLst>
            <a:ext uri="{FF2B5EF4-FFF2-40B4-BE49-F238E27FC236}">
              <a16:creationId xmlns:a16="http://schemas.microsoft.com/office/drawing/2014/main" id="{00000000-0008-0000-2000-000068000000}"/>
            </a:ext>
          </a:extLst>
        </xdr:cNvPr>
        <xdr:cNvGrpSpPr>
          <a:grpSpLocks/>
        </xdr:cNvGrpSpPr>
      </xdr:nvGrpSpPr>
      <xdr:grpSpPr bwMode="auto">
        <a:xfrm>
          <a:off x="2896658" y="2078567"/>
          <a:ext cx="4800600" cy="3761316"/>
          <a:chOff x="309" y="236"/>
          <a:chExt cx="504" cy="390"/>
        </a:xfrm>
        <a:solidFill>
          <a:srgbClr val="92D050"/>
        </a:solidFill>
      </xdr:grpSpPr>
      <xdr:sp macro="" textlink="">
        <xdr:nvSpPr>
          <xdr:cNvPr id="105" name="Freeform 8">
            <a:extLst>
              <a:ext uri="{FF2B5EF4-FFF2-40B4-BE49-F238E27FC236}">
                <a16:creationId xmlns:a16="http://schemas.microsoft.com/office/drawing/2014/main" id="{00000000-0008-0000-2000-000069000000}"/>
              </a:ext>
            </a:extLst>
          </xdr:cNvPr>
          <xdr:cNvSpPr>
            <a:spLocks/>
          </xdr:cNvSpPr>
        </xdr:nvSpPr>
        <xdr:spPr bwMode="auto">
          <a:xfrm>
            <a:off x="787" y="484"/>
            <a:ext cx="24" cy="29"/>
          </a:xfrm>
          <a:custGeom>
            <a:avLst/>
            <a:gdLst>
              <a:gd name="T0" fmla="*/ 21 w 24"/>
              <a:gd name="T1" fmla="*/ 29 h 29"/>
              <a:gd name="T2" fmla="*/ 9 w 24"/>
              <a:gd name="T3" fmla="*/ 24 h 29"/>
              <a:gd name="T4" fmla="*/ 0 w 24"/>
              <a:gd name="T5" fmla="*/ 15 h 29"/>
              <a:gd name="T6" fmla="*/ 3 w 24"/>
              <a:gd name="T7" fmla="*/ 6 h 29"/>
              <a:gd name="T8" fmla="*/ 9 w 24"/>
              <a:gd name="T9" fmla="*/ 0 h 29"/>
              <a:gd name="T10" fmla="*/ 18 w 24"/>
              <a:gd name="T11" fmla="*/ 1 h 29"/>
              <a:gd name="T12" fmla="*/ 23 w 24"/>
              <a:gd name="T13" fmla="*/ 6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4"/>
                </a:lnTo>
                <a:lnTo>
                  <a:pt x="0" y="15"/>
                </a:lnTo>
                <a:lnTo>
                  <a:pt x="3" y="6"/>
                </a:lnTo>
                <a:lnTo>
                  <a:pt x="9" y="0"/>
                </a:lnTo>
                <a:lnTo>
                  <a:pt x="18" y="1"/>
                </a:lnTo>
                <a:lnTo>
                  <a:pt x="23" y="6"/>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6" name="Freeform 38">
            <a:extLst>
              <a:ext uri="{FF2B5EF4-FFF2-40B4-BE49-F238E27FC236}">
                <a16:creationId xmlns:a16="http://schemas.microsoft.com/office/drawing/2014/main" id="{00000000-0008-0000-2000-00006A000000}"/>
              </a:ext>
            </a:extLst>
          </xdr:cNvPr>
          <xdr:cNvSpPr>
            <a:spLocks/>
          </xdr:cNvSpPr>
        </xdr:nvSpPr>
        <xdr:spPr bwMode="auto">
          <a:xfrm>
            <a:off x="783" y="479"/>
            <a:ext cx="24" cy="30"/>
          </a:xfrm>
          <a:custGeom>
            <a:avLst/>
            <a:gdLst>
              <a:gd name="T0" fmla="*/ 21 w 24"/>
              <a:gd name="T1" fmla="*/ 30 h 30"/>
              <a:gd name="T2" fmla="*/ 8 w 24"/>
              <a:gd name="T3" fmla="*/ 24 h 30"/>
              <a:gd name="T4" fmla="*/ 0 w 24"/>
              <a:gd name="T5" fmla="*/ 16 h 30"/>
              <a:gd name="T6" fmla="*/ 3 w 24"/>
              <a:gd name="T7" fmla="*/ 6 h 30"/>
              <a:gd name="T8" fmla="*/ 8 w 24"/>
              <a:gd name="T9" fmla="*/ 0 h 30"/>
              <a:gd name="T10" fmla="*/ 18 w 24"/>
              <a:gd name="T11" fmla="*/ 2 h 30"/>
              <a:gd name="T12" fmla="*/ 22 w 24"/>
              <a:gd name="T13" fmla="*/ 6 h 30"/>
              <a:gd name="T14" fmla="*/ 19 w 24"/>
              <a:gd name="T15" fmla="*/ 10 h 30"/>
              <a:gd name="T16" fmla="*/ 22 w 24"/>
              <a:gd name="T17" fmla="*/ 16 h 30"/>
              <a:gd name="T18" fmla="*/ 24 w 24"/>
              <a:gd name="T19" fmla="*/ 22 h 30"/>
              <a:gd name="T20" fmla="*/ 21 w 24"/>
              <a:gd name="T21" fmla="*/ 30 h 3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30">
                <a:moveTo>
                  <a:pt x="21" y="30"/>
                </a:moveTo>
                <a:lnTo>
                  <a:pt x="8" y="24"/>
                </a:lnTo>
                <a:lnTo>
                  <a:pt x="0" y="16"/>
                </a:lnTo>
                <a:lnTo>
                  <a:pt x="3" y="6"/>
                </a:lnTo>
                <a:lnTo>
                  <a:pt x="8" y="0"/>
                </a:lnTo>
                <a:lnTo>
                  <a:pt x="18" y="2"/>
                </a:lnTo>
                <a:lnTo>
                  <a:pt x="22" y="6"/>
                </a:lnTo>
                <a:lnTo>
                  <a:pt x="19" y="10"/>
                </a:lnTo>
                <a:lnTo>
                  <a:pt x="22" y="16"/>
                </a:lnTo>
                <a:lnTo>
                  <a:pt x="24" y="22"/>
                </a:lnTo>
                <a:lnTo>
                  <a:pt x="21" y="3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7" name="Freeform 62">
            <a:extLst>
              <a:ext uri="{FF2B5EF4-FFF2-40B4-BE49-F238E27FC236}">
                <a16:creationId xmlns:a16="http://schemas.microsoft.com/office/drawing/2014/main" id="{00000000-0008-0000-2000-00006B000000}"/>
              </a:ext>
            </a:extLst>
          </xdr:cNvPr>
          <xdr:cNvSpPr>
            <a:spLocks/>
          </xdr:cNvSpPr>
        </xdr:nvSpPr>
        <xdr:spPr bwMode="auto">
          <a:xfrm>
            <a:off x="724" y="365"/>
            <a:ext cx="52" cy="37"/>
          </a:xfrm>
          <a:custGeom>
            <a:avLst/>
            <a:gdLst>
              <a:gd name="T0" fmla="*/ 0 w 52"/>
              <a:gd name="T1" fmla="*/ 25 h 37"/>
              <a:gd name="T2" fmla="*/ 10 w 52"/>
              <a:gd name="T3" fmla="*/ 14 h 37"/>
              <a:gd name="T4" fmla="*/ 31 w 52"/>
              <a:gd name="T5" fmla="*/ 4 h 37"/>
              <a:gd name="T6" fmla="*/ 36 w 52"/>
              <a:gd name="T7" fmla="*/ 5 h 37"/>
              <a:gd name="T8" fmla="*/ 42 w 52"/>
              <a:gd name="T9" fmla="*/ 2 h 37"/>
              <a:gd name="T10" fmla="*/ 48 w 52"/>
              <a:gd name="T11" fmla="*/ 0 h 37"/>
              <a:gd name="T12" fmla="*/ 49 w 52"/>
              <a:gd name="T13" fmla="*/ 0 h 37"/>
              <a:gd name="T14" fmla="*/ 52 w 52"/>
              <a:gd name="T15" fmla="*/ 1 h 37"/>
              <a:gd name="T16" fmla="*/ 50 w 52"/>
              <a:gd name="T17" fmla="*/ 15 h 37"/>
              <a:gd name="T18" fmla="*/ 38 w 52"/>
              <a:gd name="T19" fmla="*/ 28 h 37"/>
              <a:gd name="T20" fmla="*/ 31 w 52"/>
              <a:gd name="T21" fmla="*/ 32 h 37"/>
              <a:gd name="T22" fmla="*/ 25 w 52"/>
              <a:gd name="T23" fmla="*/ 28 h 37"/>
              <a:gd name="T24" fmla="*/ 17 w 52"/>
              <a:gd name="T25" fmla="*/ 37 h 37"/>
              <a:gd name="T26" fmla="*/ 15 w 52"/>
              <a:gd name="T27" fmla="*/ 28 h 37"/>
              <a:gd name="T28" fmla="*/ 13 w 52"/>
              <a:gd name="T29" fmla="*/ 25 h 37"/>
              <a:gd name="T30" fmla="*/ 8 w 52"/>
              <a:gd name="T31" fmla="*/ 28 h 37"/>
              <a:gd name="T32" fmla="*/ 0 w 52"/>
              <a:gd name="T33" fmla="*/ 25 h 3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2" h="37">
                <a:moveTo>
                  <a:pt x="0" y="25"/>
                </a:moveTo>
                <a:lnTo>
                  <a:pt x="10" y="14"/>
                </a:lnTo>
                <a:lnTo>
                  <a:pt x="31" y="4"/>
                </a:lnTo>
                <a:lnTo>
                  <a:pt x="36" y="5"/>
                </a:lnTo>
                <a:lnTo>
                  <a:pt x="42" y="2"/>
                </a:lnTo>
                <a:lnTo>
                  <a:pt x="48" y="0"/>
                </a:lnTo>
                <a:lnTo>
                  <a:pt x="49" y="0"/>
                </a:lnTo>
                <a:lnTo>
                  <a:pt x="52" y="1"/>
                </a:lnTo>
                <a:lnTo>
                  <a:pt x="50" y="15"/>
                </a:lnTo>
                <a:lnTo>
                  <a:pt x="38" y="28"/>
                </a:lnTo>
                <a:lnTo>
                  <a:pt x="31" y="32"/>
                </a:lnTo>
                <a:lnTo>
                  <a:pt x="25" y="28"/>
                </a:lnTo>
                <a:lnTo>
                  <a:pt x="17" y="37"/>
                </a:lnTo>
                <a:lnTo>
                  <a:pt x="15" y="28"/>
                </a:lnTo>
                <a:lnTo>
                  <a:pt x="13" y="25"/>
                </a:lnTo>
                <a:lnTo>
                  <a:pt x="8" y="28"/>
                </a:lnTo>
                <a:lnTo>
                  <a:pt x="0" y="2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8" name="Freeform 63">
            <a:extLst>
              <a:ext uri="{FF2B5EF4-FFF2-40B4-BE49-F238E27FC236}">
                <a16:creationId xmlns:a16="http://schemas.microsoft.com/office/drawing/2014/main" id="{00000000-0008-0000-2000-00006C000000}"/>
              </a:ext>
            </a:extLst>
          </xdr:cNvPr>
          <xdr:cNvSpPr>
            <a:spLocks/>
          </xdr:cNvSpPr>
        </xdr:nvSpPr>
        <xdr:spPr bwMode="auto">
          <a:xfrm>
            <a:off x="734" y="328"/>
            <a:ext cx="40" cy="49"/>
          </a:xfrm>
          <a:custGeom>
            <a:avLst/>
            <a:gdLst>
              <a:gd name="T0" fmla="*/ 21 w 40"/>
              <a:gd name="T1" fmla="*/ 39 h 49"/>
              <a:gd name="T2" fmla="*/ 25 w 40"/>
              <a:gd name="T3" fmla="*/ 33 h 49"/>
              <a:gd name="T4" fmla="*/ 32 w 40"/>
              <a:gd name="T5" fmla="*/ 30 h 49"/>
              <a:gd name="T6" fmla="*/ 38 w 40"/>
              <a:gd name="T7" fmla="*/ 23 h 49"/>
              <a:gd name="T8" fmla="*/ 33 w 40"/>
              <a:gd name="T9" fmla="*/ 15 h 49"/>
              <a:gd name="T10" fmla="*/ 39 w 40"/>
              <a:gd name="T11" fmla="*/ 8 h 49"/>
              <a:gd name="T12" fmla="*/ 40 w 40"/>
              <a:gd name="T13" fmla="*/ 5 h 49"/>
              <a:gd name="T14" fmla="*/ 39 w 40"/>
              <a:gd name="T15" fmla="*/ 4 h 49"/>
              <a:gd name="T16" fmla="*/ 36 w 40"/>
              <a:gd name="T17" fmla="*/ 0 h 49"/>
              <a:gd name="T18" fmla="*/ 22 w 40"/>
              <a:gd name="T19" fmla="*/ 16 h 49"/>
              <a:gd name="T20" fmla="*/ 1 w 40"/>
              <a:gd name="T21" fmla="*/ 25 h 49"/>
              <a:gd name="T22" fmla="*/ 3 w 40"/>
              <a:gd name="T23" fmla="*/ 35 h 49"/>
              <a:gd name="T24" fmla="*/ 4 w 40"/>
              <a:gd name="T25" fmla="*/ 40 h 49"/>
              <a:gd name="T26" fmla="*/ 0 w 40"/>
              <a:gd name="T27" fmla="*/ 49 h 49"/>
              <a:gd name="T28" fmla="*/ 21 w 40"/>
              <a:gd name="T29" fmla="*/ 3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0" h="49">
                <a:moveTo>
                  <a:pt x="21" y="39"/>
                </a:moveTo>
                <a:lnTo>
                  <a:pt x="25" y="33"/>
                </a:lnTo>
                <a:lnTo>
                  <a:pt x="32" y="30"/>
                </a:lnTo>
                <a:lnTo>
                  <a:pt x="38" y="23"/>
                </a:lnTo>
                <a:lnTo>
                  <a:pt x="33" y="15"/>
                </a:lnTo>
                <a:lnTo>
                  <a:pt x="39" y="8"/>
                </a:lnTo>
                <a:lnTo>
                  <a:pt x="40" y="5"/>
                </a:lnTo>
                <a:lnTo>
                  <a:pt x="39" y="4"/>
                </a:lnTo>
                <a:lnTo>
                  <a:pt x="36" y="0"/>
                </a:lnTo>
                <a:lnTo>
                  <a:pt x="22" y="16"/>
                </a:lnTo>
                <a:lnTo>
                  <a:pt x="1" y="25"/>
                </a:lnTo>
                <a:lnTo>
                  <a:pt x="3" y="35"/>
                </a:lnTo>
                <a:lnTo>
                  <a:pt x="4" y="40"/>
                </a:lnTo>
                <a:lnTo>
                  <a:pt x="0" y="49"/>
                </a:lnTo>
                <a:lnTo>
                  <a:pt x="21" y="3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9" name="Freeform 64">
            <a:extLst>
              <a:ext uri="{FF2B5EF4-FFF2-40B4-BE49-F238E27FC236}">
                <a16:creationId xmlns:a16="http://schemas.microsoft.com/office/drawing/2014/main" id="{00000000-0008-0000-2000-00006D000000}"/>
              </a:ext>
            </a:extLst>
          </xdr:cNvPr>
          <xdr:cNvSpPr>
            <a:spLocks/>
          </xdr:cNvSpPr>
        </xdr:nvSpPr>
        <xdr:spPr bwMode="auto">
          <a:xfrm>
            <a:off x="752" y="375"/>
            <a:ext cx="42" cy="48"/>
          </a:xfrm>
          <a:custGeom>
            <a:avLst/>
            <a:gdLst>
              <a:gd name="T0" fmla="*/ 36 w 42"/>
              <a:gd name="T1" fmla="*/ 37 h 48"/>
              <a:gd name="T2" fmla="*/ 40 w 42"/>
              <a:gd name="T3" fmla="*/ 31 h 48"/>
              <a:gd name="T4" fmla="*/ 42 w 42"/>
              <a:gd name="T5" fmla="*/ 21 h 48"/>
              <a:gd name="T6" fmla="*/ 37 w 42"/>
              <a:gd name="T7" fmla="*/ 0 h 48"/>
              <a:gd name="T8" fmla="*/ 32 w 42"/>
              <a:gd name="T9" fmla="*/ 2 h 48"/>
              <a:gd name="T10" fmla="*/ 28 w 42"/>
              <a:gd name="T11" fmla="*/ 6 h 48"/>
              <a:gd name="T12" fmla="*/ 28 w 42"/>
              <a:gd name="T13" fmla="*/ 7 h 48"/>
              <a:gd name="T14" fmla="*/ 23 w 42"/>
              <a:gd name="T15" fmla="*/ 6 h 48"/>
              <a:gd name="T16" fmla="*/ 11 w 42"/>
              <a:gd name="T17" fmla="*/ 19 h 48"/>
              <a:gd name="T18" fmla="*/ 4 w 42"/>
              <a:gd name="T19" fmla="*/ 23 h 48"/>
              <a:gd name="T20" fmla="*/ 0 w 42"/>
              <a:gd name="T21" fmla="*/ 31 h 48"/>
              <a:gd name="T22" fmla="*/ 5 w 42"/>
              <a:gd name="T23" fmla="*/ 41 h 48"/>
              <a:gd name="T24" fmla="*/ 7 w 42"/>
              <a:gd name="T25" fmla="*/ 42 h 48"/>
              <a:gd name="T26" fmla="*/ 12 w 42"/>
              <a:gd name="T27" fmla="*/ 44 h 48"/>
              <a:gd name="T28" fmla="*/ 12 w 42"/>
              <a:gd name="T29" fmla="*/ 48 h 48"/>
              <a:gd name="T30" fmla="*/ 16 w 42"/>
              <a:gd name="T31" fmla="*/ 48 h 48"/>
              <a:gd name="T32" fmla="*/ 22 w 42"/>
              <a:gd name="T33" fmla="*/ 44 h 48"/>
              <a:gd name="T34" fmla="*/ 36 w 42"/>
              <a:gd name="T35" fmla="*/ 37 h 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2" h="48">
                <a:moveTo>
                  <a:pt x="36" y="37"/>
                </a:moveTo>
                <a:lnTo>
                  <a:pt x="40" y="31"/>
                </a:lnTo>
                <a:lnTo>
                  <a:pt x="42" y="21"/>
                </a:lnTo>
                <a:lnTo>
                  <a:pt x="37" y="0"/>
                </a:lnTo>
                <a:lnTo>
                  <a:pt x="32" y="2"/>
                </a:lnTo>
                <a:lnTo>
                  <a:pt x="28" y="6"/>
                </a:lnTo>
                <a:lnTo>
                  <a:pt x="28" y="7"/>
                </a:lnTo>
                <a:lnTo>
                  <a:pt x="23" y="6"/>
                </a:lnTo>
                <a:lnTo>
                  <a:pt x="11" y="19"/>
                </a:lnTo>
                <a:lnTo>
                  <a:pt x="4" y="23"/>
                </a:lnTo>
                <a:lnTo>
                  <a:pt x="0" y="31"/>
                </a:lnTo>
                <a:lnTo>
                  <a:pt x="5" y="41"/>
                </a:lnTo>
                <a:lnTo>
                  <a:pt x="7" y="42"/>
                </a:lnTo>
                <a:lnTo>
                  <a:pt x="12" y="44"/>
                </a:lnTo>
                <a:lnTo>
                  <a:pt x="12" y="48"/>
                </a:lnTo>
                <a:lnTo>
                  <a:pt x="16" y="48"/>
                </a:lnTo>
                <a:lnTo>
                  <a:pt x="22" y="44"/>
                </a:lnTo>
                <a:lnTo>
                  <a:pt x="36" y="3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0" name="Freeform 65">
            <a:extLst>
              <a:ext uri="{FF2B5EF4-FFF2-40B4-BE49-F238E27FC236}">
                <a16:creationId xmlns:a16="http://schemas.microsoft.com/office/drawing/2014/main" id="{00000000-0008-0000-2000-00006E000000}"/>
              </a:ext>
            </a:extLst>
          </xdr:cNvPr>
          <xdr:cNvSpPr>
            <a:spLocks/>
          </xdr:cNvSpPr>
        </xdr:nvSpPr>
        <xdr:spPr bwMode="auto">
          <a:xfrm>
            <a:off x="760" y="430"/>
            <a:ext cx="49" cy="41"/>
          </a:xfrm>
          <a:custGeom>
            <a:avLst/>
            <a:gdLst>
              <a:gd name="T0" fmla="*/ 45 w 49"/>
              <a:gd name="T1" fmla="*/ 32 h 41"/>
              <a:gd name="T2" fmla="*/ 36 w 49"/>
              <a:gd name="T3" fmla="*/ 31 h 41"/>
              <a:gd name="T4" fmla="*/ 39 w 49"/>
              <a:gd name="T5" fmla="*/ 35 h 41"/>
              <a:gd name="T6" fmla="*/ 39 w 49"/>
              <a:gd name="T7" fmla="*/ 38 h 41"/>
              <a:gd name="T8" fmla="*/ 35 w 49"/>
              <a:gd name="T9" fmla="*/ 41 h 41"/>
              <a:gd name="T10" fmla="*/ 29 w 49"/>
              <a:gd name="T11" fmla="*/ 38 h 41"/>
              <a:gd name="T12" fmla="*/ 28 w 49"/>
              <a:gd name="T13" fmla="*/ 27 h 41"/>
              <a:gd name="T14" fmla="*/ 24 w 49"/>
              <a:gd name="T15" fmla="*/ 21 h 41"/>
              <a:gd name="T16" fmla="*/ 14 w 49"/>
              <a:gd name="T17" fmla="*/ 21 h 41"/>
              <a:gd name="T18" fmla="*/ 11 w 49"/>
              <a:gd name="T19" fmla="*/ 25 h 41"/>
              <a:gd name="T20" fmla="*/ 11 w 49"/>
              <a:gd name="T21" fmla="*/ 31 h 41"/>
              <a:gd name="T22" fmla="*/ 10 w 49"/>
              <a:gd name="T23" fmla="*/ 36 h 41"/>
              <a:gd name="T24" fmla="*/ 8 w 49"/>
              <a:gd name="T25" fmla="*/ 36 h 41"/>
              <a:gd name="T26" fmla="*/ 7 w 49"/>
              <a:gd name="T27" fmla="*/ 36 h 41"/>
              <a:gd name="T28" fmla="*/ 6 w 49"/>
              <a:gd name="T29" fmla="*/ 35 h 41"/>
              <a:gd name="T30" fmla="*/ 1 w 49"/>
              <a:gd name="T31" fmla="*/ 32 h 41"/>
              <a:gd name="T32" fmla="*/ 1 w 49"/>
              <a:gd name="T33" fmla="*/ 27 h 41"/>
              <a:gd name="T34" fmla="*/ 3 w 49"/>
              <a:gd name="T35" fmla="*/ 21 h 41"/>
              <a:gd name="T36" fmla="*/ 0 w 49"/>
              <a:gd name="T37" fmla="*/ 20 h 41"/>
              <a:gd name="T38" fmla="*/ 0 w 49"/>
              <a:gd name="T39" fmla="*/ 14 h 41"/>
              <a:gd name="T40" fmla="*/ 6 w 49"/>
              <a:gd name="T41" fmla="*/ 7 h 41"/>
              <a:gd name="T42" fmla="*/ 13 w 49"/>
              <a:gd name="T43" fmla="*/ 8 h 41"/>
              <a:gd name="T44" fmla="*/ 15 w 49"/>
              <a:gd name="T45" fmla="*/ 6 h 41"/>
              <a:gd name="T46" fmla="*/ 17 w 49"/>
              <a:gd name="T47" fmla="*/ 0 h 41"/>
              <a:gd name="T48" fmla="*/ 32 w 49"/>
              <a:gd name="T49" fmla="*/ 7 h 41"/>
              <a:gd name="T50" fmla="*/ 43 w 49"/>
              <a:gd name="T51" fmla="*/ 4 h 41"/>
              <a:gd name="T52" fmla="*/ 46 w 49"/>
              <a:gd name="T53" fmla="*/ 10 h 41"/>
              <a:gd name="T54" fmla="*/ 49 w 49"/>
              <a:gd name="T55" fmla="*/ 14 h 41"/>
              <a:gd name="T56" fmla="*/ 49 w 49"/>
              <a:gd name="T57" fmla="*/ 20 h 41"/>
              <a:gd name="T58" fmla="*/ 45 w 49"/>
              <a:gd name="T59" fmla="*/ 20 h 41"/>
              <a:gd name="T60" fmla="*/ 45 w 49"/>
              <a:gd name="T61" fmla="*/ 32 h 41"/>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49" h="41">
                <a:moveTo>
                  <a:pt x="45" y="32"/>
                </a:moveTo>
                <a:lnTo>
                  <a:pt x="36" y="31"/>
                </a:lnTo>
                <a:lnTo>
                  <a:pt x="39" y="35"/>
                </a:lnTo>
                <a:lnTo>
                  <a:pt x="39" y="38"/>
                </a:lnTo>
                <a:lnTo>
                  <a:pt x="35" y="41"/>
                </a:lnTo>
                <a:lnTo>
                  <a:pt x="29" y="38"/>
                </a:lnTo>
                <a:lnTo>
                  <a:pt x="28" y="27"/>
                </a:lnTo>
                <a:lnTo>
                  <a:pt x="24" y="21"/>
                </a:lnTo>
                <a:lnTo>
                  <a:pt x="14" y="21"/>
                </a:lnTo>
                <a:lnTo>
                  <a:pt x="11" y="25"/>
                </a:lnTo>
                <a:lnTo>
                  <a:pt x="11" y="31"/>
                </a:lnTo>
                <a:lnTo>
                  <a:pt x="10" y="36"/>
                </a:lnTo>
                <a:lnTo>
                  <a:pt x="8" y="36"/>
                </a:lnTo>
                <a:lnTo>
                  <a:pt x="7" y="36"/>
                </a:lnTo>
                <a:lnTo>
                  <a:pt x="6" y="35"/>
                </a:lnTo>
                <a:lnTo>
                  <a:pt x="1" y="32"/>
                </a:lnTo>
                <a:lnTo>
                  <a:pt x="1" y="27"/>
                </a:lnTo>
                <a:lnTo>
                  <a:pt x="3" y="21"/>
                </a:lnTo>
                <a:lnTo>
                  <a:pt x="0" y="20"/>
                </a:lnTo>
                <a:lnTo>
                  <a:pt x="0" y="14"/>
                </a:lnTo>
                <a:lnTo>
                  <a:pt x="6" y="7"/>
                </a:lnTo>
                <a:lnTo>
                  <a:pt x="13" y="8"/>
                </a:lnTo>
                <a:lnTo>
                  <a:pt x="15" y="6"/>
                </a:lnTo>
                <a:lnTo>
                  <a:pt x="17" y="0"/>
                </a:lnTo>
                <a:lnTo>
                  <a:pt x="32" y="7"/>
                </a:lnTo>
                <a:lnTo>
                  <a:pt x="43" y="4"/>
                </a:lnTo>
                <a:lnTo>
                  <a:pt x="46" y="10"/>
                </a:lnTo>
                <a:lnTo>
                  <a:pt x="49" y="14"/>
                </a:lnTo>
                <a:lnTo>
                  <a:pt x="49" y="20"/>
                </a:lnTo>
                <a:lnTo>
                  <a:pt x="45" y="20"/>
                </a:lnTo>
                <a:lnTo>
                  <a:pt x="4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1" name="Freeform 66">
            <a:extLst>
              <a:ext uri="{FF2B5EF4-FFF2-40B4-BE49-F238E27FC236}">
                <a16:creationId xmlns:a16="http://schemas.microsoft.com/office/drawing/2014/main" id="{00000000-0008-0000-2000-00006F000000}"/>
              </a:ext>
            </a:extLst>
          </xdr:cNvPr>
          <xdr:cNvSpPr>
            <a:spLocks/>
          </xdr:cNvSpPr>
        </xdr:nvSpPr>
        <xdr:spPr bwMode="auto">
          <a:xfrm>
            <a:off x="759" y="414"/>
            <a:ext cx="54" cy="28"/>
          </a:xfrm>
          <a:custGeom>
            <a:avLst/>
            <a:gdLst>
              <a:gd name="T0" fmla="*/ 47 w 54"/>
              <a:gd name="T1" fmla="*/ 28 h 28"/>
              <a:gd name="T2" fmla="*/ 44 w 54"/>
              <a:gd name="T3" fmla="*/ 22 h 28"/>
              <a:gd name="T4" fmla="*/ 33 w 54"/>
              <a:gd name="T5" fmla="*/ 25 h 28"/>
              <a:gd name="T6" fmla="*/ 18 w 54"/>
              <a:gd name="T7" fmla="*/ 18 h 28"/>
              <a:gd name="T8" fmla="*/ 16 w 54"/>
              <a:gd name="T9" fmla="*/ 24 h 28"/>
              <a:gd name="T10" fmla="*/ 14 w 54"/>
              <a:gd name="T11" fmla="*/ 26 h 28"/>
              <a:gd name="T12" fmla="*/ 7 w 54"/>
              <a:gd name="T13" fmla="*/ 25 h 28"/>
              <a:gd name="T14" fmla="*/ 0 w 54"/>
              <a:gd name="T15" fmla="*/ 5 h 28"/>
              <a:gd name="T16" fmla="*/ 5 w 54"/>
              <a:gd name="T17" fmla="*/ 7 h 28"/>
              <a:gd name="T18" fmla="*/ 5 w 54"/>
              <a:gd name="T19" fmla="*/ 11 h 28"/>
              <a:gd name="T20" fmla="*/ 9 w 54"/>
              <a:gd name="T21" fmla="*/ 11 h 28"/>
              <a:gd name="T22" fmla="*/ 15 w 54"/>
              <a:gd name="T23" fmla="*/ 7 h 28"/>
              <a:gd name="T24" fmla="*/ 29 w 54"/>
              <a:gd name="T25" fmla="*/ 0 h 28"/>
              <a:gd name="T26" fmla="*/ 49 w 54"/>
              <a:gd name="T27" fmla="*/ 10 h 28"/>
              <a:gd name="T28" fmla="*/ 51 w 54"/>
              <a:gd name="T29" fmla="*/ 12 h 28"/>
              <a:gd name="T30" fmla="*/ 54 w 54"/>
              <a:gd name="T31" fmla="*/ 14 h 28"/>
              <a:gd name="T32" fmla="*/ 54 w 54"/>
              <a:gd name="T33" fmla="*/ 18 h 28"/>
              <a:gd name="T34" fmla="*/ 51 w 54"/>
              <a:gd name="T35" fmla="*/ 24 h 28"/>
              <a:gd name="T36" fmla="*/ 50 w 54"/>
              <a:gd name="T37" fmla="*/ 26 h 28"/>
              <a:gd name="T38" fmla="*/ 47 w 54"/>
              <a:gd name="T39" fmla="*/ 28 h 28"/>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54" h="28">
                <a:moveTo>
                  <a:pt x="47" y="28"/>
                </a:moveTo>
                <a:lnTo>
                  <a:pt x="44" y="22"/>
                </a:lnTo>
                <a:lnTo>
                  <a:pt x="33" y="25"/>
                </a:lnTo>
                <a:lnTo>
                  <a:pt x="18" y="18"/>
                </a:lnTo>
                <a:lnTo>
                  <a:pt x="16" y="24"/>
                </a:lnTo>
                <a:lnTo>
                  <a:pt x="14" y="26"/>
                </a:lnTo>
                <a:lnTo>
                  <a:pt x="7" y="25"/>
                </a:lnTo>
                <a:lnTo>
                  <a:pt x="0" y="5"/>
                </a:lnTo>
                <a:lnTo>
                  <a:pt x="5" y="7"/>
                </a:lnTo>
                <a:lnTo>
                  <a:pt x="5" y="11"/>
                </a:lnTo>
                <a:lnTo>
                  <a:pt x="9" y="11"/>
                </a:lnTo>
                <a:lnTo>
                  <a:pt x="15" y="7"/>
                </a:lnTo>
                <a:lnTo>
                  <a:pt x="29" y="0"/>
                </a:lnTo>
                <a:lnTo>
                  <a:pt x="49" y="10"/>
                </a:lnTo>
                <a:lnTo>
                  <a:pt x="51" y="12"/>
                </a:lnTo>
                <a:lnTo>
                  <a:pt x="54" y="14"/>
                </a:lnTo>
                <a:lnTo>
                  <a:pt x="54" y="18"/>
                </a:lnTo>
                <a:lnTo>
                  <a:pt x="51" y="24"/>
                </a:lnTo>
                <a:lnTo>
                  <a:pt x="50" y="26"/>
                </a:lnTo>
                <a:lnTo>
                  <a:pt x="47"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2" name="Freeform 67">
            <a:extLst>
              <a:ext uri="{FF2B5EF4-FFF2-40B4-BE49-F238E27FC236}">
                <a16:creationId xmlns:a16="http://schemas.microsoft.com/office/drawing/2014/main" id="{00000000-0008-0000-2000-000070000000}"/>
              </a:ext>
            </a:extLst>
          </xdr:cNvPr>
          <xdr:cNvSpPr>
            <a:spLocks/>
          </xdr:cNvSpPr>
        </xdr:nvSpPr>
        <xdr:spPr bwMode="auto">
          <a:xfrm>
            <a:off x="753" y="447"/>
            <a:ext cx="57" cy="50"/>
          </a:xfrm>
          <a:custGeom>
            <a:avLst/>
            <a:gdLst>
              <a:gd name="T0" fmla="*/ 32 w 57"/>
              <a:gd name="T1" fmla="*/ 50 h 50"/>
              <a:gd name="T2" fmla="*/ 35 w 57"/>
              <a:gd name="T3" fmla="*/ 40 h 50"/>
              <a:gd name="T4" fmla="*/ 41 w 57"/>
              <a:gd name="T5" fmla="*/ 35 h 50"/>
              <a:gd name="T6" fmla="*/ 50 w 57"/>
              <a:gd name="T7" fmla="*/ 36 h 50"/>
              <a:gd name="T8" fmla="*/ 55 w 57"/>
              <a:gd name="T9" fmla="*/ 40 h 50"/>
              <a:gd name="T10" fmla="*/ 57 w 57"/>
              <a:gd name="T11" fmla="*/ 36 h 50"/>
              <a:gd name="T12" fmla="*/ 57 w 57"/>
              <a:gd name="T13" fmla="*/ 33 h 50"/>
              <a:gd name="T14" fmla="*/ 56 w 57"/>
              <a:gd name="T15" fmla="*/ 26 h 50"/>
              <a:gd name="T16" fmla="*/ 56 w 57"/>
              <a:gd name="T17" fmla="*/ 19 h 50"/>
              <a:gd name="T18" fmla="*/ 52 w 57"/>
              <a:gd name="T19" fmla="*/ 15 h 50"/>
              <a:gd name="T20" fmla="*/ 43 w 57"/>
              <a:gd name="T21" fmla="*/ 14 h 50"/>
              <a:gd name="T22" fmla="*/ 46 w 57"/>
              <a:gd name="T23" fmla="*/ 18 h 50"/>
              <a:gd name="T24" fmla="*/ 46 w 57"/>
              <a:gd name="T25" fmla="*/ 21 h 50"/>
              <a:gd name="T26" fmla="*/ 42 w 57"/>
              <a:gd name="T27" fmla="*/ 24 h 50"/>
              <a:gd name="T28" fmla="*/ 36 w 57"/>
              <a:gd name="T29" fmla="*/ 21 h 50"/>
              <a:gd name="T30" fmla="*/ 35 w 57"/>
              <a:gd name="T31" fmla="*/ 10 h 50"/>
              <a:gd name="T32" fmla="*/ 31 w 57"/>
              <a:gd name="T33" fmla="*/ 4 h 50"/>
              <a:gd name="T34" fmla="*/ 21 w 57"/>
              <a:gd name="T35" fmla="*/ 4 h 50"/>
              <a:gd name="T36" fmla="*/ 18 w 57"/>
              <a:gd name="T37" fmla="*/ 8 h 50"/>
              <a:gd name="T38" fmla="*/ 18 w 57"/>
              <a:gd name="T39" fmla="*/ 14 h 50"/>
              <a:gd name="T40" fmla="*/ 17 w 57"/>
              <a:gd name="T41" fmla="*/ 19 h 50"/>
              <a:gd name="T42" fmla="*/ 15 w 57"/>
              <a:gd name="T43" fmla="*/ 19 h 50"/>
              <a:gd name="T44" fmla="*/ 14 w 57"/>
              <a:gd name="T45" fmla="*/ 19 h 50"/>
              <a:gd name="T46" fmla="*/ 13 w 57"/>
              <a:gd name="T47" fmla="*/ 18 h 50"/>
              <a:gd name="T48" fmla="*/ 8 w 57"/>
              <a:gd name="T49" fmla="*/ 15 h 50"/>
              <a:gd name="T50" fmla="*/ 8 w 57"/>
              <a:gd name="T51" fmla="*/ 10 h 50"/>
              <a:gd name="T52" fmla="*/ 10 w 57"/>
              <a:gd name="T53" fmla="*/ 4 h 50"/>
              <a:gd name="T54" fmla="*/ 7 w 57"/>
              <a:gd name="T55" fmla="*/ 3 h 50"/>
              <a:gd name="T56" fmla="*/ 3 w 57"/>
              <a:gd name="T57" fmla="*/ 0 h 50"/>
              <a:gd name="T58" fmla="*/ 1 w 57"/>
              <a:gd name="T59" fmla="*/ 4 h 50"/>
              <a:gd name="T60" fmla="*/ 4 w 57"/>
              <a:gd name="T61" fmla="*/ 8 h 50"/>
              <a:gd name="T62" fmla="*/ 4 w 57"/>
              <a:gd name="T63" fmla="*/ 15 h 50"/>
              <a:gd name="T64" fmla="*/ 1 w 57"/>
              <a:gd name="T65" fmla="*/ 19 h 50"/>
              <a:gd name="T66" fmla="*/ 0 w 57"/>
              <a:gd name="T67" fmla="*/ 25 h 50"/>
              <a:gd name="T68" fmla="*/ 0 w 57"/>
              <a:gd name="T69" fmla="*/ 29 h 50"/>
              <a:gd name="T70" fmla="*/ 1 w 57"/>
              <a:gd name="T71" fmla="*/ 33 h 50"/>
              <a:gd name="T72" fmla="*/ 0 w 57"/>
              <a:gd name="T73" fmla="*/ 38 h 50"/>
              <a:gd name="T74" fmla="*/ 4 w 57"/>
              <a:gd name="T75" fmla="*/ 42 h 50"/>
              <a:gd name="T76" fmla="*/ 32 w 57"/>
              <a:gd name="T77" fmla="*/ 50 h 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57" h="50">
                <a:moveTo>
                  <a:pt x="32" y="50"/>
                </a:moveTo>
                <a:lnTo>
                  <a:pt x="35" y="40"/>
                </a:lnTo>
                <a:lnTo>
                  <a:pt x="41" y="35"/>
                </a:lnTo>
                <a:lnTo>
                  <a:pt x="50" y="36"/>
                </a:lnTo>
                <a:lnTo>
                  <a:pt x="55" y="40"/>
                </a:lnTo>
                <a:lnTo>
                  <a:pt x="57" y="36"/>
                </a:lnTo>
                <a:lnTo>
                  <a:pt x="57" y="33"/>
                </a:lnTo>
                <a:lnTo>
                  <a:pt x="56" y="26"/>
                </a:lnTo>
                <a:lnTo>
                  <a:pt x="56" y="19"/>
                </a:lnTo>
                <a:lnTo>
                  <a:pt x="52" y="15"/>
                </a:lnTo>
                <a:lnTo>
                  <a:pt x="43" y="14"/>
                </a:lnTo>
                <a:lnTo>
                  <a:pt x="46" y="18"/>
                </a:lnTo>
                <a:lnTo>
                  <a:pt x="46" y="21"/>
                </a:lnTo>
                <a:lnTo>
                  <a:pt x="42" y="24"/>
                </a:lnTo>
                <a:lnTo>
                  <a:pt x="36" y="21"/>
                </a:lnTo>
                <a:lnTo>
                  <a:pt x="35" y="10"/>
                </a:lnTo>
                <a:lnTo>
                  <a:pt x="31" y="4"/>
                </a:lnTo>
                <a:lnTo>
                  <a:pt x="21" y="4"/>
                </a:lnTo>
                <a:lnTo>
                  <a:pt x="18" y="8"/>
                </a:lnTo>
                <a:lnTo>
                  <a:pt x="18" y="14"/>
                </a:lnTo>
                <a:lnTo>
                  <a:pt x="17" y="19"/>
                </a:lnTo>
                <a:lnTo>
                  <a:pt x="15" y="19"/>
                </a:lnTo>
                <a:lnTo>
                  <a:pt x="14" y="19"/>
                </a:lnTo>
                <a:lnTo>
                  <a:pt x="13" y="18"/>
                </a:lnTo>
                <a:lnTo>
                  <a:pt x="8" y="15"/>
                </a:lnTo>
                <a:lnTo>
                  <a:pt x="8" y="10"/>
                </a:lnTo>
                <a:lnTo>
                  <a:pt x="10" y="4"/>
                </a:lnTo>
                <a:lnTo>
                  <a:pt x="7" y="3"/>
                </a:lnTo>
                <a:lnTo>
                  <a:pt x="3" y="0"/>
                </a:lnTo>
                <a:lnTo>
                  <a:pt x="1" y="4"/>
                </a:lnTo>
                <a:lnTo>
                  <a:pt x="4" y="8"/>
                </a:lnTo>
                <a:lnTo>
                  <a:pt x="4" y="15"/>
                </a:lnTo>
                <a:lnTo>
                  <a:pt x="1" y="19"/>
                </a:lnTo>
                <a:lnTo>
                  <a:pt x="0" y="25"/>
                </a:lnTo>
                <a:lnTo>
                  <a:pt x="0" y="29"/>
                </a:lnTo>
                <a:lnTo>
                  <a:pt x="1" y="33"/>
                </a:lnTo>
                <a:lnTo>
                  <a:pt x="0" y="38"/>
                </a:lnTo>
                <a:lnTo>
                  <a:pt x="4" y="42"/>
                </a:lnTo>
                <a:lnTo>
                  <a:pt x="32" y="5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3" name="Freeform 68">
            <a:extLst>
              <a:ext uri="{FF2B5EF4-FFF2-40B4-BE49-F238E27FC236}">
                <a16:creationId xmlns:a16="http://schemas.microsoft.com/office/drawing/2014/main" id="{00000000-0008-0000-2000-000071000000}"/>
              </a:ext>
            </a:extLst>
          </xdr:cNvPr>
          <xdr:cNvSpPr>
            <a:spLocks/>
          </xdr:cNvSpPr>
        </xdr:nvSpPr>
        <xdr:spPr bwMode="auto">
          <a:xfrm>
            <a:off x="785" y="482"/>
            <a:ext cx="24" cy="29"/>
          </a:xfrm>
          <a:custGeom>
            <a:avLst/>
            <a:gdLst>
              <a:gd name="T0" fmla="*/ 21 w 24"/>
              <a:gd name="T1" fmla="*/ 29 h 29"/>
              <a:gd name="T2" fmla="*/ 9 w 24"/>
              <a:gd name="T3" fmla="*/ 23 h 29"/>
              <a:gd name="T4" fmla="*/ 0 w 24"/>
              <a:gd name="T5" fmla="*/ 15 h 29"/>
              <a:gd name="T6" fmla="*/ 3 w 24"/>
              <a:gd name="T7" fmla="*/ 5 h 29"/>
              <a:gd name="T8" fmla="*/ 9 w 24"/>
              <a:gd name="T9" fmla="*/ 0 h 29"/>
              <a:gd name="T10" fmla="*/ 18 w 24"/>
              <a:gd name="T11" fmla="*/ 1 h 29"/>
              <a:gd name="T12" fmla="*/ 23 w 24"/>
              <a:gd name="T13" fmla="*/ 5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3"/>
                </a:lnTo>
                <a:lnTo>
                  <a:pt x="0" y="15"/>
                </a:lnTo>
                <a:lnTo>
                  <a:pt x="3" y="5"/>
                </a:lnTo>
                <a:lnTo>
                  <a:pt x="9" y="0"/>
                </a:lnTo>
                <a:lnTo>
                  <a:pt x="18" y="1"/>
                </a:lnTo>
                <a:lnTo>
                  <a:pt x="23" y="5"/>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4" name="Freeform 69">
            <a:extLst>
              <a:ext uri="{FF2B5EF4-FFF2-40B4-BE49-F238E27FC236}">
                <a16:creationId xmlns:a16="http://schemas.microsoft.com/office/drawing/2014/main" id="{00000000-0008-0000-2000-000072000000}"/>
              </a:ext>
            </a:extLst>
          </xdr:cNvPr>
          <xdr:cNvSpPr>
            <a:spLocks/>
          </xdr:cNvSpPr>
        </xdr:nvSpPr>
        <xdr:spPr bwMode="auto">
          <a:xfrm>
            <a:off x="560" y="510"/>
            <a:ext cx="178" cy="116"/>
          </a:xfrm>
          <a:custGeom>
            <a:avLst/>
            <a:gdLst>
              <a:gd name="T0" fmla="*/ 146 w 178"/>
              <a:gd name="T1" fmla="*/ 105 h 116"/>
              <a:gd name="T2" fmla="*/ 141 w 178"/>
              <a:gd name="T3" fmla="*/ 97 h 116"/>
              <a:gd name="T4" fmla="*/ 134 w 178"/>
              <a:gd name="T5" fmla="*/ 77 h 116"/>
              <a:gd name="T6" fmla="*/ 125 w 178"/>
              <a:gd name="T7" fmla="*/ 66 h 116"/>
              <a:gd name="T8" fmla="*/ 109 w 178"/>
              <a:gd name="T9" fmla="*/ 49 h 116"/>
              <a:gd name="T10" fmla="*/ 72 w 178"/>
              <a:gd name="T11" fmla="*/ 25 h 116"/>
              <a:gd name="T12" fmla="*/ 35 w 178"/>
              <a:gd name="T13" fmla="*/ 20 h 116"/>
              <a:gd name="T14" fmla="*/ 15 w 178"/>
              <a:gd name="T15" fmla="*/ 14 h 116"/>
              <a:gd name="T16" fmla="*/ 0 w 178"/>
              <a:gd name="T17" fmla="*/ 10 h 116"/>
              <a:gd name="T18" fmla="*/ 9 w 178"/>
              <a:gd name="T19" fmla="*/ 0 h 116"/>
              <a:gd name="T20" fmla="*/ 21 w 178"/>
              <a:gd name="T21" fmla="*/ 5 h 116"/>
              <a:gd name="T22" fmla="*/ 44 w 178"/>
              <a:gd name="T23" fmla="*/ 4 h 116"/>
              <a:gd name="T24" fmla="*/ 56 w 178"/>
              <a:gd name="T25" fmla="*/ 7 h 116"/>
              <a:gd name="T26" fmla="*/ 67 w 178"/>
              <a:gd name="T27" fmla="*/ 14 h 116"/>
              <a:gd name="T28" fmla="*/ 75 w 178"/>
              <a:gd name="T29" fmla="*/ 14 h 116"/>
              <a:gd name="T30" fmla="*/ 95 w 178"/>
              <a:gd name="T31" fmla="*/ 11 h 116"/>
              <a:gd name="T32" fmla="*/ 111 w 178"/>
              <a:gd name="T33" fmla="*/ 10 h 116"/>
              <a:gd name="T34" fmla="*/ 120 w 178"/>
              <a:gd name="T35" fmla="*/ 15 h 116"/>
              <a:gd name="T36" fmla="*/ 130 w 178"/>
              <a:gd name="T37" fmla="*/ 11 h 116"/>
              <a:gd name="T38" fmla="*/ 156 w 178"/>
              <a:gd name="T39" fmla="*/ 21 h 116"/>
              <a:gd name="T40" fmla="*/ 171 w 178"/>
              <a:gd name="T41" fmla="*/ 41 h 116"/>
              <a:gd name="T42" fmla="*/ 169 w 178"/>
              <a:gd name="T43" fmla="*/ 54 h 116"/>
              <a:gd name="T44" fmla="*/ 164 w 178"/>
              <a:gd name="T45" fmla="*/ 54 h 116"/>
              <a:gd name="T46" fmla="*/ 162 w 178"/>
              <a:gd name="T47" fmla="*/ 50 h 116"/>
              <a:gd name="T48" fmla="*/ 164 w 178"/>
              <a:gd name="T49" fmla="*/ 36 h 116"/>
              <a:gd name="T50" fmla="*/ 162 w 178"/>
              <a:gd name="T51" fmla="*/ 39 h 116"/>
              <a:gd name="T52" fmla="*/ 152 w 178"/>
              <a:gd name="T53" fmla="*/ 49 h 116"/>
              <a:gd name="T54" fmla="*/ 153 w 178"/>
              <a:gd name="T55" fmla="*/ 60 h 116"/>
              <a:gd name="T56" fmla="*/ 160 w 178"/>
              <a:gd name="T57" fmla="*/ 60 h 116"/>
              <a:gd name="T58" fmla="*/ 162 w 178"/>
              <a:gd name="T59" fmla="*/ 81 h 116"/>
              <a:gd name="T60" fmla="*/ 163 w 178"/>
              <a:gd name="T61" fmla="*/ 91 h 116"/>
              <a:gd name="T62" fmla="*/ 156 w 178"/>
              <a:gd name="T63" fmla="*/ 104 h 116"/>
              <a:gd name="T64" fmla="*/ 151 w 178"/>
              <a:gd name="T65" fmla="*/ 11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78" h="116">
                <a:moveTo>
                  <a:pt x="151" y="116"/>
                </a:moveTo>
                <a:lnTo>
                  <a:pt x="146" y="105"/>
                </a:lnTo>
                <a:lnTo>
                  <a:pt x="145" y="99"/>
                </a:lnTo>
                <a:lnTo>
                  <a:pt x="141" y="97"/>
                </a:lnTo>
                <a:lnTo>
                  <a:pt x="142" y="91"/>
                </a:lnTo>
                <a:lnTo>
                  <a:pt x="134" y="77"/>
                </a:lnTo>
                <a:lnTo>
                  <a:pt x="131" y="70"/>
                </a:lnTo>
                <a:lnTo>
                  <a:pt x="125" y="66"/>
                </a:lnTo>
                <a:lnTo>
                  <a:pt x="113" y="54"/>
                </a:lnTo>
                <a:lnTo>
                  <a:pt x="109" y="49"/>
                </a:lnTo>
                <a:lnTo>
                  <a:pt x="102" y="45"/>
                </a:lnTo>
                <a:lnTo>
                  <a:pt x="72" y="25"/>
                </a:lnTo>
                <a:lnTo>
                  <a:pt x="54" y="21"/>
                </a:lnTo>
                <a:lnTo>
                  <a:pt x="35" y="20"/>
                </a:lnTo>
                <a:lnTo>
                  <a:pt x="23" y="18"/>
                </a:lnTo>
                <a:lnTo>
                  <a:pt x="15" y="14"/>
                </a:lnTo>
                <a:lnTo>
                  <a:pt x="7" y="10"/>
                </a:lnTo>
                <a:lnTo>
                  <a:pt x="0" y="10"/>
                </a:lnTo>
                <a:lnTo>
                  <a:pt x="5" y="1"/>
                </a:lnTo>
                <a:lnTo>
                  <a:pt x="9" y="0"/>
                </a:lnTo>
                <a:lnTo>
                  <a:pt x="16" y="0"/>
                </a:lnTo>
                <a:lnTo>
                  <a:pt x="21" y="5"/>
                </a:lnTo>
                <a:lnTo>
                  <a:pt x="32" y="4"/>
                </a:lnTo>
                <a:lnTo>
                  <a:pt x="44" y="4"/>
                </a:lnTo>
                <a:lnTo>
                  <a:pt x="53" y="1"/>
                </a:lnTo>
                <a:lnTo>
                  <a:pt x="56" y="7"/>
                </a:lnTo>
                <a:lnTo>
                  <a:pt x="61" y="10"/>
                </a:lnTo>
                <a:lnTo>
                  <a:pt x="67" y="14"/>
                </a:lnTo>
                <a:lnTo>
                  <a:pt x="71" y="13"/>
                </a:lnTo>
                <a:lnTo>
                  <a:pt x="75" y="14"/>
                </a:lnTo>
                <a:lnTo>
                  <a:pt x="86" y="20"/>
                </a:lnTo>
                <a:lnTo>
                  <a:pt x="95" y="11"/>
                </a:lnTo>
                <a:lnTo>
                  <a:pt x="106" y="8"/>
                </a:lnTo>
                <a:lnTo>
                  <a:pt x="111" y="10"/>
                </a:lnTo>
                <a:lnTo>
                  <a:pt x="116" y="13"/>
                </a:lnTo>
                <a:lnTo>
                  <a:pt x="120" y="15"/>
                </a:lnTo>
                <a:lnTo>
                  <a:pt x="125" y="14"/>
                </a:lnTo>
                <a:lnTo>
                  <a:pt x="130" y="11"/>
                </a:lnTo>
                <a:lnTo>
                  <a:pt x="137" y="13"/>
                </a:lnTo>
                <a:lnTo>
                  <a:pt x="156" y="21"/>
                </a:lnTo>
                <a:lnTo>
                  <a:pt x="164" y="29"/>
                </a:lnTo>
                <a:lnTo>
                  <a:pt x="171" y="41"/>
                </a:lnTo>
                <a:lnTo>
                  <a:pt x="178" y="46"/>
                </a:lnTo>
                <a:lnTo>
                  <a:pt x="169" y="54"/>
                </a:lnTo>
                <a:lnTo>
                  <a:pt x="167" y="56"/>
                </a:lnTo>
                <a:lnTo>
                  <a:pt x="164" y="54"/>
                </a:lnTo>
                <a:lnTo>
                  <a:pt x="164" y="52"/>
                </a:lnTo>
                <a:lnTo>
                  <a:pt x="162" y="50"/>
                </a:lnTo>
                <a:lnTo>
                  <a:pt x="167" y="38"/>
                </a:lnTo>
                <a:lnTo>
                  <a:pt x="164" y="36"/>
                </a:lnTo>
                <a:lnTo>
                  <a:pt x="163" y="38"/>
                </a:lnTo>
                <a:lnTo>
                  <a:pt x="162" y="39"/>
                </a:lnTo>
                <a:lnTo>
                  <a:pt x="156" y="41"/>
                </a:lnTo>
                <a:lnTo>
                  <a:pt x="152" y="49"/>
                </a:lnTo>
                <a:lnTo>
                  <a:pt x="151" y="60"/>
                </a:lnTo>
                <a:lnTo>
                  <a:pt x="153" y="60"/>
                </a:lnTo>
                <a:lnTo>
                  <a:pt x="156" y="59"/>
                </a:lnTo>
                <a:lnTo>
                  <a:pt x="160" y="60"/>
                </a:lnTo>
                <a:lnTo>
                  <a:pt x="160" y="66"/>
                </a:lnTo>
                <a:lnTo>
                  <a:pt x="162" y="81"/>
                </a:lnTo>
                <a:lnTo>
                  <a:pt x="163" y="85"/>
                </a:lnTo>
                <a:lnTo>
                  <a:pt x="163" y="91"/>
                </a:lnTo>
                <a:lnTo>
                  <a:pt x="162" y="99"/>
                </a:lnTo>
                <a:lnTo>
                  <a:pt x="156" y="104"/>
                </a:lnTo>
                <a:lnTo>
                  <a:pt x="164" y="115"/>
                </a:lnTo>
                <a:lnTo>
                  <a:pt x="151" y="11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5" name="Freeform 70">
            <a:extLst>
              <a:ext uri="{FF2B5EF4-FFF2-40B4-BE49-F238E27FC236}">
                <a16:creationId xmlns:a16="http://schemas.microsoft.com/office/drawing/2014/main" id="{00000000-0008-0000-2000-000073000000}"/>
              </a:ext>
            </a:extLst>
          </xdr:cNvPr>
          <xdr:cNvSpPr>
            <a:spLocks/>
          </xdr:cNvSpPr>
        </xdr:nvSpPr>
        <xdr:spPr bwMode="auto">
          <a:xfrm>
            <a:off x="707" y="479"/>
            <a:ext cx="49" cy="46"/>
          </a:xfrm>
          <a:custGeom>
            <a:avLst/>
            <a:gdLst>
              <a:gd name="T0" fmla="*/ 49 w 49"/>
              <a:gd name="T1" fmla="*/ 11 h 46"/>
              <a:gd name="T2" fmla="*/ 45 w 49"/>
              <a:gd name="T3" fmla="*/ 7 h 46"/>
              <a:gd name="T4" fmla="*/ 27 w 49"/>
              <a:gd name="T5" fmla="*/ 2 h 46"/>
              <a:gd name="T6" fmla="*/ 10 w 49"/>
              <a:gd name="T7" fmla="*/ 0 h 46"/>
              <a:gd name="T8" fmla="*/ 0 w 49"/>
              <a:gd name="T9" fmla="*/ 26 h 46"/>
              <a:gd name="T10" fmla="*/ 11 w 49"/>
              <a:gd name="T11" fmla="*/ 34 h 46"/>
              <a:gd name="T12" fmla="*/ 14 w 49"/>
              <a:gd name="T13" fmla="*/ 43 h 46"/>
              <a:gd name="T14" fmla="*/ 23 w 49"/>
              <a:gd name="T15" fmla="*/ 46 h 46"/>
              <a:gd name="T16" fmla="*/ 25 w 49"/>
              <a:gd name="T17" fmla="*/ 44 h 46"/>
              <a:gd name="T18" fmla="*/ 25 w 49"/>
              <a:gd name="T19" fmla="*/ 40 h 46"/>
              <a:gd name="T20" fmla="*/ 25 w 49"/>
              <a:gd name="T21" fmla="*/ 37 h 46"/>
              <a:gd name="T22" fmla="*/ 27 w 49"/>
              <a:gd name="T23" fmla="*/ 33 h 46"/>
              <a:gd name="T24" fmla="*/ 34 w 49"/>
              <a:gd name="T25" fmla="*/ 29 h 46"/>
              <a:gd name="T26" fmla="*/ 37 w 49"/>
              <a:gd name="T27" fmla="*/ 27 h 46"/>
              <a:gd name="T28" fmla="*/ 42 w 49"/>
              <a:gd name="T29" fmla="*/ 29 h 46"/>
              <a:gd name="T30" fmla="*/ 49 w 49"/>
              <a:gd name="T31" fmla="*/ 11 h 4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9" h="46">
                <a:moveTo>
                  <a:pt x="49" y="11"/>
                </a:moveTo>
                <a:lnTo>
                  <a:pt x="45" y="7"/>
                </a:lnTo>
                <a:lnTo>
                  <a:pt x="27" y="2"/>
                </a:lnTo>
                <a:lnTo>
                  <a:pt x="10" y="0"/>
                </a:lnTo>
                <a:lnTo>
                  <a:pt x="0" y="26"/>
                </a:lnTo>
                <a:lnTo>
                  <a:pt x="11" y="34"/>
                </a:lnTo>
                <a:lnTo>
                  <a:pt x="14" y="43"/>
                </a:lnTo>
                <a:lnTo>
                  <a:pt x="23" y="46"/>
                </a:lnTo>
                <a:lnTo>
                  <a:pt x="25" y="44"/>
                </a:lnTo>
                <a:lnTo>
                  <a:pt x="25" y="40"/>
                </a:lnTo>
                <a:lnTo>
                  <a:pt x="25" y="37"/>
                </a:lnTo>
                <a:lnTo>
                  <a:pt x="27" y="33"/>
                </a:lnTo>
                <a:lnTo>
                  <a:pt x="34" y="29"/>
                </a:lnTo>
                <a:lnTo>
                  <a:pt x="37" y="27"/>
                </a:lnTo>
                <a:lnTo>
                  <a:pt x="42" y="29"/>
                </a:lnTo>
                <a:lnTo>
                  <a:pt x="49" y="1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6" name="Freeform 71">
            <a:extLst>
              <a:ext uri="{FF2B5EF4-FFF2-40B4-BE49-F238E27FC236}">
                <a16:creationId xmlns:a16="http://schemas.microsoft.com/office/drawing/2014/main" id="{00000000-0008-0000-2000-000074000000}"/>
              </a:ext>
            </a:extLst>
          </xdr:cNvPr>
          <xdr:cNvSpPr>
            <a:spLocks/>
          </xdr:cNvSpPr>
        </xdr:nvSpPr>
        <xdr:spPr bwMode="auto">
          <a:xfrm>
            <a:off x="687" y="432"/>
            <a:ext cx="68" cy="51"/>
          </a:xfrm>
          <a:custGeom>
            <a:avLst/>
            <a:gdLst>
              <a:gd name="T0" fmla="*/ 67 w 68"/>
              <a:gd name="T1" fmla="*/ 13 h 51"/>
              <a:gd name="T2" fmla="*/ 61 w 68"/>
              <a:gd name="T3" fmla="*/ 8 h 51"/>
              <a:gd name="T4" fmla="*/ 56 w 68"/>
              <a:gd name="T5" fmla="*/ 13 h 51"/>
              <a:gd name="T6" fmla="*/ 50 w 68"/>
              <a:gd name="T7" fmla="*/ 14 h 51"/>
              <a:gd name="T8" fmla="*/ 40 w 68"/>
              <a:gd name="T9" fmla="*/ 6 h 51"/>
              <a:gd name="T10" fmla="*/ 35 w 68"/>
              <a:gd name="T11" fmla="*/ 7 h 51"/>
              <a:gd name="T12" fmla="*/ 30 w 68"/>
              <a:gd name="T13" fmla="*/ 11 h 51"/>
              <a:gd name="T14" fmla="*/ 25 w 68"/>
              <a:gd name="T15" fmla="*/ 11 h 51"/>
              <a:gd name="T16" fmla="*/ 24 w 68"/>
              <a:gd name="T17" fmla="*/ 6 h 51"/>
              <a:gd name="T18" fmla="*/ 19 w 68"/>
              <a:gd name="T19" fmla="*/ 0 h 51"/>
              <a:gd name="T20" fmla="*/ 16 w 68"/>
              <a:gd name="T21" fmla="*/ 3 h 51"/>
              <a:gd name="T22" fmla="*/ 14 w 68"/>
              <a:gd name="T23" fmla="*/ 6 h 51"/>
              <a:gd name="T24" fmla="*/ 10 w 68"/>
              <a:gd name="T25" fmla="*/ 20 h 51"/>
              <a:gd name="T26" fmla="*/ 8 w 68"/>
              <a:gd name="T27" fmla="*/ 23 h 51"/>
              <a:gd name="T28" fmla="*/ 5 w 68"/>
              <a:gd name="T29" fmla="*/ 24 h 51"/>
              <a:gd name="T30" fmla="*/ 1 w 68"/>
              <a:gd name="T31" fmla="*/ 24 h 51"/>
              <a:gd name="T32" fmla="*/ 0 w 68"/>
              <a:gd name="T33" fmla="*/ 27 h 51"/>
              <a:gd name="T34" fmla="*/ 0 w 68"/>
              <a:gd name="T35" fmla="*/ 32 h 51"/>
              <a:gd name="T36" fmla="*/ 5 w 68"/>
              <a:gd name="T37" fmla="*/ 38 h 51"/>
              <a:gd name="T38" fmla="*/ 15 w 68"/>
              <a:gd name="T39" fmla="*/ 42 h 51"/>
              <a:gd name="T40" fmla="*/ 21 w 68"/>
              <a:gd name="T41" fmla="*/ 44 h 51"/>
              <a:gd name="T42" fmla="*/ 29 w 68"/>
              <a:gd name="T43" fmla="*/ 44 h 51"/>
              <a:gd name="T44" fmla="*/ 46 w 68"/>
              <a:gd name="T45" fmla="*/ 46 h 51"/>
              <a:gd name="T46" fmla="*/ 64 w 68"/>
              <a:gd name="T47" fmla="*/ 51 h 51"/>
              <a:gd name="T48" fmla="*/ 65 w 68"/>
              <a:gd name="T49" fmla="*/ 46 h 51"/>
              <a:gd name="T50" fmla="*/ 64 w 68"/>
              <a:gd name="T51" fmla="*/ 42 h 51"/>
              <a:gd name="T52" fmla="*/ 64 w 68"/>
              <a:gd name="T53" fmla="*/ 38 h 51"/>
              <a:gd name="T54" fmla="*/ 65 w 68"/>
              <a:gd name="T55" fmla="*/ 32 h 51"/>
              <a:gd name="T56" fmla="*/ 68 w 68"/>
              <a:gd name="T57" fmla="*/ 28 h 51"/>
              <a:gd name="T58" fmla="*/ 68 w 68"/>
              <a:gd name="T59" fmla="*/ 21 h 51"/>
              <a:gd name="T60" fmla="*/ 65 w 68"/>
              <a:gd name="T61" fmla="*/ 17 h 51"/>
              <a:gd name="T62" fmla="*/ 67 w 68"/>
              <a:gd name="T63" fmla="*/ 13 h 5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8" h="51">
                <a:moveTo>
                  <a:pt x="67" y="13"/>
                </a:moveTo>
                <a:lnTo>
                  <a:pt x="61" y="8"/>
                </a:lnTo>
                <a:lnTo>
                  <a:pt x="56" y="13"/>
                </a:lnTo>
                <a:lnTo>
                  <a:pt x="50" y="14"/>
                </a:lnTo>
                <a:lnTo>
                  <a:pt x="40" y="6"/>
                </a:lnTo>
                <a:lnTo>
                  <a:pt x="35" y="7"/>
                </a:lnTo>
                <a:lnTo>
                  <a:pt x="30" y="11"/>
                </a:lnTo>
                <a:lnTo>
                  <a:pt x="25" y="11"/>
                </a:lnTo>
                <a:lnTo>
                  <a:pt x="24" y="6"/>
                </a:lnTo>
                <a:lnTo>
                  <a:pt x="19" y="0"/>
                </a:lnTo>
                <a:lnTo>
                  <a:pt x="16" y="3"/>
                </a:lnTo>
                <a:lnTo>
                  <a:pt x="14" y="6"/>
                </a:lnTo>
                <a:lnTo>
                  <a:pt x="10" y="20"/>
                </a:lnTo>
                <a:lnTo>
                  <a:pt x="8" y="23"/>
                </a:lnTo>
                <a:lnTo>
                  <a:pt x="5" y="24"/>
                </a:lnTo>
                <a:lnTo>
                  <a:pt x="1" y="24"/>
                </a:lnTo>
                <a:lnTo>
                  <a:pt x="0" y="27"/>
                </a:lnTo>
                <a:lnTo>
                  <a:pt x="0" y="32"/>
                </a:lnTo>
                <a:lnTo>
                  <a:pt x="5" y="38"/>
                </a:lnTo>
                <a:lnTo>
                  <a:pt x="15" y="42"/>
                </a:lnTo>
                <a:lnTo>
                  <a:pt x="21" y="44"/>
                </a:lnTo>
                <a:lnTo>
                  <a:pt x="29" y="44"/>
                </a:lnTo>
                <a:lnTo>
                  <a:pt x="46" y="46"/>
                </a:lnTo>
                <a:lnTo>
                  <a:pt x="64" y="51"/>
                </a:lnTo>
                <a:lnTo>
                  <a:pt x="65" y="46"/>
                </a:lnTo>
                <a:lnTo>
                  <a:pt x="64" y="42"/>
                </a:lnTo>
                <a:lnTo>
                  <a:pt x="64" y="38"/>
                </a:lnTo>
                <a:lnTo>
                  <a:pt x="65" y="32"/>
                </a:lnTo>
                <a:lnTo>
                  <a:pt x="68" y="28"/>
                </a:lnTo>
                <a:lnTo>
                  <a:pt x="68" y="21"/>
                </a:lnTo>
                <a:lnTo>
                  <a:pt x="65" y="17"/>
                </a:lnTo>
                <a:lnTo>
                  <a:pt x="67" y="13"/>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7" name="Freeform 72">
            <a:extLst>
              <a:ext uri="{FF2B5EF4-FFF2-40B4-BE49-F238E27FC236}">
                <a16:creationId xmlns:a16="http://schemas.microsoft.com/office/drawing/2014/main" id="{00000000-0008-0000-2000-000075000000}"/>
              </a:ext>
            </a:extLst>
          </xdr:cNvPr>
          <xdr:cNvSpPr>
            <a:spLocks/>
          </xdr:cNvSpPr>
        </xdr:nvSpPr>
        <xdr:spPr bwMode="auto">
          <a:xfrm>
            <a:off x="477" y="416"/>
            <a:ext cx="204" cy="111"/>
          </a:xfrm>
          <a:custGeom>
            <a:avLst/>
            <a:gdLst>
              <a:gd name="T0" fmla="*/ 179 w 204"/>
              <a:gd name="T1" fmla="*/ 96 h 111"/>
              <a:gd name="T2" fmla="*/ 190 w 204"/>
              <a:gd name="T3" fmla="*/ 88 h 111"/>
              <a:gd name="T4" fmla="*/ 204 w 204"/>
              <a:gd name="T5" fmla="*/ 80 h 111"/>
              <a:gd name="T6" fmla="*/ 194 w 204"/>
              <a:gd name="T7" fmla="*/ 67 h 111"/>
              <a:gd name="T8" fmla="*/ 168 w 204"/>
              <a:gd name="T9" fmla="*/ 73 h 111"/>
              <a:gd name="T10" fmla="*/ 157 w 204"/>
              <a:gd name="T11" fmla="*/ 66 h 111"/>
              <a:gd name="T12" fmla="*/ 153 w 204"/>
              <a:gd name="T13" fmla="*/ 55 h 111"/>
              <a:gd name="T14" fmla="*/ 162 w 204"/>
              <a:gd name="T15" fmla="*/ 41 h 111"/>
              <a:gd name="T16" fmla="*/ 167 w 204"/>
              <a:gd name="T17" fmla="*/ 25 h 111"/>
              <a:gd name="T18" fmla="*/ 140 w 204"/>
              <a:gd name="T19" fmla="*/ 24 h 111"/>
              <a:gd name="T20" fmla="*/ 129 w 204"/>
              <a:gd name="T21" fmla="*/ 4 h 111"/>
              <a:gd name="T22" fmla="*/ 113 w 204"/>
              <a:gd name="T23" fmla="*/ 3 h 111"/>
              <a:gd name="T24" fmla="*/ 99 w 204"/>
              <a:gd name="T25" fmla="*/ 1 h 111"/>
              <a:gd name="T26" fmla="*/ 85 w 204"/>
              <a:gd name="T27" fmla="*/ 6 h 111"/>
              <a:gd name="T28" fmla="*/ 52 w 204"/>
              <a:gd name="T29" fmla="*/ 0 h 111"/>
              <a:gd name="T30" fmla="*/ 37 w 204"/>
              <a:gd name="T31" fmla="*/ 6 h 111"/>
              <a:gd name="T32" fmla="*/ 31 w 204"/>
              <a:gd name="T33" fmla="*/ 17 h 111"/>
              <a:gd name="T34" fmla="*/ 25 w 204"/>
              <a:gd name="T35" fmla="*/ 25 h 111"/>
              <a:gd name="T36" fmla="*/ 21 w 204"/>
              <a:gd name="T37" fmla="*/ 25 h 111"/>
              <a:gd name="T38" fmla="*/ 0 w 204"/>
              <a:gd name="T39" fmla="*/ 48 h 111"/>
              <a:gd name="T40" fmla="*/ 4 w 204"/>
              <a:gd name="T41" fmla="*/ 60 h 111"/>
              <a:gd name="T42" fmla="*/ 27 w 204"/>
              <a:gd name="T43" fmla="*/ 63 h 111"/>
              <a:gd name="T44" fmla="*/ 37 w 204"/>
              <a:gd name="T45" fmla="*/ 66 h 111"/>
              <a:gd name="T46" fmla="*/ 48 w 204"/>
              <a:gd name="T47" fmla="*/ 91 h 111"/>
              <a:gd name="T48" fmla="*/ 55 w 204"/>
              <a:gd name="T49" fmla="*/ 98 h 111"/>
              <a:gd name="T50" fmla="*/ 65 w 204"/>
              <a:gd name="T51" fmla="*/ 106 h 111"/>
              <a:gd name="T52" fmla="*/ 80 w 204"/>
              <a:gd name="T53" fmla="*/ 105 h 111"/>
              <a:gd name="T54" fmla="*/ 88 w 204"/>
              <a:gd name="T55" fmla="*/ 92 h 111"/>
              <a:gd name="T56" fmla="*/ 99 w 204"/>
              <a:gd name="T57" fmla="*/ 91 h 111"/>
              <a:gd name="T58" fmla="*/ 115 w 204"/>
              <a:gd name="T59" fmla="*/ 95 h 111"/>
              <a:gd name="T60" fmla="*/ 136 w 204"/>
              <a:gd name="T61" fmla="*/ 92 h 111"/>
              <a:gd name="T62" fmla="*/ 144 w 204"/>
              <a:gd name="T63" fmla="*/ 101 h 111"/>
              <a:gd name="T64" fmla="*/ 154 w 204"/>
              <a:gd name="T65" fmla="*/ 104 h 111"/>
              <a:gd name="T66" fmla="*/ 169 w 204"/>
              <a:gd name="T67" fmla="*/ 111 h 11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4" h="111">
                <a:moveTo>
                  <a:pt x="178" y="102"/>
                </a:moveTo>
                <a:lnTo>
                  <a:pt x="179" y="96"/>
                </a:lnTo>
                <a:lnTo>
                  <a:pt x="185" y="94"/>
                </a:lnTo>
                <a:lnTo>
                  <a:pt x="190" y="88"/>
                </a:lnTo>
                <a:lnTo>
                  <a:pt x="200" y="84"/>
                </a:lnTo>
                <a:lnTo>
                  <a:pt x="204" y="80"/>
                </a:lnTo>
                <a:lnTo>
                  <a:pt x="203" y="76"/>
                </a:lnTo>
                <a:lnTo>
                  <a:pt x="194" y="67"/>
                </a:lnTo>
                <a:lnTo>
                  <a:pt x="174" y="74"/>
                </a:lnTo>
                <a:lnTo>
                  <a:pt x="168" y="73"/>
                </a:lnTo>
                <a:lnTo>
                  <a:pt x="165" y="70"/>
                </a:lnTo>
                <a:lnTo>
                  <a:pt x="157" y="66"/>
                </a:lnTo>
                <a:lnTo>
                  <a:pt x="151" y="60"/>
                </a:lnTo>
                <a:lnTo>
                  <a:pt x="153" y="55"/>
                </a:lnTo>
                <a:lnTo>
                  <a:pt x="160" y="49"/>
                </a:lnTo>
                <a:lnTo>
                  <a:pt x="162" y="41"/>
                </a:lnTo>
                <a:lnTo>
                  <a:pt x="164" y="32"/>
                </a:lnTo>
                <a:lnTo>
                  <a:pt x="167" y="25"/>
                </a:lnTo>
                <a:lnTo>
                  <a:pt x="148" y="24"/>
                </a:lnTo>
                <a:lnTo>
                  <a:pt x="140" y="24"/>
                </a:lnTo>
                <a:lnTo>
                  <a:pt x="136" y="20"/>
                </a:lnTo>
                <a:lnTo>
                  <a:pt x="129" y="4"/>
                </a:lnTo>
                <a:lnTo>
                  <a:pt x="129" y="1"/>
                </a:lnTo>
                <a:lnTo>
                  <a:pt x="113" y="3"/>
                </a:lnTo>
                <a:lnTo>
                  <a:pt x="106" y="6"/>
                </a:lnTo>
                <a:lnTo>
                  <a:pt x="99" y="1"/>
                </a:lnTo>
                <a:lnTo>
                  <a:pt x="95" y="6"/>
                </a:lnTo>
                <a:lnTo>
                  <a:pt x="85" y="6"/>
                </a:lnTo>
                <a:lnTo>
                  <a:pt x="74" y="4"/>
                </a:lnTo>
                <a:lnTo>
                  <a:pt x="52" y="0"/>
                </a:lnTo>
                <a:lnTo>
                  <a:pt x="44" y="0"/>
                </a:lnTo>
                <a:lnTo>
                  <a:pt x="37" y="6"/>
                </a:lnTo>
                <a:lnTo>
                  <a:pt x="34" y="14"/>
                </a:lnTo>
                <a:lnTo>
                  <a:pt x="31" y="17"/>
                </a:lnTo>
                <a:lnTo>
                  <a:pt x="30" y="25"/>
                </a:lnTo>
                <a:lnTo>
                  <a:pt x="25" y="25"/>
                </a:lnTo>
                <a:lnTo>
                  <a:pt x="24" y="26"/>
                </a:lnTo>
                <a:lnTo>
                  <a:pt x="21" y="25"/>
                </a:lnTo>
                <a:lnTo>
                  <a:pt x="9" y="25"/>
                </a:lnTo>
                <a:lnTo>
                  <a:pt x="0" y="48"/>
                </a:lnTo>
                <a:lnTo>
                  <a:pt x="2" y="55"/>
                </a:lnTo>
                <a:lnTo>
                  <a:pt x="4" y="60"/>
                </a:lnTo>
                <a:lnTo>
                  <a:pt x="17" y="67"/>
                </a:lnTo>
                <a:lnTo>
                  <a:pt x="27" y="63"/>
                </a:lnTo>
                <a:lnTo>
                  <a:pt x="32" y="63"/>
                </a:lnTo>
                <a:lnTo>
                  <a:pt x="37" y="66"/>
                </a:lnTo>
                <a:lnTo>
                  <a:pt x="41" y="76"/>
                </a:lnTo>
                <a:lnTo>
                  <a:pt x="48" y="91"/>
                </a:lnTo>
                <a:lnTo>
                  <a:pt x="52" y="95"/>
                </a:lnTo>
                <a:lnTo>
                  <a:pt x="55" y="98"/>
                </a:lnTo>
                <a:lnTo>
                  <a:pt x="55" y="101"/>
                </a:lnTo>
                <a:lnTo>
                  <a:pt x="65" y="106"/>
                </a:lnTo>
                <a:lnTo>
                  <a:pt x="72" y="108"/>
                </a:lnTo>
                <a:lnTo>
                  <a:pt x="80" y="105"/>
                </a:lnTo>
                <a:lnTo>
                  <a:pt x="83" y="101"/>
                </a:lnTo>
                <a:lnTo>
                  <a:pt x="88" y="92"/>
                </a:lnTo>
                <a:lnTo>
                  <a:pt x="92" y="91"/>
                </a:lnTo>
                <a:lnTo>
                  <a:pt x="99" y="91"/>
                </a:lnTo>
                <a:lnTo>
                  <a:pt x="104" y="96"/>
                </a:lnTo>
                <a:lnTo>
                  <a:pt x="115" y="95"/>
                </a:lnTo>
                <a:lnTo>
                  <a:pt x="127" y="95"/>
                </a:lnTo>
                <a:lnTo>
                  <a:pt x="136" y="92"/>
                </a:lnTo>
                <a:lnTo>
                  <a:pt x="139" y="98"/>
                </a:lnTo>
                <a:lnTo>
                  <a:pt x="144" y="101"/>
                </a:lnTo>
                <a:lnTo>
                  <a:pt x="150" y="105"/>
                </a:lnTo>
                <a:lnTo>
                  <a:pt x="154" y="104"/>
                </a:lnTo>
                <a:lnTo>
                  <a:pt x="158" y="105"/>
                </a:lnTo>
                <a:lnTo>
                  <a:pt x="169" y="111"/>
                </a:lnTo>
                <a:lnTo>
                  <a:pt x="178" y="10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8" name="Freeform 73">
            <a:extLst>
              <a:ext uri="{FF2B5EF4-FFF2-40B4-BE49-F238E27FC236}">
                <a16:creationId xmlns:a16="http://schemas.microsoft.com/office/drawing/2014/main" id="{00000000-0008-0000-2000-000076000000}"/>
              </a:ext>
            </a:extLst>
          </xdr:cNvPr>
          <xdr:cNvSpPr>
            <a:spLocks/>
          </xdr:cNvSpPr>
        </xdr:nvSpPr>
        <xdr:spPr bwMode="auto">
          <a:xfrm>
            <a:off x="629" y="440"/>
            <a:ext cx="64" cy="49"/>
          </a:xfrm>
          <a:custGeom>
            <a:avLst/>
            <a:gdLst>
              <a:gd name="T0" fmla="*/ 43 w 64"/>
              <a:gd name="T1" fmla="*/ 42 h 49"/>
              <a:gd name="T2" fmla="*/ 49 w 64"/>
              <a:gd name="T3" fmla="*/ 44 h 49"/>
              <a:gd name="T4" fmla="*/ 57 w 64"/>
              <a:gd name="T5" fmla="*/ 41 h 49"/>
              <a:gd name="T6" fmla="*/ 64 w 64"/>
              <a:gd name="T7" fmla="*/ 31 h 49"/>
              <a:gd name="T8" fmla="*/ 59 w 64"/>
              <a:gd name="T9" fmla="*/ 25 h 49"/>
              <a:gd name="T10" fmla="*/ 59 w 64"/>
              <a:gd name="T11" fmla="*/ 20 h 49"/>
              <a:gd name="T12" fmla="*/ 52 w 64"/>
              <a:gd name="T13" fmla="*/ 14 h 49"/>
              <a:gd name="T14" fmla="*/ 46 w 64"/>
              <a:gd name="T15" fmla="*/ 6 h 49"/>
              <a:gd name="T16" fmla="*/ 24 w 64"/>
              <a:gd name="T17" fmla="*/ 1 h 49"/>
              <a:gd name="T18" fmla="*/ 16 w 64"/>
              <a:gd name="T19" fmla="*/ 0 h 49"/>
              <a:gd name="T20" fmla="*/ 13 w 64"/>
              <a:gd name="T21" fmla="*/ 7 h 49"/>
              <a:gd name="T22" fmla="*/ 11 w 64"/>
              <a:gd name="T23" fmla="*/ 16 h 49"/>
              <a:gd name="T24" fmla="*/ 9 w 64"/>
              <a:gd name="T25" fmla="*/ 24 h 49"/>
              <a:gd name="T26" fmla="*/ 2 w 64"/>
              <a:gd name="T27" fmla="*/ 30 h 49"/>
              <a:gd name="T28" fmla="*/ 0 w 64"/>
              <a:gd name="T29" fmla="*/ 35 h 49"/>
              <a:gd name="T30" fmla="*/ 6 w 64"/>
              <a:gd name="T31" fmla="*/ 41 h 49"/>
              <a:gd name="T32" fmla="*/ 14 w 64"/>
              <a:gd name="T33" fmla="*/ 45 h 49"/>
              <a:gd name="T34" fmla="*/ 17 w 64"/>
              <a:gd name="T35" fmla="*/ 48 h 49"/>
              <a:gd name="T36" fmla="*/ 23 w 64"/>
              <a:gd name="T37" fmla="*/ 49 h 49"/>
              <a:gd name="T38" fmla="*/ 43 w 64"/>
              <a:gd name="T39" fmla="*/ 42 h 4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4" h="49">
                <a:moveTo>
                  <a:pt x="43" y="42"/>
                </a:moveTo>
                <a:lnTo>
                  <a:pt x="49" y="44"/>
                </a:lnTo>
                <a:lnTo>
                  <a:pt x="57" y="41"/>
                </a:lnTo>
                <a:lnTo>
                  <a:pt x="64" y="31"/>
                </a:lnTo>
                <a:lnTo>
                  <a:pt x="59" y="25"/>
                </a:lnTo>
                <a:lnTo>
                  <a:pt x="59" y="20"/>
                </a:lnTo>
                <a:lnTo>
                  <a:pt x="52" y="14"/>
                </a:lnTo>
                <a:lnTo>
                  <a:pt x="46" y="6"/>
                </a:lnTo>
                <a:lnTo>
                  <a:pt x="24" y="1"/>
                </a:lnTo>
                <a:lnTo>
                  <a:pt x="16" y="0"/>
                </a:lnTo>
                <a:lnTo>
                  <a:pt x="13" y="7"/>
                </a:lnTo>
                <a:lnTo>
                  <a:pt x="11" y="16"/>
                </a:lnTo>
                <a:lnTo>
                  <a:pt x="9" y="24"/>
                </a:lnTo>
                <a:lnTo>
                  <a:pt x="2" y="30"/>
                </a:lnTo>
                <a:lnTo>
                  <a:pt x="0" y="35"/>
                </a:lnTo>
                <a:lnTo>
                  <a:pt x="6" y="41"/>
                </a:lnTo>
                <a:lnTo>
                  <a:pt x="14" y="45"/>
                </a:lnTo>
                <a:lnTo>
                  <a:pt x="17" y="48"/>
                </a:lnTo>
                <a:lnTo>
                  <a:pt x="23" y="49"/>
                </a:lnTo>
                <a:lnTo>
                  <a:pt x="43" y="4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9" name="Freeform 74">
            <a:extLst>
              <a:ext uri="{FF2B5EF4-FFF2-40B4-BE49-F238E27FC236}">
                <a16:creationId xmlns:a16="http://schemas.microsoft.com/office/drawing/2014/main" id="{00000000-0008-0000-2000-000077000000}"/>
              </a:ext>
            </a:extLst>
          </xdr:cNvPr>
          <xdr:cNvSpPr>
            <a:spLocks/>
          </xdr:cNvSpPr>
        </xdr:nvSpPr>
        <xdr:spPr bwMode="auto">
          <a:xfrm>
            <a:off x="723" y="416"/>
            <a:ext cx="41" cy="34"/>
          </a:xfrm>
          <a:custGeom>
            <a:avLst/>
            <a:gdLst>
              <a:gd name="T0" fmla="*/ 31 w 41"/>
              <a:gd name="T1" fmla="*/ 31 h 34"/>
              <a:gd name="T2" fmla="*/ 25 w 41"/>
              <a:gd name="T3" fmla="*/ 26 h 34"/>
              <a:gd name="T4" fmla="*/ 20 w 41"/>
              <a:gd name="T5" fmla="*/ 31 h 34"/>
              <a:gd name="T6" fmla="*/ 14 w 41"/>
              <a:gd name="T7" fmla="*/ 32 h 34"/>
              <a:gd name="T8" fmla="*/ 4 w 41"/>
              <a:gd name="T9" fmla="*/ 24 h 34"/>
              <a:gd name="T10" fmla="*/ 4 w 41"/>
              <a:gd name="T11" fmla="*/ 18 h 34"/>
              <a:gd name="T12" fmla="*/ 0 w 41"/>
              <a:gd name="T13" fmla="*/ 15 h 34"/>
              <a:gd name="T14" fmla="*/ 3 w 41"/>
              <a:gd name="T15" fmla="*/ 10 h 34"/>
              <a:gd name="T16" fmla="*/ 32 w 41"/>
              <a:gd name="T17" fmla="*/ 0 h 34"/>
              <a:gd name="T18" fmla="*/ 34 w 41"/>
              <a:gd name="T19" fmla="*/ 1 h 34"/>
              <a:gd name="T20" fmla="*/ 41 w 41"/>
              <a:gd name="T21" fmla="*/ 21 h 34"/>
              <a:gd name="T22" fmla="*/ 35 w 41"/>
              <a:gd name="T23" fmla="*/ 28 h 34"/>
              <a:gd name="T24" fmla="*/ 35 w 41"/>
              <a:gd name="T25" fmla="*/ 34 h 34"/>
              <a:gd name="T26" fmla="*/ 31 w 41"/>
              <a:gd name="T27" fmla="*/ 31 h 3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1" h="34">
                <a:moveTo>
                  <a:pt x="31" y="31"/>
                </a:moveTo>
                <a:lnTo>
                  <a:pt x="25" y="26"/>
                </a:lnTo>
                <a:lnTo>
                  <a:pt x="20" y="31"/>
                </a:lnTo>
                <a:lnTo>
                  <a:pt x="14" y="32"/>
                </a:lnTo>
                <a:lnTo>
                  <a:pt x="4" y="24"/>
                </a:lnTo>
                <a:lnTo>
                  <a:pt x="4" y="18"/>
                </a:lnTo>
                <a:lnTo>
                  <a:pt x="0" y="15"/>
                </a:lnTo>
                <a:lnTo>
                  <a:pt x="3" y="10"/>
                </a:lnTo>
                <a:lnTo>
                  <a:pt x="32" y="0"/>
                </a:lnTo>
                <a:lnTo>
                  <a:pt x="34" y="1"/>
                </a:lnTo>
                <a:lnTo>
                  <a:pt x="41" y="21"/>
                </a:lnTo>
                <a:lnTo>
                  <a:pt x="35" y="28"/>
                </a:lnTo>
                <a:lnTo>
                  <a:pt x="35" y="34"/>
                </a:lnTo>
                <a:lnTo>
                  <a:pt x="31" y="3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0" name="Freeform 75">
            <a:extLst>
              <a:ext uri="{FF2B5EF4-FFF2-40B4-BE49-F238E27FC236}">
                <a16:creationId xmlns:a16="http://schemas.microsoft.com/office/drawing/2014/main" id="{00000000-0008-0000-2000-000078000000}"/>
              </a:ext>
            </a:extLst>
          </xdr:cNvPr>
          <xdr:cNvSpPr>
            <a:spLocks/>
          </xdr:cNvSpPr>
        </xdr:nvSpPr>
        <xdr:spPr bwMode="auto">
          <a:xfrm>
            <a:off x="684" y="412"/>
            <a:ext cx="44" cy="32"/>
          </a:xfrm>
          <a:custGeom>
            <a:avLst/>
            <a:gdLst>
              <a:gd name="T0" fmla="*/ 18 w 44"/>
              <a:gd name="T1" fmla="*/ 27 h 32"/>
              <a:gd name="T2" fmla="*/ 20 w 44"/>
              <a:gd name="T3" fmla="*/ 24 h 32"/>
              <a:gd name="T4" fmla="*/ 23 w 44"/>
              <a:gd name="T5" fmla="*/ 21 h 32"/>
              <a:gd name="T6" fmla="*/ 28 w 44"/>
              <a:gd name="T7" fmla="*/ 27 h 32"/>
              <a:gd name="T8" fmla="*/ 29 w 44"/>
              <a:gd name="T9" fmla="*/ 32 h 32"/>
              <a:gd name="T10" fmla="*/ 34 w 44"/>
              <a:gd name="T11" fmla="*/ 32 h 32"/>
              <a:gd name="T12" fmla="*/ 39 w 44"/>
              <a:gd name="T13" fmla="*/ 28 h 32"/>
              <a:gd name="T14" fmla="*/ 44 w 44"/>
              <a:gd name="T15" fmla="*/ 27 h 32"/>
              <a:gd name="T16" fmla="*/ 44 w 44"/>
              <a:gd name="T17" fmla="*/ 21 h 32"/>
              <a:gd name="T18" fmla="*/ 40 w 44"/>
              <a:gd name="T19" fmla="*/ 18 h 32"/>
              <a:gd name="T20" fmla="*/ 43 w 44"/>
              <a:gd name="T21" fmla="*/ 13 h 32"/>
              <a:gd name="T22" fmla="*/ 36 w 44"/>
              <a:gd name="T23" fmla="*/ 9 h 32"/>
              <a:gd name="T24" fmla="*/ 34 w 44"/>
              <a:gd name="T25" fmla="*/ 11 h 32"/>
              <a:gd name="T26" fmla="*/ 32 w 44"/>
              <a:gd name="T27" fmla="*/ 10 h 32"/>
              <a:gd name="T28" fmla="*/ 28 w 44"/>
              <a:gd name="T29" fmla="*/ 6 h 32"/>
              <a:gd name="T30" fmla="*/ 14 w 44"/>
              <a:gd name="T31" fmla="*/ 0 h 32"/>
              <a:gd name="T32" fmla="*/ 14 w 44"/>
              <a:gd name="T33" fmla="*/ 6 h 32"/>
              <a:gd name="T34" fmla="*/ 11 w 44"/>
              <a:gd name="T35" fmla="*/ 9 h 32"/>
              <a:gd name="T36" fmla="*/ 7 w 44"/>
              <a:gd name="T37" fmla="*/ 3 h 32"/>
              <a:gd name="T38" fmla="*/ 4 w 44"/>
              <a:gd name="T39" fmla="*/ 2 h 32"/>
              <a:gd name="T40" fmla="*/ 2 w 44"/>
              <a:gd name="T41" fmla="*/ 0 h 32"/>
              <a:gd name="T42" fmla="*/ 0 w 44"/>
              <a:gd name="T43" fmla="*/ 3 h 32"/>
              <a:gd name="T44" fmla="*/ 4 w 44"/>
              <a:gd name="T45" fmla="*/ 17 h 32"/>
              <a:gd name="T46" fmla="*/ 12 w 44"/>
              <a:gd name="T47" fmla="*/ 17 h 32"/>
              <a:gd name="T48" fmla="*/ 15 w 44"/>
              <a:gd name="T49" fmla="*/ 20 h 32"/>
              <a:gd name="T50" fmla="*/ 18 w 44"/>
              <a:gd name="T51" fmla="*/ 27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44" h="32">
                <a:moveTo>
                  <a:pt x="18" y="27"/>
                </a:moveTo>
                <a:lnTo>
                  <a:pt x="20" y="24"/>
                </a:lnTo>
                <a:lnTo>
                  <a:pt x="23" y="21"/>
                </a:lnTo>
                <a:lnTo>
                  <a:pt x="28" y="27"/>
                </a:lnTo>
                <a:lnTo>
                  <a:pt x="29" y="32"/>
                </a:lnTo>
                <a:lnTo>
                  <a:pt x="34" y="32"/>
                </a:lnTo>
                <a:lnTo>
                  <a:pt x="39" y="28"/>
                </a:lnTo>
                <a:lnTo>
                  <a:pt x="44" y="27"/>
                </a:lnTo>
                <a:lnTo>
                  <a:pt x="44" y="21"/>
                </a:lnTo>
                <a:lnTo>
                  <a:pt x="40" y="18"/>
                </a:lnTo>
                <a:lnTo>
                  <a:pt x="43" y="13"/>
                </a:lnTo>
                <a:lnTo>
                  <a:pt x="36" y="9"/>
                </a:lnTo>
                <a:lnTo>
                  <a:pt x="34" y="11"/>
                </a:lnTo>
                <a:lnTo>
                  <a:pt x="32" y="10"/>
                </a:lnTo>
                <a:lnTo>
                  <a:pt x="28" y="6"/>
                </a:lnTo>
                <a:lnTo>
                  <a:pt x="14" y="0"/>
                </a:lnTo>
                <a:lnTo>
                  <a:pt x="14" y="6"/>
                </a:lnTo>
                <a:lnTo>
                  <a:pt x="11" y="9"/>
                </a:lnTo>
                <a:lnTo>
                  <a:pt x="7" y="3"/>
                </a:lnTo>
                <a:lnTo>
                  <a:pt x="4" y="2"/>
                </a:lnTo>
                <a:lnTo>
                  <a:pt x="2" y="0"/>
                </a:lnTo>
                <a:lnTo>
                  <a:pt x="0" y="3"/>
                </a:lnTo>
                <a:lnTo>
                  <a:pt x="4" y="17"/>
                </a:lnTo>
                <a:lnTo>
                  <a:pt x="12" y="17"/>
                </a:lnTo>
                <a:lnTo>
                  <a:pt x="15" y="20"/>
                </a:lnTo>
                <a:lnTo>
                  <a:pt x="18" y="2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1" name="Freeform 76">
            <a:extLst>
              <a:ext uri="{FF2B5EF4-FFF2-40B4-BE49-F238E27FC236}">
                <a16:creationId xmlns:a16="http://schemas.microsoft.com/office/drawing/2014/main" id="{00000000-0008-0000-2000-000079000000}"/>
              </a:ext>
            </a:extLst>
          </xdr:cNvPr>
          <xdr:cNvSpPr>
            <a:spLocks/>
          </xdr:cNvSpPr>
        </xdr:nvSpPr>
        <xdr:spPr bwMode="auto">
          <a:xfrm>
            <a:off x="678" y="430"/>
            <a:ext cx="27" cy="31"/>
          </a:xfrm>
          <a:custGeom>
            <a:avLst/>
            <a:gdLst>
              <a:gd name="T0" fmla="*/ 27 w 27"/>
              <a:gd name="T1" fmla="*/ 10 h 31"/>
              <a:gd name="T2" fmla="*/ 24 w 27"/>
              <a:gd name="T3" fmla="*/ 3 h 31"/>
              <a:gd name="T4" fmla="*/ 21 w 27"/>
              <a:gd name="T5" fmla="*/ 0 h 31"/>
              <a:gd name="T6" fmla="*/ 13 w 27"/>
              <a:gd name="T7" fmla="*/ 0 h 31"/>
              <a:gd name="T8" fmla="*/ 7 w 27"/>
              <a:gd name="T9" fmla="*/ 0 h 31"/>
              <a:gd name="T10" fmla="*/ 6 w 27"/>
              <a:gd name="T11" fmla="*/ 1 h 31"/>
              <a:gd name="T12" fmla="*/ 7 w 27"/>
              <a:gd name="T13" fmla="*/ 10 h 31"/>
              <a:gd name="T14" fmla="*/ 0 w 27"/>
              <a:gd name="T15" fmla="*/ 17 h 31"/>
              <a:gd name="T16" fmla="*/ 6 w 27"/>
              <a:gd name="T17" fmla="*/ 25 h 31"/>
              <a:gd name="T18" fmla="*/ 13 w 27"/>
              <a:gd name="T19" fmla="*/ 31 h 31"/>
              <a:gd name="T20" fmla="*/ 14 w 27"/>
              <a:gd name="T21" fmla="*/ 28 h 31"/>
              <a:gd name="T22" fmla="*/ 18 w 27"/>
              <a:gd name="T23" fmla="*/ 28 h 31"/>
              <a:gd name="T24" fmla="*/ 21 w 27"/>
              <a:gd name="T25" fmla="*/ 27 h 31"/>
              <a:gd name="T26" fmla="*/ 23 w 27"/>
              <a:gd name="T27" fmla="*/ 24 h 31"/>
              <a:gd name="T28" fmla="*/ 27 w 27"/>
              <a:gd name="T29" fmla="*/ 10 h 3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7" h="31">
                <a:moveTo>
                  <a:pt x="27" y="10"/>
                </a:moveTo>
                <a:lnTo>
                  <a:pt x="24" y="3"/>
                </a:lnTo>
                <a:lnTo>
                  <a:pt x="21" y="0"/>
                </a:lnTo>
                <a:lnTo>
                  <a:pt x="13" y="0"/>
                </a:lnTo>
                <a:lnTo>
                  <a:pt x="7" y="0"/>
                </a:lnTo>
                <a:lnTo>
                  <a:pt x="6" y="1"/>
                </a:lnTo>
                <a:lnTo>
                  <a:pt x="7" y="10"/>
                </a:lnTo>
                <a:lnTo>
                  <a:pt x="0" y="17"/>
                </a:lnTo>
                <a:lnTo>
                  <a:pt x="6" y="25"/>
                </a:lnTo>
                <a:lnTo>
                  <a:pt x="13" y="31"/>
                </a:lnTo>
                <a:lnTo>
                  <a:pt x="14" y="28"/>
                </a:lnTo>
                <a:lnTo>
                  <a:pt x="18" y="28"/>
                </a:lnTo>
                <a:lnTo>
                  <a:pt x="21" y="27"/>
                </a:lnTo>
                <a:lnTo>
                  <a:pt x="23" y="24"/>
                </a:lnTo>
                <a:lnTo>
                  <a:pt x="27" y="1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2" name="Freeform 77">
            <a:extLst>
              <a:ext uri="{FF2B5EF4-FFF2-40B4-BE49-F238E27FC236}">
                <a16:creationId xmlns:a16="http://schemas.microsoft.com/office/drawing/2014/main" id="{00000000-0008-0000-2000-00007A000000}"/>
              </a:ext>
            </a:extLst>
          </xdr:cNvPr>
          <xdr:cNvSpPr>
            <a:spLocks/>
          </xdr:cNvSpPr>
        </xdr:nvSpPr>
        <xdr:spPr bwMode="auto">
          <a:xfrm>
            <a:off x="682" y="391"/>
            <a:ext cx="74" cy="35"/>
          </a:xfrm>
          <a:custGeom>
            <a:avLst/>
            <a:gdLst>
              <a:gd name="T0" fmla="*/ 45 w 74"/>
              <a:gd name="T1" fmla="*/ 35 h 35"/>
              <a:gd name="T2" fmla="*/ 74 w 74"/>
              <a:gd name="T3" fmla="*/ 25 h 35"/>
              <a:gd name="T4" fmla="*/ 69 w 74"/>
              <a:gd name="T5" fmla="*/ 15 h 35"/>
              <a:gd name="T6" fmla="*/ 73 w 74"/>
              <a:gd name="T7" fmla="*/ 7 h 35"/>
              <a:gd name="T8" fmla="*/ 67 w 74"/>
              <a:gd name="T9" fmla="*/ 3 h 35"/>
              <a:gd name="T10" fmla="*/ 59 w 74"/>
              <a:gd name="T11" fmla="*/ 12 h 35"/>
              <a:gd name="T12" fmla="*/ 57 w 74"/>
              <a:gd name="T13" fmla="*/ 3 h 35"/>
              <a:gd name="T14" fmla="*/ 55 w 74"/>
              <a:gd name="T15" fmla="*/ 0 h 35"/>
              <a:gd name="T16" fmla="*/ 50 w 74"/>
              <a:gd name="T17" fmla="*/ 3 h 35"/>
              <a:gd name="T18" fmla="*/ 42 w 74"/>
              <a:gd name="T19" fmla="*/ 0 h 35"/>
              <a:gd name="T20" fmla="*/ 45 w 74"/>
              <a:gd name="T21" fmla="*/ 5 h 35"/>
              <a:gd name="T22" fmla="*/ 45 w 74"/>
              <a:gd name="T23" fmla="*/ 8 h 35"/>
              <a:gd name="T24" fmla="*/ 41 w 74"/>
              <a:gd name="T25" fmla="*/ 10 h 35"/>
              <a:gd name="T26" fmla="*/ 35 w 74"/>
              <a:gd name="T27" fmla="*/ 5 h 35"/>
              <a:gd name="T28" fmla="*/ 34 w 74"/>
              <a:gd name="T29" fmla="*/ 3 h 35"/>
              <a:gd name="T30" fmla="*/ 28 w 74"/>
              <a:gd name="T31" fmla="*/ 1 h 35"/>
              <a:gd name="T32" fmla="*/ 25 w 74"/>
              <a:gd name="T33" fmla="*/ 5 h 35"/>
              <a:gd name="T34" fmla="*/ 18 w 74"/>
              <a:gd name="T35" fmla="*/ 5 h 35"/>
              <a:gd name="T36" fmla="*/ 0 w 74"/>
              <a:gd name="T37" fmla="*/ 12 h 35"/>
              <a:gd name="T38" fmla="*/ 7 w 74"/>
              <a:gd name="T39" fmla="*/ 19 h 35"/>
              <a:gd name="T40" fmla="*/ 16 w 74"/>
              <a:gd name="T41" fmla="*/ 22 h 35"/>
              <a:gd name="T42" fmla="*/ 30 w 74"/>
              <a:gd name="T43" fmla="*/ 28 h 35"/>
              <a:gd name="T44" fmla="*/ 34 w 74"/>
              <a:gd name="T45" fmla="*/ 32 h 35"/>
              <a:gd name="T46" fmla="*/ 36 w 74"/>
              <a:gd name="T47" fmla="*/ 33 h 35"/>
              <a:gd name="T48" fmla="*/ 38 w 74"/>
              <a:gd name="T49" fmla="*/ 31 h 35"/>
              <a:gd name="T50" fmla="*/ 45 w 74"/>
              <a:gd name="T51" fmla="*/ 35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4" h="35">
                <a:moveTo>
                  <a:pt x="45" y="35"/>
                </a:moveTo>
                <a:lnTo>
                  <a:pt x="74" y="25"/>
                </a:lnTo>
                <a:lnTo>
                  <a:pt x="69" y="15"/>
                </a:lnTo>
                <a:lnTo>
                  <a:pt x="73" y="7"/>
                </a:lnTo>
                <a:lnTo>
                  <a:pt x="67" y="3"/>
                </a:lnTo>
                <a:lnTo>
                  <a:pt x="59" y="12"/>
                </a:lnTo>
                <a:lnTo>
                  <a:pt x="57" y="3"/>
                </a:lnTo>
                <a:lnTo>
                  <a:pt x="55" y="0"/>
                </a:lnTo>
                <a:lnTo>
                  <a:pt x="50" y="3"/>
                </a:lnTo>
                <a:lnTo>
                  <a:pt x="42" y="0"/>
                </a:lnTo>
                <a:lnTo>
                  <a:pt x="45" y="5"/>
                </a:lnTo>
                <a:lnTo>
                  <a:pt x="45" y="8"/>
                </a:lnTo>
                <a:lnTo>
                  <a:pt x="41" y="10"/>
                </a:lnTo>
                <a:lnTo>
                  <a:pt x="35" y="5"/>
                </a:lnTo>
                <a:lnTo>
                  <a:pt x="34" y="3"/>
                </a:lnTo>
                <a:lnTo>
                  <a:pt x="28" y="1"/>
                </a:lnTo>
                <a:lnTo>
                  <a:pt x="25" y="5"/>
                </a:lnTo>
                <a:lnTo>
                  <a:pt x="18" y="5"/>
                </a:lnTo>
                <a:lnTo>
                  <a:pt x="0" y="12"/>
                </a:lnTo>
                <a:lnTo>
                  <a:pt x="7" y="19"/>
                </a:lnTo>
                <a:lnTo>
                  <a:pt x="16" y="22"/>
                </a:lnTo>
                <a:lnTo>
                  <a:pt x="30" y="28"/>
                </a:lnTo>
                <a:lnTo>
                  <a:pt x="34" y="32"/>
                </a:lnTo>
                <a:lnTo>
                  <a:pt x="36" y="33"/>
                </a:lnTo>
                <a:lnTo>
                  <a:pt x="38" y="31"/>
                </a:lnTo>
                <a:lnTo>
                  <a:pt x="45"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3" name="Freeform 78">
            <a:extLst>
              <a:ext uri="{FF2B5EF4-FFF2-40B4-BE49-F238E27FC236}">
                <a16:creationId xmlns:a16="http://schemas.microsoft.com/office/drawing/2014/main" id="{00000000-0008-0000-2000-00007B000000}"/>
              </a:ext>
            </a:extLst>
          </xdr:cNvPr>
          <xdr:cNvSpPr>
            <a:spLocks/>
          </xdr:cNvSpPr>
        </xdr:nvSpPr>
        <xdr:spPr bwMode="auto">
          <a:xfrm>
            <a:off x="626" y="390"/>
            <a:ext cx="72" cy="56"/>
          </a:xfrm>
          <a:custGeom>
            <a:avLst/>
            <a:gdLst>
              <a:gd name="T0" fmla="*/ 49 w 72"/>
              <a:gd name="T1" fmla="*/ 56 h 56"/>
              <a:gd name="T2" fmla="*/ 56 w 72"/>
              <a:gd name="T3" fmla="*/ 49 h 56"/>
              <a:gd name="T4" fmla="*/ 55 w 72"/>
              <a:gd name="T5" fmla="*/ 40 h 56"/>
              <a:gd name="T6" fmla="*/ 56 w 72"/>
              <a:gd name="T7" fmla="*/ 39 h 56"/>
              <a:gd name="T8" fmla="*/ 62 w 72"/>
              <a:gd name="T9" fmla="*/ 39 h 56"/>
              <a:gd name="T10" fmla="*/ 58 w 72"/>
              <a:gd name="T11" fmla="*/ 25 h 56"/>
              <a:gd name="T12" fmla="*/ 60 w 72"/>
              <a:gd name="T13" fmla="*/ 22 h 56"/>
              <a:gd name="T14" fmla="*/ 62 w 72"/>
              <a:gd name="T15" fmla="*/ 24 h 56"/>
              <a:gd name="T16" fmla="*/ 65 w 72"/>
              <a:gd name="T17" fmla="*/ 25 h 56"/>
              <a:gd name="T18" fmla="*/ 69 w 72"/>
              <a:gd name="T19" fmla="*/ 31 h 56"/>
              <a:gd name="T20" fmla="*/ 72 w 72"/>
              <a:gd name="T21" fmla="*/ 28 h 56"/>
              <a:gd name="T22" fmla="*/ 72 w 72"/>
              <a:gd name="T23" fmla="*/ 22 h 56"/>
              <a:gd name="T24" fmla="*/ 63 w 72"/>
              <a:gd name="T25" fmla="*/ 19 h 56"/>
              <a:gd name="T26" fmla="*/ 56 w 72"/>
              <a:gd name="T27" fmla="*/ 12 h 56"/>
              <a:gd name="T28" fmla="*/ 45 w 72"/>
              <a:gd name="T29" fmla="*/ 10 h 56"/>
              <a:gd name="T30" fmla="*/ 31 w 72"/>
              <a:gd name="T31" fmla="*/ 10 h 56"/>
              <a:gd name="T32" fmla="*/ 27 w 72"/>
              <a:gd name="T33" fmla="*/ 5 h 56"/>
              <a:gd name="T34" fmla="*/ 26 w 72"/>
              <a:gd name="T35" fmla="*/ 1 h 56"/>
              <a:gd name="T36" fmla="*/ 23 w 72"/>
              <a:gd name="T37" fmla="*/ 0 h 56"/>
              <a:gd name="T38" fmla="*/ 21 w 72"/>
              <a:gd name="T39" fmla="*/ 1 h 56"/>
              <a:gd name="T40" fmla="*/ 26 w 72"/>
              <a:gd name="T41" fmla="*/ 5 h 56"/>
              <a:gd name="T42" fmla="*/ 27 w 72"/>
              <a:gd name="T43" fmla="*/ 8 h 56"/>
              <a:gd name="T44" fmla="*/ 26 w 72"/>
              <a:gd name="T45" fmla="*/ 10 h 56"/>
              <a:gd name="T46" fmla="*/ 17 w 72"/>
              <a:gd name="T47" fmla="*/ 10 h 56"/>
              <a:gd name="T48" fmla="*/ 13 w 72"/>
              <a:gd name="T49" fmla="*/ 5 h 56"/>
              <a:gd name="T50" fmla="*/ 3 w 72"/>
              <a:gd name="T51" fmla="*/ 4 h 56"/>
              <a:gd name="T52" fmla="*/ 0 w 72"/>
              <a:gd name="T53" fmla="*/ 10 h 56"/>
              <a:gd name="T54" fmla="*/ 2 w 72"/>
              <a:gd name="T55" fmla="*/ 15 h 56"/>
              <a:gd name="T56" fmla="*/ 12 w 72"/>
              <a:gd name="T57" fmla="*/ 15 h 56"/>
              <a:gd name="T58" fmla="*/ 17 w 72"/>
              <a:gd name="T59" fmla="*/ 15 h 56"/>
              <a:gd name="T60" fmla="*/ 23 w 72"/>
              <a:gd name="T61" fmla="*/ 18 h 56"/>
              <a:gd name="T62" fmla="*/ 27 w 72"/>
              <a:gd name="T63" fmla="*/ 26 h 56"/>
              <a:gd name="T64" fmla="*/ 32 w 72"/>
              <a:gd name="T65" fmla="*/ 32 h 56"/>
              <a:gd name="T66" fmla="*/ 28 w 72"/>
              <a:gd name="T67" fmla="*/ 42 h 56"/>
              <a:gd name="T68" fmla="*/ 27 w 72"/>
              <a:gd name="T69" fmla="*/ 51 h 56"/>
              <a:gd name="T70" fmla="*/ 49 w 72"/>
              <a:gd name="T71" fmla="*/ 56 h 5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72" h="56">
                <a:moveTo>
                  <a:pt x="49" y="56"/>
                </a:moveTo>
                <a:lnTo>
                  <a:pt x="56" y="49"/>
                </a:lnTo>
                <a:lnTo>
                  <a:pt x="55" y="40"/>
                </a:lnTo>
                <a:lnTo>
                  <a:pt x="56" y="39"/>
                </a:lnTo>
                <a:lnTo>
                  <a:pt x="62" y="39"/>
                </a:lnTo>
                <a:lnTo>
                  <a:pt x="58" y="25"/>
                </a:lnTo>
                <a:lnTo>
                  <a:pt x="60" y="22"/>
                </a:lnTo>
                <a:lnTo>
                  <a:pt x="62" y="24"/>
                </a:lnTo>
                <a:lnTo>
                  <a:pt x="65" y="25"/>
                </a:lnTo>
                <a:lnTo>
                  <a:pt x="69" y="31"/>
                </a:lnTo>
                <a:lnTo>
                  <a:pt x="72" y="28"/>
                </a:lnTo>
                <a:lnTo>
                  <a:pt x="72" y="22"/>
                </a:lnTo>
                <a:lnTo>
                  <a:pt x="63" y="19"/>
                </a:lnTo>
                <a:lnTo>
                  <a:pt x="56" y="12"/>
                </a:lnTo>
                <a:lnTo>
                  <a:pt x="45" y="10"/>
                </a:lnTo>
                <a:lnTo>
                  <a:pt x="31" y="10"/>
                </a:lnTo>
                <a:lnTo>
                  <a:pt x="27" y="5"/>
                </a:lnTo>
                <a:lnTo>
                  <a:pt x="26" y="1"/>
                </a:lnTo>
                <a:lnTo>
                  <a:pt x="23" y="0"/>
                </a:lnTo>
                <a:lnTo>
                  <a:pt x="21" y="1"/>
                </a:lnTo>
                <a:lnTo>
                  <a:pt x="26" y="5"/>
                </a:lnTo>
                <a:lnTo>
                  <a:pt x="27" y="8"/>
                </a:lnTo>
                <a:lnTo>
                  <a:pt x="26" y="10"/>
                </a:lnTo>
                <a:lnTo>
                  <a:pt x="17" y="10"/>
                </a:lnTo>
                <a:lnTo>
                  <a:pt x="13" y="5"/>
                </a:lnTo>
                <a:lnTo>
                  <a:pt x="3" y="4"/>
                </a:lnTo>
                <a:lnTo>
                  <a:pt x="0" y="10"/>
                </a:lnTo>
                <a:lnTo>
                  <a:pt x="2" y="15"/>
                </a:lnTo>
                <a:lnTo>
                  <a:pt x="12" y="15"/>
                </a:lnTo>
                <a:lnTo>
                  <a:pt x="17" y="15"/>
                </a:lnTo>
                <a:lnTo>
                  <a:pt x="23" y="18"/>
                </a:lnTo>
                <a:lnTo>
                  <a:pt x="27" y="26"/>
                </a:lnTo>
                <a:lnTo>
                  <a:pt x="32" y="32"/>
                </a:lnTo>
                <a:lnTo>
                  <a:pt x="28" y="42"/>
                </a:lnTo>
                <a:lnTo>
                  <a:pt x="27" y="51"/>
                </a:lnTo>
                <a:lnTo>
                  <a:pt x="49" y="5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4" name="Freeform 79">
            <a:extLst>
              <a:ext uri="{FF2B5EF4-FFF2-40B4-BE49-F238E27FC236}">
                <a16:creationId xmlns:a16="http://schemas.microsoft.com/office/drawing/2014/main" id="{00000000-0008-0000-2000-00007C000000}"/>
              </a:ext>
            </a:extLst>
          </xdr:cNvPr>
          <xdr:cNvSpPr>
            <a:spLocks/>
          </xdr:cNvSpPr>
        </xdr:nvSpPr>
        <xdr:spPr bwMode="auto">
          <a:xfrm>
            <a:off x="606" y="404"/>
            <a:ext cx="51" cy="36"/>
          </a:xfrm>
          <a:custGeom>
            <a:avLst/>
            <a:gdLst>
              <a:gd name="T0" fmla="*/ 0 w 51"/>
              <a:gd name="T1" fmla="*/ 14 h 36"/>
              <a:gd name="T2" fmla="*/ 7 w 51"/>
              <a:gd name="T3" fmla="*/ 11 h 36"/>
              <a:gd name="T4" fmla="*/ 11 w 51"/>
              <a:gd name="T5" fmla="*/ 4 h 36"/>
              <a:gd name="T6" fmla="*/ 21 w 51"/>
              <a:gd name="T7" fmla="*/ 0 h 36"/>
              <a:gd name="T8" fmla="*/ 31 w 51"/>
              <a:gd name="T9" fmla="*/ 0 h 36"/>
              <a:gd name="T10" fmla="*/ 36 w 51"/>
              <a:gd name="T11" fmla="*/ 0 h 36"/>
              <a:gd name="T12" fmla="*/ 42 w 51"/>
              <a:gd name="T13" fmla="*/ 3 h 36"/>
              <a:gd name="T14" fmla="*/ 46 w 51"/>
              <a:gd name="T15" fmla="*/ 11 h 36"/>
              <a:gd name="T16" fmla="*/ 51 w 51"/>
              <a:gd name="T17" fmla="*/ 17 h 36"/>
              <a:gd name="T18" fmla="*/ 47 w 51"/>
              <a:gd name="T19" fmla="*/ 27 h 36"/>
              <a:gd name="T20" fmla="*/ 46 w 51"/>
              <a:gd name="T21" fmla="*/ 36 h 36"/>
              <a:gd name="T22" fmla="*/ 38 w 51"/>
              <a:gd name="T23" fmla="*/ 35 h 36"/>
              <a:gd name="T24" fmla="*/ 19 w 51"/>
              <a:gd name="T25" fmla="*/ 34 h 36"/>
              <a:gd name="T26" fmla="*/ 11 w 51"/>
              <a:gd name="T27" fmla="*/ 34 h 36"/>
              <a:gd name="T28" fmla="*/ 7 w 51"/>
              <a:gd name="T29" fmla="*/ 30 h 36"/>
              <a:gd name="T30" fmla="*/ 0 w 51"/>
              <a:gd name="T31" fmla="*/ 14 h 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51" h="36">
                <a:moveTo>
                  <a:pt x="0" y="14"/>
                </a:moveTo>
                <a:lnTo>
                  <a:pt x="7" y="11"/>
                </a:lnTo>
                <a:lnTo>
                  <a:pt x="11" y="4"/>
                </a:lnTo>
                <a:lnTo>
                  <a:pt x="21" y="0"/>
                </a:lnTo>
                <a:lnTo>
                  <a:pt x="31" y="0"/>
                </a:lnTo>
                <a:lnTo>
                  <a:pt x="36" y="0"/>
                </a:lnTo>
                <a:lnTo>
                  <a:pt x="42" y="3"/>
                </a:lnTo>
                <a:lnTo>
                  <a:pt x="46" y="11"/>
                </a:lnTo>
                <a:lnTo>
                  <a:pt x="51" y="17"/>
                </a:lnTo>
                <a:lnTo>
                  <a:pt x="47" y="27"/>
                </a:lnTo>
                <a:lnTo>
                  <a:pt x="46" y="36"/>
                </a:lnTo>
                <a:lnTo>
                  <a:pt x="38" y="35"/>
                </a:lnTo>
                <a:lnTo>
                  <a:pt x="19" y="34"/>
                </a:lnTo>
                <a:lnTo>
                  <a:pt x="11" y="34"/>
                </a:lnTo>
                <a:lnTo>
                  <a:pt x="7" y="30"/>
                </a:lnTo>
                <a:lnTo>
                  <a:pt x="0" y="1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5" name="Freeform 80">
            <a:extLst>
              <a:ext uri="{FF2B5EF4-FFF2-40B4-BE49-F238E27FC236}">
                <a16:creationId xmlns:a16="http://schemas.microsoft.com/office/drawing/2014/main" id="{00000000-0008-0000-2000-00007D000000}"/>
              </a:ext>
            </a:extLst>
          </xdr:cNvPr>
          <xdr:cNvSpPr>
            <a:spLocks/>
          </xdr:cNvSpPr>
        </xdr:nvSpPr>
        <xdr:spPr bwMode="auto">
          <a:xfrm>
            <a:off x="461" y="355"/>
            <a:ext cx="147" cy="86"/>
          </a:xfrm>
          <a:custGeom>
            <a:avLst/>
            <a:gdLst>
              <a:gd name="T0" fmla="*/ 26 w 147"/>
              <a:gd name="T1" fmla="*/ 74 h 86"/>
              <a:gd name="T2" fmla="*/ 21 w 147"/>
              <a:gd name="T3" fmla="*/ 64 h 86"/>
              <a:gd name="T4" fmla="*/ 23 w 147"/>
              <a:gd name="T5" fmla="*/ 54 h 86"/>
              <a:gd name="T6" fmla="*/ 21 w 147"/>
              <a:gd name="T7" fmla="*/ 36 h 86"/>
              <a:gd name="T8" fmla="*/ 12 w 147"/>
              <a:gd name="T9" fmla="*/ 28 h 86"/>
              <a:gd name="T10" fmla="*/ 6 w 147"/>
              <a:gd name="T11" fmla="*/ 21 h 86"/>
              <a:gd name="T12" fmla="*/ 6 w 147"/>
              <a:gd name="T13" fmla="*/ 12 h 86"/>
              <a:gd name="T14" fmla="*/ 0 w 147"/>
              <a:gd name="T15" fmla="*/ 7 h 86"/>
              <a:gd name="T16" fmla="*/ 12 w 147"/>
              <a:gd name="T17" fmla="*/ 3 h 86"/>
              <a:gd name="T18" fmla="*/ 16 w 147"/>
              <a:gd name="T19" fmla="*/ 3 h 86"/>
              <a:gd name="T20" fmla="*/ 31 w 147"/>
              <a:gd name="T21" fmla="*/ 5 h 86"/>
              <a:gd name="T22" fmla="*/ 35 w 147"/>
              <a:gd name="T23" fmla="*/ 15 h 86"/>
              <a:gd name="T24" fmla="*/ 47 w 147"/>
              <a:gd name="T25" fmla="*/ 18 h 86"/>
              <a:gd name="T26" fmla="*/ 66 w 147"/>
              <a:gd name="T27" fmla="*/ 35 h 86"/>
              <a:gd name="T28" fmla="*/ 76 w 147"/>
              <a:gd name="T29" fmla="*/ 38 h 86"/>
              <a:gd name="T30" fmla="*/ 86 w 147"/>
              <a:gd name="T31" fmla="*/ 40 h 86"/>
              <a:gd name="T32" fmla="*/ 100 w 147"/>
              <a:gd name="T33" fmla="*/ 46 h 86"/>
              <a:gd name="T34" fmla="*/ 109 w 147"/>
              <a:gd name="T35" fmla="*/ 45 h 86"/>
              <a:gd name="T36" fmla="*/ 111 w 147"/>
              <a:gd name="T37" fmla="*/ 32 h 86"/>
              <a:gd name="T38" fmla="*/ 104 w 147"/>
              <a:gd name="T39" fmla="*/ 25 h 86"/>
              <a:gd name="T40" fmla="*/ 94 w 147"/>
              <a:gd name="T41" fmla="*/ 22 h 86"/>
              <a:gd name="T42" fmla="*/ 100 w 147"/>
              <a:gd name="T43" fmla="*/ 19 h 86"/>
              <a:gd name="T44" fmla="*/ 115 w 147"/>
              <a:gd name="T45" fmla="*/ 19 h 86"/>
              <a:gd name="T46" fmla="*/ 132 w 147"/>
              <a:gd name="T47" fmla="*/ 26 h 86"/>
              <a:gd name="T48" fmla="*/ 136 w 147"/>
              <a:gd name="T49" fmla="*/ 38 h 86"/>
              <a:gd name="T50" fmla="*/ 146 w 147"/>
              <a:gd name="T51" fmla="*/ 52 h 86"/>
              <a:gd name="T52" fmla="*/ 146 w 147"/>
              <a:gd name="T53" fmla="*/ 61 h 86"/>
              <a:gd name="T54" fmla="*/ 123 w 147"/>
              <a:gd name="T55" fmla="*/ 66 h 86"/>
              <a:gd name="T56" fmla="*/ 112 w 147"/>
              <a:gd name="T57" fmla="*/ 66 h 86"/>
              <a:gd name="T58" fmla="*/ 91 w 147"/>
              <a:gd name="T59" fmla="*/ 64 h 86"/>
              <a:gd name="T60" fmla="*/ 61 w 147"/>
              <a:gd name="T61" fmla="*/ 60 h 86"/>
              <a:gd name="T62" fmla="*/ 51 w 147"/>
              <a:gd name="T63" fmla="*/ 74 h 86"/>
              <a:gd name="T64" fmla="*/ 47 w 147"/>
              <a:gd name="T65" fmla="*/ 85 h 86"/>
              <a:gd name="T66" fmla="*/ 41 w 147"/>
              <a:gd name="T67" fmla="*/ 86 h 86"/>
              <a:gd name="T68" fmla="*/ 26 w 147"/>
              <a:gd name="T69" fmla="*/ 85 h 8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147" h="86">
                <a:moveTo>
                  <a:pt x="26" y="85"/>
                </a:moveTo>
                <a:lnTo>
                  <a:pt x="26" y="74"/>
                </a:lnTo>
                <a:lnTo>
                  <a:pt x="23" y="70"/>
                </a:lnTo>
                <a:lnTo>
                  <a:pt x="21" y="64"/>
                </a:lnTo>
                <a:lnTo>
                  <a:pt x="24" y="59"/>
                </a:lnTo>
                <a:lnTo>
                  <a:pt x="23" y="54"/>
                </a:lnTo>
                <a:lnTo>
                  <a:pt x="21" y="42"/>
                </a:lnTo>
                <a:lnTo>
                  <a:pt x="21" y="36"/>
                </a:lnTo>
                <a:lnTo>
                  <a:pt x="17" y="33"/>
                </a:lnTo>
                <a:lnTo>
                  <a:pt x="12" y="28"/>
                </a:lnTo>
                <a:lnTo>
                  <a:pt x="9" y="24"/>
                </a:lnTo>
                <a:lnTo>
                  <a:pt x="6" y="21"/>
                </a:lnTo>
                <a:lnTo>
                  <a:pt x="3" y="15"/>
                </a:lnTo>
                <a:lnTo>
                  <a:pt x="6" y="12"/>
                </a:lnTo>
                <a:lnTo>
                  <a:pt x="5" y="11"/>
                </a:lnTo>
                <a:lnTo>
                  <a:pt x="0" y="7"/>
                </a:lnTo>
                <a:lnTo>
                  <a:pt x="0" y="4"/>
                </a:lnTo>
                <a:lnTo>
                  <a:pt x="12" y="3"/>
                </a:lnTo>
                <a:lnTo>
                  <a:pt x="14" y="4"/>
                </a:lnTo>
                <a:lnTo>
                  <a:pt x="16" y="3"/>
                </a:lnTo>
                <a:lnTo>
                  <a:pt x="21" y="0"/>
                </a:lnTo>
                <a:lnTo>
                  <a:pt x="31" y="5"/>
                </a:lnTo>
                <a:lnTo>
                  <a:pt x="34" y="11"/>
                </a:lnTo>
                <a:lnTo>
                  <a:pt x="35" y="15"/>
                </a:lnTo>
                <a:lnTo>
                  <a:pt x="38" y="15"/>
                </a:lnTo>
                <a:lnTo>
                  <a:pt x="47" y="18"/>
                </a:lnTo>
                <a:lnTo>
                  <a:pt x="51" y="24"/>
                </a:lnTo>
                <a:lnTo>
                  <a:pt x="66" y="35"/>
                </a:lnTo>
                <a:lnTo>
                  <a:pt x="70" y="38"/>
                </a:lnTo>
                <a:lnTo>
                  <a:pt x="76" y="38"/>
                </a:lnTo>
                <a:lnTo>
                  <a:pt x="82" y="38"/>
                </a:lnTo>
                <a:lnTo>
                  <a:pt x="86" y="40"/>
                </a:lnTo>
                <a:lnTo>
                  <a:pt x="91" y="42"/>
                </a:lnTo>
                <a:lnTo>
                  <a:pt x="100" y="46"/>
                </a:lnTo>
                <a:lnTo>
                  <a:pt x="105" y="43"/>
                </a:lnTo>
                <a:lnTo>
                  <a:pt x="109" y="45"/>
                </a:lnTo>
                <a:lnTo>
                  <a:pt x="112" y="36"/>
                </a:lnTo>
                <a:lnTo>
                  <a:pt x="111" y="32"/>
                </a:lnTo>
                <a:lnTo>
                  <a:pt x="107" y="28"/>
                </a:lnTo>
                <a:lnTo>
                  <a:pt x="104" y="25"/>
                </a:lnTo>
                <a:lnTo>
                  <a:pt x="98" y="25"/>
                </a:lnTo>
                <a:lnTo>
                  <a:pt x="94" y="22"/>
                </a:lnTo>
                <a:lnTo>
                  <a:pt x="91" y="17"/>
                </a:lnTo>
                <a:lnTo>
                  <a:pt x="100" y="19"/>
                </a:lnTo>
                <a:lnTo>
                  <a:pt x="108" y="18"/>
                </a:lnTo>
                <a:lnTo>
                  <a:pt x="115" y="19"/>
                </a:lnTo>
                <a:lnTo>
                  <a:pt x="123" y="24"/>
                </a:lnTo>
                <a:lnTo>
                  <a:pt x="132" y="26"/>
                </a:lnTo>
                <a:lnTo>
                  <a:pt x="136" y="32"/>
                </a:lnTo>
                <a:lnTo>
                  <a:pt x="136" y="38"/>
                </a:lnTo>
                <a:lnTo>
                  <a:pt x="139" y="45"/>
                </a:lnTo>
                <a:lnTo>
                  <a:pt x="146" y="52"/>
                </a:lnTo>
                <a:lnTo>
                  <a:pt x="147" y="56"/>
                </a:lnTo>
                <a:lnTo>
                  <a:pt x="146" y="61"/>
                </a:lnTo>
                <a:lnTo>
                  <a:pt x="130" y="63"/>
                </a:lnTo>
                <a:lnTo>
                  <a:pt x="123" y="66"/>
                </a:lnTo>
                <a:lnTo>
                  <a:pt x="116" y="61"/>
                </a:lnTo>
                <a:lnTo>
                  <a:pt x="112" y="66"/>
                </a:lnTo>
                <a:lnTo>
                  <a:pt x="102" y="66"/>
                </a:lnTo>
                <a:lnTo>
                  <a:pt x="91" y="64"/>
                </a:lnTo>
                <a:lnTo>
                  <a:pt x="69" y="60"/>
                </a:lnTo>
                <a:lnTo>
                  <a:pt x="61" y="60"/>
                </a:lnTo>
                <a:lnTo>
                  <a:pt x="54" y="66"/>
                </a:lnTo>
                <a:lnTo>
                  <a:pt x="51" y="74"/>
                </a:lnTo>
                <a:lnTo>
                  <a:pt x="48" y="77"/>
                </a:lnTo>
                <a:lnTo>
                  <a:pt x="47" y="85"/>
                </a:lnTo>
                <a:lnTo>
                  <a:pt x="42" y="85"/>
                </a:lnTo>
                <a:lnTo>
                  <a:pt x="41" y="86"/>
                </a:lnTo>
                <a:lnTo>
                  <a:pt x="38" y="85"/>
                </a:lnTo>
                <a:lnTo>
                  <a:pt x="26" y="8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6" name="Freeform 81">
            <a:extLst>
              <a:ext uri="{FF2B5EF4-FFF2-40B4-BE49-F238E27FC236}">
                <a16:creationId xmlns:a16="http://schemas.microsoft.com/office/drawing/2014/main" id="{00000000-0008-0000-2000-00007E000000}"/>
              </a:ext>
            </a:extLst>
          </xdr:cNvPr>
          <xdr:cNvSpPr>
            <a:spLocks/>
          </xdr:cNvSpPr>
        </xdr:nvSpPr>
        <xdr:spPr bwMode="auto">
          <a:xfrm>
            <a:off x="482" y="346"/>
            <a:ext cx="91" cy="55"/>
          </a:xfrm>
          <a:custGeom>
            <a:avLst/>
            <a:gdLst>
              <a:gd name="T0" fmla="*/ 0 w 91"/>
              <a:gd name="T1" fmla="*/ 9 h 55"/>
              <a:gd name="T2" fmla="*/ 10 w 91"/>
              <a:gd name="T3" fmla="*/ 2 h 55"/>
              <a:gd name="T4" fmla="*/ 26 w 91"/>
              <a:gd name="T5" fmla="*/ 0 h 55"/>
              <a:gd name="T6" fmla="*/ 33 w 91"/>
              <a:gd name="T7" fmla="*/ 10 h 55"/>
              <a:gd name="T8" fmla="*/ 41 w 91"/>
              <a:gd name="T9" fmla="*/ 14 h 55"/>
              <a:gd name="T10" fmla="*/ 48 w 91"/>
              <a:gd name="T11" fmla="*/ 14 h 55"/>
              <a:gd name="T12" fmla="*/ 51 w 91"/>
              <a:gd name="T13" fmla="*/ 19 h 55"/>
              <a:gd name="T14" fmla="*/ 58 w 91"/>
              <a:gd name="T15" fmla="*/ 19 h 55"/>
              <a:gd name="T16" fmla="*/ 65 w 91"/>
              <a:gd name="T17" fmla="*/ 21 h 55"/>
              <a:gd name="T18" fmla="*/ 68 w 91"/>
              <a:gd name="T19" fmla="*/ 23 h 55"/>
              <a:gd name="T20" fmla="*/ 70 w 91"/>
              <a:gd name="T21" fmla="*/ 26 h 55"/>
              <a:gd name="T22" fmla="*/ 73 w 91"/>
              <a:gd name="T23" fmla="*/ 31 h 55"/>
              <a:gd name="T24" fmla="*/ 77 w 91"/>
              <a:gd name="T25" fmla="*/ 34 h 55"/>
              <a:gd name="T26" fmla="*/ 83 w 91"/>
              <a:gd name="T27" fmla="*/ 34 h 55"/>
              <a:gd name="T28" fmla="*/ 86 w 91"/>
              <a:gd name="T29" fmla="*/ 37 h 55"/>
              <a:gd name="T30" fmla="*/ 90 w 91"/>
              <a:gd name="T31" fmla="*/ 41 h 55"/>
              <a:gd name="T32" fmla="*/ 91 w 91"/>
              <a:gd name="T33" fmla="*/ 45 h 55"/>
              <a:gd name="T34" fmla="*/ 88 w 91"/>
              <a:gd name="T35" fmla="*/ 54 h 55"/>
              <a:gd name="T36" fmla="*/ 84 w 91"/>
              <a:gd name="T37" fmla="*/ 52 h 55"/>
              <a:gd name="T38" fmla="*/ 79 w 91"/>
              <a:gd name="T39" fmla="*/ 55 h 55"/>
              <a:gd name="T40" fmla="*/ 70 w 91"/>
              <a:gd name="T41" fmla="*/ 51 h 55"/>
              <a:gd name="T42" fmla="*/ 65 w 91"/>
              <a:gd name="T43" fmla="*/ 49 h 55"/>
              <a:gd name="T44" fmla="*/ 61 w 91"/>
              <a:gd name="T45" fmla="*/ 47 h 55"/>
              <a:gd name="T46" fmla="*/ 55 w 91"/>
              <a:gd name="T47" fmla="*/ 47 h 55"/>
              <a:gd name="T48" fmla="*/ 49 w 91"/>
              <a:gd name="T49" fmla="*/ 47 h 55"/>
              <a:gd name="T50" fmla="*/ 45 w 91"/>
              <a:gd name="T51" fmla="*/ 44 h 55"/>
              <a:gd name="T52" fmla="*/ 30 w 91"/>
              <a:gd name="T53" fmla="*/ 33 h 55"/>
              <a:gd name="T54" fmla="*/ 26 w 91"/>
              <a:gd name="T55" fmla="*/ 27 h 55"/>
              <a:gd name="T56" fmla="*/ 17 w 91"/>
              <a:gd name="T57" fmla="*/ 24 h 55"/>
              <a:gd name="T58" fmla="*/ 14 w 91"/>
              <a:gd name="T59" fmla="*/ 24 h 55"/>
              <a:gd name="T60" fmla="*/ 13 w 91"/>
              <a:gd name="T61" fmla="*/ 20 h 55"/>
              <a:gd name="T62" fmla="*/ 10 w 91"/>
              <a:gd name="T63" fmla="*/ 14 h 55"/>
              <a:gd name="T64" fmla="*/ 0 w 91"/>
              <a:gd name="T65" fmla="*/ 9 h 5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91" h="55">
                <a:moveTo>
                  <a:pt x="0" y="9"/>
                </a:moveTo>
                <a:lnTo>
                  <a:pt x="10" y="2"/>
                </a:lnTo>
                <a:lnTo>
                  <a:pt x="26" y="0"/>
                </a:lnTo>
                <a:lnTo>
                  <a:pt x="33" y="10"/>
                </a:lnTo>
                <a:lnTo>
                  <a:pt x="41" y="14"/>
                </a:lnTo>
                <a:lnTo>
                  <a:pt x="48" y="14"/>
                </a:lnTo>
                <a:lnTo>
                  <a:pt x="51" y="19"/>
                </a:lnTo>
                <a:lnTo>
                  <a:pt x="58" y="19"/>
                </a:lnTo>
                <a:lnTo>
                  <a:pt x="65" y="21"/>
                </a:lnTo>
                <a:lnTo>
                  <a:pt x="68" y="23"/>
                </a:lnTo>
                <a:lnTo>
                  <a:pt x="70" y="26"/>
                </a:lnTo>
                <a:lnTo>
                  <a:pt x="73" y="31"/>
                </a:lnTo>
                <a:lnTo>
                  <a:pt x="77" y="34"/>
                </a:lnTo>
                <a:lnTo>
                  <a:pt x="83" y="34"/>
                </a:lnTo>
                <a:lnTo>
                  <a:pt x="86" y="37"/>
                </a:lnTo>
                <a:lnTo>
                  <a:pt x="90" y="41"/>
                </a:lnTo>
                <a:lnTo>
                  <a:pt x="91" y="45"/>
                </a:lnTo>
                <a:lnTo>
                  <a:pt x="88" y="54"/>
                </a:lnTo>
                <a:lnTo>
                  <a:pt x="84" y="52"/>
                </a:lnTo>
                <a:lnTo>
                  <a:pt x="79" y="55"/>
                </a:lnTo>
                <a:lnTo>
                  <a:pt x="70" y="51"/>
                </a:lnTo>
                <a:lnTo>
                  <a:pt x="65" y="49"/>
                </a:lnTo>
                <a:lnTo>
                  <a:pt x="61" y="47"/>
                </a:lnTo>
                <a:lnTo>
                  <a:pt x="55" y="47"/>
                </a:lnTo>
                <a:lnTo>
                  <a:pt x="49" y="47"/>
                </a:lnTo>
                <a:lnTo>
                  <a:pt x="45" y="44"/>
                </a:lnTo>
                <a:lnTo>
                  <a:pt x="30" y="33"/>
                </a:lnTo>
                <a:lnTo>
                  <a:pt x="26" y="27"/>
                </a:lnTo>
                <a:lnTo>
                  <a:pt x="17" y="24"/>
                </a:lnTo>
                <a:lnTo>
                  <a:pt x="14" y="24"/>
                </a:lnTo>
                <a:lnTo>
                  <a:pt x="13" y="20"/>
                </a:lnTo>
                <a:lnTo>
                  <a:pt x="10" y="14"/>
                </a:lnTo>
                <a:lnTo>
                  <a:pt x="0" y="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7" name="Freeform 82">
            <a:extLst>
              <a:ext uri="{FF2B5EF4-FFF2-40B4-BE49-F238E27FC236}">
                <a16:creationId xmlns:a16="http://schemas.microsoft.com/office/drawing/2014/main" id="{00000000-0008-0000-2000-00007F000000}"/>
              </a:ext>
            </a:extLst>
          </xdr:cNvPr>
          <xdr:cNvSpPr>
            <a:spLocks/>
          </xdr:cNvSpPr>
        </xdr:nvSpPr>
        <xdr:spPr bwMode="auto">
          <a:xfrm>
            <a:off x="459" y="283"/>
            <a:ext cx="147" cy="94"/>
          </a:xfrm>
          <a:custGeom>
            <a:avLst/>
            <a:gdLst>
              <a:gd name="T0" fmla="*/ 91 w 147"/>
              <a:gd name="T1" fmla="*/ 87 h 94"/>
              <a:gd name="T2" fmla="*/ 89 w 147"/>
              <a:gd name="T3" fmla="*/ 84 h 94"/>
              <a:gd name="T4" fmla="*/ 86 w 147"/>
              <a:gd name="T5" fmla="*/ 82 h 94"/>
              <a:gd name="T6" fmla="*/ 79 w 147"/>
              <a:gd name="T7" fmla="*/ 80 h 94"/>
              <a:gd name="T8" fmla="*/ 72 w 147"/>
              <a:gd name="T9" fmla="*/ 80 h 94"/>
              <a:gd name="T10" fmla="*/ 69 w 147"/>
              <a:gd name="T11" fmla="*/ 75 h 94"/>
              <a:gd name="T12" fmla="*/ 62 w 147"/>
              <a:gd name="T13" fmla="*/ 75 h 94"/>
              <a:gd name="T14" fmla="*/ 54 w 147"/>
              <a:gd name="T15" fmla="*/ 71 h 94"/>
              <a:gd name="T16" fmla="*/ 47 w 147"/>
              <a:gd name="T17" fmla="*/ 61 h 94"/>
              <a:gd name="T18" fmla="*/ 31 w 147"/>
              <a:gd name="T19" fmla="*/ 63 h 94"/>
              <a:gd name="T20" fmla="*/ 21 w 147"/>
              <a:gd name="T21" fmla="*/ 70 h 94"/>
              <a:gd name="T22" fmla="*/ 16 w 147"/>
              <a:gd name="T23" fmla="*/ 73 h 94"/>
              <a:gd name="T24" fmla="*/ 14 w 147"/>
              <a:gd name="T25" fmla="*/ 74 h 94"/>
              <a:gd name="T26" fmla="*/ 12 w 147"/>
              <a:gd name="T27" fmla="*/ 73 h 94"/>
              <a:gd name="T28" fmla="*/ 0 w 147"/>
              <a:gd name="T29" fmla="*/ 74 h 94"/>
              <a:gd name="T30" fmla="*/ 7 w 147"/>
              <a:gd name="T31" fmla="*/ 64 h 94"/>
              <a:gd name="T32" fmla="*/ 9 w 147"/>
              <a:gd name="T33" fmla="*/ 56 h 94"/>
              <a:gd name="T34" fmla="*/ 12 w 147"/>
              <a:gd name="T35" fmla="*/ 52 h 94"/>
              <a:gd name="T36" fmla="*/ 23 w 147"/>
              <a:gd name="T37" fmla="*/ 49 h 94"/>
              <a:gd name="T38" fmla="*/ 28 w 147"/>
              <a:gd name="T39" fmla="*/ 45 h 94"/>
              <a:gd name="T40" fmla="*/ 31 w 147"/>
              <a:gd name="T41" fmla="*/ 29 h 94"/>
              <a:gd name="T42" fmla="*/ 31 w 147"/>
              <a:gd name="T43" fmla="*/ 15 h 94"/>
              <a:gd name="T44" fmla="*/ 24 w 147"/>
              <a:gd name="T45" fmla="*/ 8 h 94"/>
              <a:gd name="T46" fmla="*/ 20 w 147"/>
              <a:gd name="T47" fmla="*/ 0 h 94"/>
              <a:gd name="T48" fmla="*/ 37 w 147"/>
              <a:gd name="T49" fmla="*/ 8 h 94"/>
              <a:gd name="T50" fmla="*/ 45 w 147"/>
              <a:gd name="T51" fmla="*/ 10 h 94"/>
              <a:gd name="T52" fmla="*/ 49 w 147"/>
              <a:gd name="T53" fmla="*/ 10 h 94"/>
              <a:gd name="T54" fmla="*/ 52 w 147"/>
              <a:gd name="T55" fmla="*/ 7 h 94"/>
              <a:gd name="T56" fmla="*/ 61 w 147"/>
              <a:gd name="T57" fmla="*/ 7 h 94"/>
              <a:gd name="T58" fmla="*/ 65 w 147"/>
              <a:gd name="T59" fmla="*/ 8 h 94"/>
              <a:gd name="T60" fmla="*/ 72 w 147"/>
              <a:gd name="T61" fmla="*/ 14 h 94"/>
              <a:gd name="T62" fmla="*/ 82 w 147"/>
              <a:gd name="T63" fmla="*/ 12 h 94"/>
              <a:gd name="T64" fmla="*/ 86 w 147"/>
              <a:gd name="T65" fmla="*/ 15 h 94"/>
              <a:gd name="T66" fmla="*/ 93 w 147"/>
              <a:gd name="T67" fmla="*/ 15 h 94"/>
              <a:gd name="T68" fmla="*/ 105 w 147"/>
              <a:gd name="T69" fmla="*/ 12 h 94"/>
              <a:gd name="T70" fmla="*/ 122 w 147"/>
              <a:gd name="T71" fmla="*/ 12 h 94"/>
              <a:gd name="T72" fmla="*/ 126 w 147"/>
              <a:gd name="T73" fmla="*/ 18 h 94"/>
              <a:gd name="T74" fmla="*/ 129 w 147"/>
              <a:gd name="T75" fmla="*/ 28 h 94"/>
              <a:gd name="T76" fmla="*/ 139 w 147"/>
              <a:gd name="T77" fmla="*/ 29 h 94"/>
              <a:gd name="T78" fmla="*/ 140 w 147"/>
              <a:gd name="T79" fmla="*/ 45 h 94"/>
              <a:gd name="T80" fmla="*/ 142 w 147"/>
              <a:gd name="T81" fmla="*/ 52 h 94"/>
              <a:gd name="T82" fmla="*/ 147 w 147"/>
              <a:gd name="T83" fmla="*/ 54 h 94"/>
              <a:gd name="T84" fmla="*/ 147 w 147"/>
              <a:gd name="T85" fmla="*/ 60 h 94"/>
              <a:gd name="T86" fmla="*/ 143 w 147"/>
              <a:gd name="T87" fmla="*/ 64 h 94"/>
              <a:gd name="T88" fmla="*/ 144 w 147"/>
              <a:gd name="T89" fmla="*/ 75 h 94"/>
              <a:gd name="T90" fmla="*/ 140 w 147"/>
              <a:gd name="T91" fmla="*/ 80 h 94"/>
              <a:gd name="T92" fmla="*/ 136 w 147"/>
              <a:gd name="T93" fmla="*/ 74 h 94"/>
              <a:gd name="T94" fmla="*/ 125 w 147"/>
              <a:gd name="T95" fmla="*/ 70 h 94"/>
              <a:gd name="T96" fmla="*/ 121 w 147"/>
              <a:gd name="T97" fmla="*/ 74 h 94"/>
              <a:gd name="T98" fmla="*/ 122 w 147"/>
              <a:gd name="T99" fmla="*/ 80 h 94"/>
              <a:gd name="T100" fmla="*/ 123 w 147"/>
              <a:gd name="T101" fmla="*/ 94 h 94"/>
              <a:gd name="T102" fmla="*/ 115 w 147"/>
              <a:gd name="T103" fmla="*/ 89 h 94"/>
              <a:gd name="T104" fmla="*/ 108 w 147"/>
              <a:gd name="T105" fmla="*/ 88 h 94"/>
              <a:gd name="T106" fmla="*/ 100 w 147"/>
              <a:gd name="T107" fmla="*/ 89 h 94"/>
              <a:gd name="T108" fmla="*/ 91 w 147"/>
              <a:gd name="T109" fmla="*/ 87 h 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47" h="94">
                <a:moveTo>
                  <a:pt x="91" y="87"/>
                </a:moveTo>
                <a:lnTo>
                  <a:pt x="89" y="84"/>
                </a:lnTo>
                <a:lnTo>
                  <a:pt x="86" y="82"/>
                </a:lnTo>
                <a:lnTo>
                  <a:pt x="79" y="80"/>
                </a:lnTo>
                <a:lnTo>
                  <a:pt x="72" y="80"/>
                </a:lnTo>
                <a:lnTo>
                  <a:pt x="69" y="75"/>
                </a:lnTo>
                <a:lnTo>
                  <a:pt x="62" y="75"/>
                </a:lnTo>
                <a:lnTo>
                  <a:pt x="54" y="71"/>
                </a:lnTo>
                <a:lnTo>
                  <a:pt x="47" y="61"/>
                </a:lnTo>
                <a:lnTo>
                  <a:pt x="31" y="63"/>
                </a:lnTo>
                <a:lnTo>
                  <a:pt x="21" y="70"/>
                </a:lnTo>
                <a:lnTo>
                  <a:pt x="16" y="73"/>
                </a:lnTo>
                <a:lnTo>
                  <a:pt x="14" y="74"/>
                </a:lnTo>
                <a:lnTo>
                  <a:pt x="12" y="73"/>
                </a:lnTo>
                <a:lnTo>
                  <a:pt x="0" y="74"/>
                </a:lnTo>
                <a:lnTo>
                  <a:pt x="7" y="64"/>
                </a:lnTo>
                <a:lnTo>
                  <a:pt x="9" y="56"/>
                </a:lnTo>
                <a:lnTo>
                  <a:pt x="12" y="52"/>
                </a:lnTo>
                <a:lnTo>
                  <a:pt x="23" y="49"/>
                </a:lnTo>
                <a:lnTo>
                  <a:pt x="28" y="45"/>
                </a:lnTo>
                <a:lnTo>
                  <a:pt x="31" y="29"/>
                </a:lnTo>
                <a:lnTo>
                  <a:pt x="31" y="15"/>
                </a:lnTo>
                <a:lnTo>
                  <a:pt x="24" y="8"/>
                </a:lnTo>
                <a:lnTo>
                  <a:pt x="20" y="0"/>
                </a:lnTo>
                <a:lnTo>
                  <a:pt x="37" y="8"/>
                </a:lnTo>
                <a:lnTo>
                  <a:pt x="45" y="10"/>
                </a:lnTo>
                <a:lnTo>
                  <a:pt x="49" y="10"/>
                </a:lnTo>
                <a:lnTo>
                  <a:pt x="52" y="7"/>
                </a:lnTo>
                <a:lnTo>
                  <a:pt x="61" y="7"/>
                </a:lnTo>
                <a:lnTo>
                  <a:pt x="65" y="8"/>
                </a:lnTo>
                <a:lnTo>
                  <a:pt x="72" y="14"/>
                </a:lnTo>
                <a:lnTo>
                  <a:pt x="82" y="12"/>
                </a:lnTo>
                <a:lnTo>
                  <a:pt x="86" y="15"/>
                </a:lnTo>
                <a:lnTo>
                  <a:pt x="93" y="15"/>
                </a:lnTo>
                <a:lnTo>
                  <a:pt x="105" y="12"/>
                </a:lnTo>
                <a:lnTo>
                  <a:pt x="122" y="12"/>
                </a:lnTo>
                <a:lnTo>
                  <a:pt x="126" y="18"/>
                </a:lnTo>
                <a:lnTo>
                  <a:pt x="129" y="28"/>
                </a:lnTo>
                <a:lnTo>
                  <a:pt x="139" y="29"/>
                </a:lnTo>
                <a:lnTo>
                  <a:pt x="140" y="45"/>
                </a:lnTo>
                <a:lnTo>
                  <a:pt x="142" y="52"/>
                </a:lnTo>
                <a:lnTo>
                  <a:pt x="147" y="54"/>
                </a:lnTo>
                <a:lnTo>
                  <a:pt x="147" y="60"/>
                </a:lnTo>
                <a:lnTo>
                  <a:pt x="143" y="64"/>
                </a:lnTo>
                <a:lnTo>
                  <a:pt x="144" y="75"/>
                </a:lnTo>
                <a:lnTo>
                  <a:pt x="140" y="80"/>
                </a:lnTo>
                <a:lnTo>
                  <a:pt x="136" y="74"/>
                </a:lnTo>
                <a:lnTo>
                  <a:pt x="125" y="70"/>
                </a:lnTo>
                <a:lnTo>
                  <a:pt x="121" y="74"/>
                </a:lnTo>
                <a:lnTo>
                  <a:pt x="122" y="80"/>
                </a:lnTo>
                <a:lnTo>
                  <a:pt x="123" y="94"/>
                </a:lnTo>
                <a:lnTo>
                  <a:pt x="115" y="89"/>
                </a:lnTo>
                <a:lnTo>
                  <a:pt x="108" y="88"/>
                </a:lnTo>
                <a:lnTo>
                  <a:pt x="100" y="89"/>
                </a:lnTo>
                <a:lnTo>
                  <a:pt x="91" y="8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8" name="Freeform 83">
            <a:extLst>
              <a:ext uri="{FF2B5EF4-FFF2-40B4-BE49-F238E27FC236}">
                <a16:creationId xmlns:a16="http://schemas.microsoft.com/office/drawing/2014/main" id="{00000000-0008-0000-2000-000080000000}"/>
              </a:ext>
            </a:extLst>
          </xdr:cNvPr>
          <xdr:cNvSpPr>
            <a:spLocks/>
          </xdr:cNvSpPr>
        </xdr:nvSpPr>
        <xdr:spPr bwMode="auto">
          <a:xfrm>
            <a:off x="309" y="236"/>
            <a:ext cx="180" cy="151"/>
          </a:xfrm>
          <a:custGeom>
            <a:avLst/>
            <a:gdLst>
              <a:gd name="T0" fmla="*/ 52 w 180"/>
              <a:gd name="T1" fmla="*/ 151 h 151"/>
              <a:gd name="T2" fmla="*/ 61 w 180"/>
              <a:gd name="T3" fmla="*/ 147 h 151"/>
              <a:gd name="T4" fmla="*/ 68 w 180"/>
              <a:gd name="T5" fmla="*/ 148 h 151"/>
              <a:gd name="T6" fmla="*/ 71 w 180"/>
              <a:gd name="T7" fmla="*/ 146 h 151"/>
              <a:gd name="T8" fmla="*/ 73 w 180"/>
              <a:gd name="T9" fmla="*/ 141 h 151"/>
              <a:gd name="T10" fmla="*/ 74 w 180"/>
              <a:gd name="T11" fmla="*/ 134 h 151"/>
              <a:gd name="T12" fmla="*/ 85 w 180"/>
              <a:gd name="T13" fmla="*/ 130 h 151"/>
              <a:gd name="T14" fmla="*/ 95 w 180"/>
              <a:gd name="T15" fmla="*/ 125 h 151"/>
              <a:gd name="T16" fmla="*/ 98 w 180"/>
              <a:gd name="T17" fmla="*/ 122 h 151"/>
              <a:gd name="T18" fmla="*/ 101 w 180"/>
              <a:gd name="T19" fmla="*/ 120 h 151"/>
              <a:gd name="T20" fmla="*/ 103 w 180"/>
              <a:gd name="T21" fmla="*/ 122 h 151"/>
              <a:gd name="T22" fmla="*/ 109 w 180"/>
              <a:gd name="T23" fmla="*/ 123 h 151"/>
              <a:gd name="T24" fmla="*/ 110 w 180"/>
              <a:gd name="T25" fmla="*/ 125 h 151"/>
              <a:gd name="T26" fmla="*/ 112 w 180"/>
              <a:gd name="T27" fmla="*/ 123 h 151"/>
              <a:gd name="T28" fmla="*/ 115 w 180"/>
              <a:gd name="T29" fmla="*/ 122 h 151"/>
              <a:gd name="T30" fmla="*/ 120 w 180"/>
              <a:gd name="T31" fmla="*/ 115 h 151"/>
              <a:gd name="T32" fmla="*/ 134 w 180"/>
              <a:gd name="T33" fmla="*/ 116 h 151"/>
              <a:gd name="T34" fmla="*/ 141 w 180"/>
              <a:gd name="T35" fmla="*/ 127 h 151"/>
              <a:gd name="T36" fmla="*/ 145 w 180"/>
              <a:gd name="T37" fmla="*/ 127 h 151"/>
              <a:gd name="T38" fmla="*/ 145 w 180"/>
              <a:gd name="T39" fmla="*/ 125 h 151"/>
              <a:gd name="T40" fmla="*/ 149 w 180"/>
              <a:gd name="T41" fmla="*/ 122 h 151"/>
              <a:gd name="T42" fmla="*/ 149 w 180"/>
              <a:gd name="T43" fmla="*/ 119 h 151"/>
              <a:gd name="T44" fmla="*/ 156 w 180"/>
              <a:gd name="T45" fmla="*/ 109 h 151"/>
              <a:gd name="T46" fmla="*/ 158 w 180"/>
              <a:gd name="T47" fmla="*/ 101 h 151"/>
              <a:gd name="T48" fmla="*/ 161 w 180"/>
              <a:gd name="T49" fmla="*/ 97 h 151"/>
              <a:gd name="T50" fmla="*/ 172 w 180"/>
              <a:gd name="T51" fmla="*/ 94 h 151"/>
              <a:gd name="T52" fmla="*/ 177 w 180"/>
              <a:gd name="T53" fmla="*/ 90 h 151"/>
              <a:gd name="T54" fmla="*/ 180 w 180"/>
              <a:gd name="T55" fmla="*/ 74 h 151"/>
              <a:gd name="T56" fmla="*/ 180 w 180"/>
              <a:gd name="T57" fmla="*/ 60 h 151"/>
              <a:gd name="T58" fmla="*/ 173 w 180"/>
              <a:gd name="T59" fmla="*/ 53 h 151"/>
              <a:gd name="T60" fmla="*/ 169 w 180"/>
              <a:gd name="T61" fmla="*/ 45 h 151"/>
              <a:gd name="T62" fmla="*/ 159 w 180"/>
              <a:gd name="T63" fmla="*/ 36 h 151"/>
              <a:gd name="T64" fmla="*/ 148 w 180"/>
              <a:gd name="T65" fmla="*/ 32 h 151"/>
              <a:gd name="T66" fmla="*/ 124 w 180"/>
              <a:gd name="T67" fmla="*/ 31 h 151"/>
              <a:gd name="T68" fmla="*/ 108 w 180"/>
              <a:gd name="T69" fmla="*/ 22 h 151"/>
              <a:gd name="T70" fmla="*/ 98 w 180"/>
              <a:gd name="T71" fmla="*/ 24 h 151"/>
              <a:gd name="T72" fmla="*/ 89 w 180"/>
              <a:gd name="T73" fmla="*/ 22 h 151"/>
              <a:gd name="T74" fmla="*/ 61 w 180"/>
              <a:gd name="T75" fmla="*/ 0 h 151"/>
              <a:gd name="T76" fmla="*/ 53 w 180"/>
              <a:gd name="T77" fmla="*/ 0 h 151"/>
              <a:gd name="T78" fmla="*/ 49 w 180"/>
              <a:gd name="T79" fmla="*/ 4 h 151"/>
              <a:gd name="T80" fmla="*/ 48 w 180"/>
              <a:gd name="T81" fmla="*/ 10 h 151"/>
              <a:gd name="T82" fmla="*/ 42 w 180"/>
              <a:gd name="T83" fmla="*/ 13 h 151"/>
              <a:gd name="T84" fmla="*/ 24 w 180"/>
              <a:gd name="T85" fmla="*/ 15 h 151"/>
              <a:gd name="T86" fmla="*/ 8 w 180"/>
              <a:gd name="T87" fmla="*/ 24 h 151"/>
              <a:gd name="T88" fmla="*/ 4 w 180"/>
              <a:gd name="T89" fmla="*/ 27 h 151"/>
              <a:gd name="T90" fmla="*/ 1 w 180"/>
              <a:gd name="T91" fmla="*/ 32 h 151"/>
              <a:gd name="T92" fmla="*/ 0 w 180"/>
              <a:gd name="T93" fmla="*/ 42 h 151"/>
              <a:gd name="T94" fmla="*/ 3 w 180"/>
              <a:gd name="T95" fmla="*/ 49 h 151"/>
              <a:gd name="T96" fmla="*/ 10 w 180"/>
              <a:gd name="T97" fmla="*/ 56 h 151"/>
              <a:gd name="T98" fmla="*/ 21 w 180"/>
              <a:gd name="T99" fmla="*/ 69 h 151"/>
              <a:gd name="T100" fmla="*/ 22 w 180"/>
              <a:gd name="T101" fmla="*/ 77 h 151"/>
              <a:gd name="T102" fmla="*/ 21 w 180"/>
              <a:gd name="T103" fmla="*/ 85 h 151"/>
              <a:gd name="T104" fmla="*/ 21 w 180"/>
              <a:gd name="T105" fmla="*/ 95 h 151"/>
              <a:gd name="T106" fmla="*/ 25 w 180"/>
              <a:gd name="T107" fmla="*/ 101 h 151"/>
              <a:gd name="T108" fmla="*/ 31 w 180"/>
              <a:gd name="T109" fmla="*/ 108 h 151"/>
              <a:gd name="T110" fmla="*/ 32 w 180"/>
              <a:gd name="T111" fmla="*/ 120 h 151"/>
              <a:gd name="T112" fmla="*/ 34 w 180"/>
              <a:gd name="T113" fmla="*/ 130 h 151"/>
              <a:gd name="T114" fmla="*/ 38 w 180"/>
              <a:gd name="T115" fmla="*/ 139 h 151"/>
              <a:gd name="T116" fmla="*/ 45 w 180"/>
              <a:gd name="T117" fmla="*/ 141 h 151"/>
              <a:gd name="T118" fmla="*/ 52 w 180"/>
              <a:gd name="T119" fmla="*/ 151 h 15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80" h="151">
                <a:moveTo>
                  <a:pt x="52" y="151"/>
                </a:moveTo>
                <a:lnTo>
                  <a:pt x="61" y="147"/>
                </a:lnTo>
                <a:lnTo>
                  <a:pt x="68" y="148"/>
                </a:lnTo>
                <a:lnTo>
                  <a:pt x="71" y="146"/>
                </a:lnTo>
                <a:lnTo>
                  <a:pt x="73" y="141"/>
                </a:lnTo>
                <a:lnTo>
                  <a:pt x="74" y="134"/>
                </a:lnTo>
                <a:lnTo>
                  <a:pt x="85" y="130"/>
                </a:lnTo>
                <a:lnTo>
                  <a:pt x="95" y="125"/>
                </a:lnTo>
                <a:lnTo>
                  <a:pt x="98" y="122"/>
                </a:lnTo>
                <a:lnTo>
                  <a:pt x="101" y="120"/>
                </a:lnTo>
                <a:lnTo>
                  <a:pt x="103" y="122"/>
                </a:lnTo>
                <a:lnTo>
                  <a:pt x="109" y="123"/>
                </a:lnTo>
                <a:lnTo>
                  <a:pt x="110" y="125"/>
                </a:lnTo>
                <a:lnTo>
                  <a:pt x="112" y="123"/>
                </a:lnTo>
                <a:lnTo>
                  <a:pt x="115" y="122"/>
                </a:lnTo>
                <a:lnTo>
                  <a:pt x="120" y="115"/>
                </a:lnTo>
                <a:lnTo>
                  <a:pt x="134" y="116"/>
                </a:lnTo>
                <a:lnTo>
                  <a:pt x="141" y="127"/>
                </a:lnTo>
                <a:lnTo>
                  <a:pt x="145" y="127"/>
                </a:lnTo>
                <a:lnTo>
                  <a:pt x="145" y="125"/>
                </a:lnTo>
                <a:lnTo>
                  <a:pt x="149" y="122"/>
                </a:lnTo>
                <a:lnTo>
                  <a:pt x="149" y="119"/>
                </a:lnTo>
                <a:lnTo>
                  <a:pt x="156" y="109"/>
                </a:lnTo>
                <a:lnTo>
                  <a:pt x="158" y="101"/>
                </a:lnTo>
                <a:lnTo>
                  <a:pt x="161" y="97"/>
                </a:lnTo>
                <a:lnTo>
                  <a:pt x="172" y="94"/>
                </a:lnTo>
                <a:lnTo>
                  <a:pt x="177" y="90"/>
                </a:lnTo>
                <a:lnTo>
                  <a:pt x="180" y="74"/>
                </a:lnTo>
                <a:lnTo>
                  <a:pt x="180" y="60"/>
                </a:lnTo>
                <a:lnTo>
                  <a:pt x="173" y="53"/>
                </a:lnTo>
                <a:lnTo>
                  <a:pt x="169" y="45"/>
                </a:lnTo>
                <a:lnTo>
                  <a:pt x="159" y="36"/>
                </a:lnTo>
                <a:lnTo>
                  <a:pt x="148" y="32"/>
                </a:lnTo>
                <a:lnTo>
                  <a:pt x="124" y="31"/>
                </a:lnTo>
                <a:lnTo>
                  <a:pt x="108" y="22"/>
                </a:lnTo>
                <a:lnTo>
                  <a:pt x="98" y="24"/>
                </a:lnTo>
                <a:lnTo>
                  <a:pt x="89" y="22"/>
                </a:lnTo>
                <a:lnTo>
                  <a:pt x="61" y="0"/>
                </a:lnTo>
                <a:lnTo>
                  <a:pt x="53" y="0"/>
                </a:lnTo>
                <a:lnTo>
                  <a:pt x="49" y="4"/>
                </a:lnTo>
                <a:lnTo>
                  <a:pt x="48" y="10"/>
                </a:lnTo>
                <a:lnTo>
                  <a:pt x="42" y="13"/>
                </a:lnTo>
                <a:lnTo>
                  <a:pt x="24" y="15"/>
                </a:lnTo>
                <a:lnTo>
                  <a:pt x="8" y="24"/>
                </a:lnTo>
                <a:lnTo>
                  <a:pt x="4" y="27"/>
                </a:lnTo>
                <a:lnTo>
                  <a:pt x="1" y="32"/>
                </a:lnTo>
                <a:lnTo>
                  <a:pt x="0" y="42"/>
                </a:lnTo>
                <a:lnTo>
                  <a:pt x="3" y="49"/>
                </a:lnTo>
                <a:lnTo>
                  <a:pt x="10" y="56"/>
                </a:lnTo>
                <a:lnTo>
                  <a:pt x="21" y="69"/>
                </a:lnTo>
                <a:lnTo>
                  <a:pt x="22" y="77"/>
                </a:lnTo>
                <a:lnTo>
                  <a:pt x="21" y="85"/>
                </a:lnTo>
                <a:lnTo>
                  <a:pt x="21" y="95"/>
                </a:lnTo>
                <a:lnTo>
                  <a:pt x="25" y="101"/>
                </a:lnTo>
                <a:lnTo>
                  <a:pt x="31" y="108"/>
                </a:lnTo>
                <a:lnTo>
                  <a:pt x="32" y="120"/>
                </a:lnTo>
                <a:lnTo>
                  <a:pt x="34" y="130"/>
                </a:lnTo>
                <a:lnTo>
                  <a:pt x="38" y="139"/>
                </a:lnTo>
                <a:lnTo>
                  <a:pt x="45" y="141"/>
                </a:lnTo>
                <a:lnTo>
                  <a:pt x="52" y="15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9" name="Freeform 84">
            <a:extLst>
              <a:ext uri="{FF2B5EF4-FFF2-40B4-BE49-F238E27FC236}">
                <a16:creationId xmlns:a16="http://schemas.microsoft.com/office/drawing/2014/main" id="{00000000-0008-0000-2000-000081000000}"/>
              </a:ext>
            </a:extLst>
          </xdr:cNvPr>
          <xdr:cNvSpPr>
            <a:spLocks/>
          </xdr:cNvSpPr>
        </xdr:nvSpPr>
        <xdr:spPr bwMode="auto">
          <a:xfrm>
            <a:off x="361" y="352"/>
            <a:ext cx="123" cy="108"/>
          </a:xfrm>
          <a:custGeom>
            <a:avLst/>
            <a:gdLst>
              <a:gd name="T0" fmla="*/ 114 w 123"/>
              <a:gd name="T1" fmla="*/ 108 h 108"/>
              <a:gd name="T2" fmla="*/ 90 w 123"/>
              <a:gd name="T3" fmla="*/ 102 h 108"/>
              <a:gd name="T4" fmla="*/ 68 w 123"/>
              <a:gd name="T5" fmla="*/ 82 h 108"/>
              <a:gd name="T6" fmla="*/ 53 w 123"/>
              <a:gd name="T7" fmla="*/ 81 h 108"/>
              <a:gd name="T8" fmla="*/ 39 w 123"/>
              <a:gd name="T9" fmla="*/ 75 h 108"/>
              <a:gd name="T10" fmla="*/ 15 w 123"/>
              <a:gd name="T11" fmla="*/ 60 h 108"/>
              <a:gd name="T12" fmla="*/ 5 w 123"/>
              <a:gd name="T13" fmla="*/ 50 h 108"/>
              <a:gd name="T14" fmla="*/ 0 w 123"/>
              <a:gd name="T15" fmla="*/ 39 h 108"/>
              <a:gd name="T16" fmla="*/ 0 w 123"/>
              <a:gd name="T17" fmla="*/ 36 h 108"/>
              <a:gd name="T18" fmla="*/ 9 w 123"/>
              <a:gd name="T19" fmla="*/ 32 h 108"/>
              <a:gd name="T20" fmla="*/ 16 w 123"/>
              <a:gd name="T21" fmla="*/ 33 h 108"/>
              <a:gd name="T22" fmla="*/ 19 w 123"/>
              <a:gd name="T23" fmla="*/ 31 h 108"/>
              <a:gd name="T24" fmla="*/ 21 w 123"/>
              <a:gd name="T25" fmla="*/ 26 h 108"/>
              <a:gd name="T26" fmla="*/ 22 w 123"/>
              <a:gd name="T27" fmla="*/ 19 h 108"/>
              <a:gd name="T28" fmla="*/ 33 w 123"/>
              <a:gd name="T29" fmla="*/ 15 h 108"/>
              <a:gd name="T30" fmla="*/ 43 w 123"/>
              <a:gd name="T31" fmla="*/ 10 h 108"/>
              <a:gd name="T32" fmla="*/ 46 w 123"/>
              <a:gd name="T33" fmla="*/ 7 h 108"/>
              <a:gd name="T34" fmla="*/ 49 w 123"/>
              <a:gd name="T35" fmla="*/ 5 h 108"/>
              <a:gd name="T36" fmla="*/ 51 w 123"/>
              <a:gd name="T37" fmla="*/ 7 h 108"/>
              <a:gd name="T38" fmla="*/ 57 w 123"/>
              <a:gd name="T39" fmla="*/ 8 h 108"/>
              <a:gd name="T40" fmla="*/ 58 w 123"/>
              <a:gd name="T41" fmla="*/ 10 h 108"/>
              <a:gd name="T42" fmla="*/ 60 w 123"/>
              <a:gd name="T43" fmla="*/ 8 h 108"/>
              <a:gd name="T44" fmla="*/ 63 w 123"/>
              <a:gd name="T45" fmla="*/ 7 h 108"/>
              <a:gd name="T46" fmla="*/ 68 w 123"/>
              <a:gd name="T47" fmla="*/ 0 h 108"/>
              <a:gd name="T48" fmla="*/ 82 w 123"/>
              <a:gd name="T49" fmla="*/ 1 h 108"/>
              <a:gd name="T50" fmla="*/ 89 w 123"/>
              <a:gd name="T51" fmla="*/ 12 h 108"/>
              <a:gd name="T52" fmla="*/ 93 w 123"/>
              <a:gd name="T53" fmla="*/ 12 h 108"/>
              <a:gd name="T54" fmla="*/ 93 w 123"/>
              <a:gd name="T55" fmla="*/ 10 h 108"/>
              <a:gd name="T56" fmla="*/ 97 w 123"/>
              <a:gd name="T57" fmla="*/ 7 h 108"/>
              <a:gd name="T58" fmla="*/ 102 w 123"/>
              <a:gd name="T59" fmla="*/ 11 h 108"/>
              <a:gd name="T60" fmla="*/ 103 w 123"/>
              <a:gd name="T61" fmla="*/ 12 h 108"/>
              <a:gd name="T62" fmla="*/ 100 w 123"/>
              <a:gd name="T63" fmla="*/ 15 h 108"/>
              <a:gd name="T64" fmla="*/ 103 w 123"/>
              <a:gd name="T65" fmla="*/ 21 h 108"/>
              <a:gd name="T66" fmla="*/ 106 w 123"/>
              <a:gd name="T67" fmla="*/ 24 h 108"/>
              <a:gd name="T68" fmla="*/ 109 w 123"/>
              <a:gd name="T69" fmla="*/ 28 h 108"/>
              <a:gd name="T70" fmla="*/ 114 w 123"/>
              <a:gd name="T71" fmla="*/ 33 h 108"/>
              <a:gd name="T72" fmla="*/ 118 w 123"/>
              <a:gd name="T73" fmla="*/ 36 h 108"/>
              <a:gd name="T74" fmla="*/ 118 w 123"/>
              <a:gd name="T75" fmla="*/ 42 h 108"/>
              <a:gd name="T76" fmla="*/ 120 w 123"/>
              <a:gd name="T77" fmla="*/ 54 h 108"/>
              <a:gd name="T78" fmla="*/ 121 w 123"/>
              <a:gd name="T79" fmla="*/ 59 h 108"/>
              <a:gd name="T80" fmla="*/ 118 w 123"/>
              <a:gd name="T81" fmla="*/ 64 h 108"/>
              <a:gd name="T82" fmla="*/ 120 w 123"/>
              <a:gd name="T83" fmla="*/ 70 h 108"/>
              <a:gd name="T84" fmla="*/ 123 w 123"/>
              <a:gd name="T85" fmla="*/ 74 h 108"/>
              <a:gd name="T86" fmla="*/ 123 w 123"/>
              <a:gd name="T87" fmla="*/ 85 h 108"/>
              <a:gd name="T88" fmla="*/ 114 w 123"/>
              <a:gd name="T89" fmla="*/ 108 h 10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23" h="108">
                <a:moveTo>
                  <a:pt x="114" y="108"/>
                </a:moveTo>
                <a:lnTo>
                  <a:pt x="90" y="102"/>
                </a:lnTo>
                <a:lnTo>
                  <a:pt x="68" y="82"/>
                </a:lnTo>
                <a:lnTo>
                  <a:pt x="53" y="81"/>
                </a:lnTo>
                <a:lnTo>
                  <a:pt x="39" y="75"/>
                </a:lnTo>
                <a:lnTo>
                  <a:pt x="15" y="60"/>
                </a:lnTo>
                <a:lnTo>
                  <a:pt x="5" y="50"/>
                </a:lnTo>
                <a:lnTo>
                  <a:pt x="0" y="39"/>
                </a:lnTo>
                <a:lnTo>
                  <a:pt x="0" y="36"/>
                </a:lnTo>
                <a:lnTo>
                  <a:pt x="9" y="32"/>
                </a:lnTo>
                <a:lnTo>
                  <a:pt x="16" y="33"/>
                </a:lnTo>
                <a:lnTo>
                  <a:pt x="19" y="31"/>
                </a:lnTo>
                <a:lnTo>
                  <a:pt x="21" y="26"/>
                </a:lnTo>
                <a:lnTo>
                  <a:pt x="22" y="19"/>
                </a:lnTo>
                <a:lnTo>
                  <a:pt x="33" y="15"/>
                </a:lnTo>
                <a:lnTo>
                  <a:pt x="43" y="10"/>
                </a:lnTo>
                <a:lnTo>
                  <a:pt x="46" y="7"/>
                </a:lnTo>
                <a:lnTo>
                  <a:pt x="49" y="5"/>
                </a:lnTo>
                <a:lnTo>
                  <a:pt x="51" y="7"/>
                </a:lnTo>
                <a:lnTo>
                  <a:pt x="57" y="8"/>
                </a:lnTo>
                <a:lnTo>
                  <a:pt x="58" y="10"/>
                </a:lnTo>
                <a:lnTo>
                  <a:pt x="60" y="8"/>
                </a:lnTo>
                <a:lnTo>
                  <a:pt x="63" y="7"/>
                </a:lnTo>
                <a:lnTo>
                  <a:pt x="68" y="0"/>
                </a:lnTo>
                <a:lnTo>
                  <a:pt x="82" y="1"/>
                </a:lnTo>
                <a:lnTo>
                  <a:pt x="89" y="12"/>
                </a:lnTo>
                <a:lnTo>
                  <a:pt x="93" y="12"/>
                </a:lnTo>
                <a:lnTo>
                  <a:pt x="93" y="10"/>
                </a:lnTo>
                <a:lnTo>
                  <a:pt x="97" y="7"/>
                </a:lnTo>
                <a:lnTo>
                  <a:pt x="102" y="11"/>
                </a:lnTo>
                <a:lnTo>
                  <a:pt x="103" y="12"/>
                </a:lnTo>
                <a:lnTo>
                  <a:pt x="100" y="15"/>
                </a:lnTo>
                <a:lnTo>
                  <a:pt x="103" y="21"/>
                </a:lnTo>
                <a:lnTo>
                  <a:pt x="106" y="24"/>
                </a:lnTo>
                <a:lnTo>
                  <a:pt x="109" y="28"/>
                </a:lnTo>
                <a:lnTo>
                  <a:pt x="114" y="33"/>
                </a:lnTo>
                <a:lnTo>
                  <a:pt x="118" y="36"/>
                </a:lnTo>
                <a:lnTo>
                  <a:pt x="118" y="42"/>
                </a:lnTo>
                <a:lnTo>
                  <a:pt x="120" y="54"/>
                </a:lnTo>
                <a:lnTo>
                  <a:pt x="121" y="59"/>
                </a:lnTo>
                <a:lnTo>
                  <a:pt x="118" y="64"/>
                </a:lnTo>
                <a:lnTo>
                  <a:pt x="120" y="70"/>
                </a:lnTo>
                <a:lnTo>
                  <a:pt x="123" y="74"/>
                </a:lnTo>
                <a:lnTo>
                  <a:pt x="123" y="85"/>
                </a:lnTo>
                <a:lnTo>
                  <a:pt x="114" y="10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0" name="Freeform 85">
            <a:extLst>
              <a:ext uri="{FF2B5EF4-FFF2-40B4-BE49-F238E27FC236}">
                <a16:creationId xmlns:a16="http://schemas.microsoft.com/office/drawing/2014/main" id="{00000000-0008-0000-2000-000082000000}"/>
              </a:ext>
            </a:extLst>
          </xdr:cNvPr>
          <xdr:cNvSpPr>
            <a:spLocks/>
          </xdr:cNvSpPr>
        </xdr:nvSpPr>
        <xdr:spPr bwMode="auto">
          <a:xfrm>
            <a:off x="595" y="378"/>
            <a:ext cx="32" cy="38"/>
          </a:xfrm>
          <a:custGeom>
            <a:avLst/>
            <a:gdLst>
              <a:gd name="T0" fmla="*/ 10 w 32"/>
              <a:gd name="T1" fmla="*/ 35 h 38"/>
              <a:gd name="T2" fmla="*/ 11 w 32"/>
              <a:gd name="T3" fmla="*/ 30 h 38"/>
              <a:gd name="T4" fmla="*/ 10 w 32"/>
              <a:gd name="T5" fmla="*/ 26 h 38"/>
              <a:gd name="T6" fmla="*/ 3 w 32"/>
              <a:gd name="T7" fmla="*/ 19 h 38"/>
              <a:gd name="T8" fmla="*/ 0 w 32"/>
              <a:gd name="T9" fmla="*/ 12 h 38"/>
              <a:gd name="T10" fmla="*/ 0 w 32"/>
              <a:gd name="T11" fmla="*/ 6 h 38"/>
              <a:gd name="T12" fmla="*/ 10 w 32"/>
              <a:gd name="T13" fmla="*/ 0 h 38"/>
              <a:gd name="T14" fmla="*/ 20 w 32"/>
              <a:gd name="T15" fmla="*/ 3 h 38"/>
              <a:gd name="T16" fmla="*/ 24 w 32"/>
              <a:gd name="T17" fmla="*/ 6 h 38"/>
              <a:gd name="T18" fmla="*/ 27 w 32"/>
              <a:gd name="T19" fmla="*/ 9 h 38"/>
              <a:gd name="T20" fmla="*/ 31 w 32"/>
              <a:gd name="T21" fmla="*/ 7 h 38"/>
              <a:gd name="T22" fmla="*/ 32 w 32"/>
              <a:gd name="T23" fmla="*/ 13 h 38"/>
              <a:gd name="T24" fmla="*/ 29 w 32"/>
              <a:gd name="T25" fmla="*/ 19 h 38"/>
              <a:gd name="T26" fmla="*/ 31 w 32"/>
              <a:gd name="T27" fmla="*/ 24 h 38"/>
              <a:gd name="T28" fmla="*/ 21 w 32"/>
              <a:gd name="T29" fmla="*/ 28 h 38"/>
              <a:gd name="T30" fmla="*/ 17 w 32"/>
              <a:gd name="T31" fmla="*/ 35 h 38"/>
              <a:gd name="T32" fmla="*/ 10 w 32"/>
              <a:gd name="T33" fmla="*/ 38 h 38"/>
              <a:gd name="T34" fmla="*/ 10 w 32"/>
              <a:gd name="T35" fmla="*/ 35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2" h="38">
                <a:moveTo>
                  <a:pt x="10" y="35"/>
                </a:moveTo>
                <a:lnTo>
                  <a:pt x="11" y="30"/>
                </a:lnTo>
                <a:lnTo>
                  <a:pt x="10" y="26"/>
                </a:lnTo>
                <a:lnTo>
                  <a:pt x="3" y="19"/>
                </a:lnTo>
                <a:lnTo>
                  <a:pt x="0" y="12"/>
                </a:lnTo>
                <a:lnTo>
                  <a:pt x="0" y="6"/>
                </a:lnTo>
                <a:lnTo>
                  <a:pt x="10" y="0"/>
                </a:lnTo>
                <a:lnTo>
                  <a:pt x="20" y="3"/>
                </a:lnTo>
                <a:lnTo>
                  <a:pt x="24" y="6"/>
                </a:lnTo>
                <a:lnTo>
                  <a:pt x="27" y="9"/>
                </a:lnTo>
                <a:lnTo>
                  <a:pt x="31" y="7"/>
                </a:lnTo>
                <a:lnTo>
                  <a:pt x="32" y="13"/>
                </a:lnTo>
                <a:lnTo>
                  <a:pt x="29" y="19"/>
                </a:lnTo>
                <a:lnTo>
                  <a:pt x="31" y="24"/>
                </a:lnTo>
                <a:lnTo>
                  <a:pt x="21" y="28"/>
                </a:lnTo>
                <a:lnTo>
                  <a:pt x="17" y="35"/>
                </a:lnTo>
                <a:lnTo>
                  <a:pt x="10" y="38"/>
                </a:lnTo>
                <a:lnTo>
                  <a:pt x="10"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1" name="Freeform 86">
            <a:extLst>
              <a:ext uri="{FF2B5EF4-FFF2-40B4-BE49-F238E27FC236}">
                <a16:creationId xmlns:a16="http://schemas.microsoft.com/office/drawing/2014/main" id="{00000000-0008-0000-2000-000083000000}"/>
              </a:ext>
            </a:extLst>
          </xdr:cNvPr>
          <xdr:cNvSpPr>
            <a:spLocks/>
          </xdr:cNvSpPr>
        </xdr:nvSpPr>
        <xdr:spPr bwMode="auto">
          <a:xfrm>
            <a:off x="580" y="352"/>
            <a:ext cx="35" cy="32"/>
          </a:xfrm>
          <a:custGeom>
            <a:avLst/>
            <a:gdLst>
              <a:gd name="T0" fmla="*/ 15 w 35"/>
              <a:gd name="T1" fmla="*/ 32 h 32"/>
              <a:gd name="T2" fmla="*/ 25 w 35"/>
              <a:gd name="T3" fmla="*/ 26 h 32"/>
              <a:gd name="T4" fmla="*/ 35 w 35"/>
              <a:gd name="T5" fmla="*/ 29 h 32"/>
              <a:gd name="T6" fmla="*/ 30 w 35"/>
              <a:gd name="T7" fmla="*/ 15 h 32"/>
              <a:gd name="T8" fmla="*/ 29 w 35"/>
              <a:gd name="T9" fmla="*/ 7 h 32"/>
              <a:gd name="T10" fmla="*/ 23 w 35"/>
              <a:gd name="T11" fmla="*/ 5 h 32"/>
              <a:gd name="T12" fmla="*/ 19 w 35"/>
              <a:gd name="T13" fmla="*/ 10 h 32"/>
              <a:gd name="T14" fmla="*/ 15 w 35"/>
              <a:gd name="T15" fmla="*/ 4 h 32"/>
              <a:gd name="T16" fmla="*/ 4 w 35"/>
              <a:gd name="T17" fmla="*/ 0 h 32"/>
              <a:gd name="T18" fmla="*/ 0 w 35"/>
              <a:gd name="T19" fmla="*/ 4 h 32"/>
              <a:gd name="T20" fmla="*/ 1 w 35"/>
              <a:gd name="T21" fmla="*/ 10 h 32"/>
              <a:gd name="T22" fmla="*/ 2 w 35"/>
              <a:gd name="T23" fmla="*/ 24 h 32"/>
              <a:gd name="T24" fmla="*/ 11 w 35"/>
              <a:gd name="T25" fmla="*/ 26 h 32"/>
              <a:gd name="T26" fmla="*/ 15 w 35"/>
              <a:gd name="T27" fmla="*/ 32 h 3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5" h="32">
                <a:moveTo>
                  <a:pt x="15" y="32"/>
                </a:moveTo>
                <a:lnTo>
                  <a:pt x="25" y="26"/>
                </a:lnTo>
                <a:lnTo>
                  <a:pt x="35" y="29"/>
                </a:lnTo>
                <a:lnTo>
                  <a:pt x="30" y="15"/>
                </a:lnTo>
                <a:lnTo>
                  <a:pt x="29" y="7"/>
                </a:lnTo>
                <a:lnTo>
                  <a:pt x="23" y="5"/>
                </a:lnTo>
                <a:lnTo>
                  <a:pt x="19" y="10"/>
                </a:lnTo>
                <a:lnTo>
                  <a:pt x="15" y="4"/>
                </a:lnTo>
                <a:lnTo>
                  <a:pt x="4" y="0"/>
                </a:lnTo>
                <a:lnTo>
                  <a:pt x="0" y="4"/>
                </a:lnTo>
                <a:lnTo>
                  <a:pt x="1" y="10"/>
                </a:lnTo>
                <a:lnTo>
                  <a:pt x="2" y="24"/>
                </a:lnTo>
                <a:lnTo>
                  <a:pt x="11" y="26"/>
                </a:lnTo>
                <a:lnTo>
                  <a:pt x="1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32" name="Freeform 87">
            <a:extLst>
              <a:ext uri="{FF2B5EF4-FFF2-40B4-BE49-F238E27FC236}">
                <a16:creationId xmlns:a16="http://schemas.microsoft.com/office/drawing/2014/main" id="{00000000-0008-0000-2000-000084000000}"/>
              </a:ext>
            </a:extLst>
          </xdr:cNvPr>
          <xdr:cNvSpPr>
            <a:spLocks/>
          </xdr:cNvSpPr>
        </xdr:nvSpPr>
        <xdr:spPr bwMode="auto">
          <a:xfrm>
            <a:off x="604" y="338"/>
            <a:ext cx="45" cy="51"/>
          </a:xfrm>
          <a:custGeom>
            <a:avLst/>
            <a:gdLst>
              <a:gd name="T0" fmla="*/ 24 w 45"/>
              <a:gd name="T1" fmla="*/ 49 h 51"/>
              <a:gd name="T2" fmla="*/ 24 w 45"/>
              <a:gd name="T3" fmla="*/ 44 h 51"/>
              <a:gd name="T4" fmla="*/ 25 w 45"/>
              <a:gd name="T5" fmla="*/ 41 h 51"/>
              <a:gd name="T6" fmla="*/ 29 w 45"/>
              <a:gd name="T7" fmla="*/ 35 h 51"/>
              <a:gd name="T8" fmla="*/ 36 w 45"/>
              <a:gd name="T9" fmla="*/ 23 h 51"/>
              <a:gd name="T10" fmla="*/ 39 w 45"/>
              <a:gd name="T11" fmla="*/ 26 h 51"/>
              <a:gd name="T12" fmla="*/ 45 w 45"/>
              <a:gd name="T13" fmla="*/ 21 h 51"/>
              <a:gd name="T14" fmla="*/ 43 w 45"/>
              <a:gd name="T15" fmla="*/ 16 h 51"/>
              <a:gd name="T16" fmla="*/ 36 w 45"/>
              <a:gd name="T17" fmla="*/ 16 h 51"/>
              <a:gd name="T18" fmla="*/ 35 w 45"/>
              <a:gd name="T19" fmla="*/ 6 h 51"/>
              <a:gd name="T20" fmla="*/ 29 w 45"/>
              <a:gd name="T21" fmla="*/ 3 h 51"/>
              <a:gd name="T22" fmla="*/ 24 w 45"/>
              <a:gd name="T23" fmla="*/ 0 h 51"/>
              <a:gd name="T24" fmla="*/ 18 w 45"/>
              <a:gd name="T25" fmla="*/ 0 h 51"/>
              <a:gd name="T26" fmla="*/ 11 w 45"/>
              <a:gd name="T27" fmla="*/ 2 h 51"/>
              <a:gd name="T28" fmla="*/ 8 w 45"/>
              <a:gd name="T29" fmla="*/ 3 h 51"/>
              <a:gd name="T30" fmla="*/ 4 w 45"/>
              <a:gd name="T31" fmla="*/ 0 h 51"/>
              <a:gd name="T32" fmla="*/ 4 w 45"/>
              <a:gd name="T33" fmla="*/ 6 h 51"/>
              <a:gd name="T34" fmla="*/ 0 w 45"/>
              <a:gd name="T35" fmla="*/ 10 h 51"/>
              <a:gd name="T36" fmla="*/ 1 w 45"/>
              <a:gd name="T37" fmla="*/ 21 h 51"/>
              <a:gd name="T38" fmla="*/ 7 w 45"/>
              <a:gd name="T39" fmla="*/ 23 h 51"/>
              <a:gd name="T40" fmla="*/ 8 w 45"/>
              <a:gd name="T41" fmla="*/ 31 h 51"/>
              <a:gd name="T42" fmla="*/ 13 w 45"/>
              <a:gd name="T43" fmla="*/ 45 h 51"/>
              <a:gd name="T44" fmla="*/ 17 w 45"/>
              <a:gd name="T45" fmla="*/ 48 h 51"/>
              <a:gd name="T46" fmla="*/ 20 w 45"/>
              <a:gd name="T47" fmla="*/ 51 h 51"/>
              <a:gd name="T48" fmla="*/ 24 w 45"/>
              <a:gd name="T49" fmla="*/ 49 h 5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5" h="51">
                <a:moveTo>
                  <a:pt x="24" y="49"/>
                </a:moveTo>
                <a:lnTo>
                  <a:pt x="24" y="44"/>
                </a:lnTo>
                <a:lnTo>
                  <a:pt x="25" y="41"/>
                </a:lnTo>
                <a:lnTo>
                  <a:pt x="29" y="35"/>
                </a:lnTo>
                <a:lnTo>
                  <a:pt x="36" y="23"/>
                </a:lnTo>
                <a:lnTo>
                  <a:pt x="39" y="26"/>
                </a:lnTo>
                <a:lnTo>
                  <a:pt x="45" y="21"/>
                </a:lnTo>
                <a:lnTo>
                  <a:pt x="43" y="16"/>
                </a:lnTo>
                <a:lnTo>
                  <a:pt x="36" y="16"/>
                </a:lnTo>
                <a:lnTo>
                  <a:pt x="35" y="6"/>
                </a:lnTo>
                <a:lnTo>
                  <a:pt x="29" y="3"/>
                </a:lnTo>
                <a:lnTo>
                  <a:pt x="24" y="0"/>
                </a:lnTo>
                <a:lnTo>
                  <a:pt x="18" y="0"/>
                </a:lnTo>
                <a:lnTo>
                  <a:pt x="11" y="2"/>
                </a:lnTo>
                <a:lnTo>
                  <a:pt x="8" y="3"/>
                </a:lnTo>
                <a:lnTo>
                  <a:pt x="4" y="0"/>
                </a:lnTo>
                <a:lnTo>
                  <a:pt x="4" y="6"/>
                </a:lnTo>
                <a:lnTo>
                  <a:pt x="0" y="10"/>
                </a:lnTo>
                <a:lnTo>
                  <a:pt x="1" y="21"/>
                </a:lnTo>
                <a:lnTo>
                  <a:pt x="7" y="23"/>
                </a:lnTo>
                <a:lnTo>
                  <a:pt x="8" y="31"/>
                </a:lnTo>
                <a:lnTo>
                  <a:pt x="13" y="45"/>
                </a:lnTo>
                <a:lnTo>
                  <a:pt x="17" y="48"/>
                </a:lnTo>
                <a:lnTo>
                  <a:pt x="20" y="51"/>
                </a:lnTo>
                <a:lnTo>
                  <a:pt x="24" y="4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3" name="Freeform 88">
            <a:extLst>
              <a:ext uri="{FF2B5EF4-FFF2-40B4-BE49-F238E27FC236}">
                <a16:creationId xmlns:a16="http://schemas.microsoft.com/office/drawing/2014/main" id="{00000000-0008-0000-2000-000085000000}"/>
              </a:ext>
            </a:extLst>
          </xdr:cNvPr>
          <xdr:cNvSpPr>
            <a:spLocks/>
          </xdr:cNvSpPr>
        </xdr:nvSpPr>
        <xdr:spPr bwMode="auto">
          <a:xfrm>
            <a:off x="630" y="363"/>
            <a:ext cx="43" cy="38"/>
          </a:xfrm>
          <a:custGeom>
            <a:avLst/>
            <a:gdLst>
              <a:gd name="T0" fmla="*/ 43 w 43"/>
              <a:gd name="T1" fmla="*/ 38 h 38"/>
              <a:gd name="T2" fmla="*/ 43 w 43"/>
              <a:gd name="T3" fmla="*/ 28 h 38"/>
              <a:gd name="T4" fmla="*/ 43 w 43"/>
              <a:gd name="T5" fmla="*/ 24 h 38"/>
              <a:gd name="T6" fmla="*/ 40 w 43"/>
              <a:gd name="T7" fmla="*/ 22 h 38"/>
              <a:gd name="T8" fmla="*/ 39 w 43"/>
              <a:gd name="T9" fmla="*/ 12 h 38"/>
              <a:gd name="T10" fmla="*/ 30 w 43"/>
              <a:gd name="T11" fmla="*/ 11 h 38"/>
              <a:gd name="T12" fmla="*/ 24 w 43"/>
              <a:gd name="T13" fmla="*/ 8 h 38"/>
              <a:gd name="T14" fmla="*/ 19 w 43"/>
              <a:gd name="T15" fmla="*/ 7 h 38"/>
              <a:gd name="T16" fmla="*/ 15 w 43"/>
              <a:gd name="T17" fmla="*/ 5 h 38"/>
              <a:gd name="T18" fmla="*/ 15 w 43"/>
              <a:gd name="T19" fmla="*/ 3 h 38"/>
              <a:gd name="T20" fmla="*/ 12 w 43"/>
              <a:gd name="T21" fmla="*/ 0 h 38"/>
              <a:gd name="T22" fmla="*/ 5 w 43"/>
              <a:gd name="T23" fmla="*/ 12 h 38"/>
              <a:gd name="T24" fmla="*/ 1 w 43"/>
              <a:gd name="T25" fmla="*/ 18 h 38"/>
              <a:gd name="T26" fmla="*/ 0 w 43"/>
              <a:gd name="T27" fmla="*/ 21 h 38"/>
              <a:gd name="T28" fmla="*/ 0 w 43"/>
              <a:gd name="T29" fmla="*/ 26 h 38"/>
              <a:gd name="T30" fmla="*/ 1 w 43"/>
              <a:gd name="T31" fmla="*/ 32 h 38"/>
              <a:gd name="T32" fmla="*/ 11 w 43"/>
              <a:gd name="T33" fmla="*/ 33 h 38"/>
              <a:gd name="T34" fmla="*/ 15 w 43"/>
              <a:gd name="T35" fmla="*/ 38 h 38"/>
              <a:gd name="T36" fmla="*/ 24 w 43"/>
              <a:gd name="T37" fmla="*/ 38 h 38"/>
              <a:gd name="T38" fmla="*/ 25 w 43"/>
              <a:gd name="T39" fmla="*/ 36 h 38"/>
              <a:gd name="T40" fmla="*/ 24 w 43"/>
              <a:gd name="T41" fmla="*/ 33 h 38"/>
              <a:gd name="T42" fmla="*/ 19 w 43"/>
              <a:gd name="T43" fmla="*/ 29 h 38"/>
              <a:gd name="T44" fmla="*/ 21 w 43"/>
              <a:gd name="T45" fmla="*/ 28 h 38"/>
              <a:gd name="T46" fmla="*/ 24 w 43"/>
              <a:gd name="T47" fmla="*/ 29 h 38"/>
              <a:gd name="T48" fmla="*/ 25 w 43"/>
              <a:gd name="T49" fmla="*/ 33 h 38"/>
              <a:gd name="T50" fmla="*/ 29 w 43"/>
              <a:gd name="T51" fmla="*/ 38 h 38"/>
              <a:gd name="T52" fmla="*/ 43 w 43"/>
              <a:gd name="T53" fmla="*/ 38 h 38"/>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3" h="38">
                <a:moveTo>
                  <a:pt x="43" y="38"/>
                </a:moveTo>
                <a:lnTo>
                  <a:pt x="43" y="28"/>
                </a:lnTo>
                <a:lnTo>
                  <a:pt x="43" y="24"/>
                </a:lnTo>
                <a:lnTo>
                  <a:pt x="40" y="22"/>
                </a:lnTo>
                <a:lnTo>
                  <a:pt x="39" y="12"/>
                </a:lnTo>
                <a:lnTo>
                  <a:pt x="30" y="11"/>
                </a:lnTo>
                <a:lnTo>
                  <a:pt x="24" y="8"/>
                </a:lnTo>
                <a:lnTo>
                  <a:pt x="19" y="7"/>
                </a:lnTo>
                <a:lnTo>
                  <a:pt x="15" y="5"/>
                </a:lnTo>
                <a:lnTo>
                  <a:pt x="15" y="3"/>
                </a:lnTo>
                <a:lnTo>
                  <a:pt x="12" y="0"/>
                </a:lnTo>
                <a:lnTo>
                  <a:pt x="5" y="12"/>
                </a:lnTo>
                <a:lnTo>
                  <a:pt x="1" y="18"/>
                </a:lnTo>
                <a:lnTo>
                  <a:pt x="0" y="21"/>
                </a:lnTo>
                <a:lnTo>
                  <a:pt x="0" y="26"/>
                </a:lnTo>
                <a:lnTo>
                  <a:pt x="1" y="32"/>
                </a:lnTo>
                <a:lnTo>
                  <a:pt x="11" y="33"/>
                </a:lnTo>
                <a:lnTo>
                  <a:pt x="15" y="38"/>
                </a:lnTo>
                <a:lnTo>
                  <a:pt x="24" y="38"/>
                </a:lnTo>
                <a:lnTo>
                  <a:pt x="25" y="36"/>
                </a:lnTo>
                <a:lnTo>
                  <a:pt x="24" y="33"/>
                </a:lnTo>
                <a:lnTo>
                  <a:pt x="19" y="29"/>
                </a:lnTo>
                <a:lnTo>
                  <a:pt x="21" y="28"/>
                </a:lnTo>
                <a:lnTo>
                  <a:pt x="24" y="29"/>
                </a:lnTo>
                <a:lnTo>
                  <a:pt x="25" y="33"/>
                </a:lnTo>
                <a:lnTo>
                  <a:pt x="29" y="38"/>
                </a:lnTo>
                <a:lnTo>
                  <a:pt x="43" y="3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4" name="Freeform 89">
            <a:extLst>
              <a:ext uri="{FF2B5EF4-FFF2-40B4-BE49-F238E27FC236}">
                <a16:creationId xmlns:a16="http://schemas.microsoft.com/office/drawing/2014/main" id="{00000000-0008-0000-2000-000086000000}"/>
              </a:ext>
            </a:extLst>
          </xdr:cNvPr>
          <xdr:cNvSpPr>
            <a:spLocks/>
          </xdr:cNvSpPr>
        </xdr:nvSpPr>
        <xdr:spPr bwMode="auto">
          <a:xfrm>
            <a:off x="660" y="368"/>
            <a:ext cx="42" cy="35"/>
          </a:xfrm>
          <a:custGeom>
            <a:avLst/>
            <a:gdLst>
              <a:gd name="T0" fmla="*/ 42 w 42"/>
              <a:gd name="T1" fmla="*/ 28 h 35"/>
              <a:gd name="T2" fmla="*/ 42 w 42"/>
              <a:gd name="T3" fmla="*/ 23 h 35"/>
              <a:gd name="T4" fmla="*/ 40 w 42"/>
              <a:gd name="T5" fmla="*/ 17 h 35"/>
              <a:gd name="T6" fmla="*/ 34 w 42"/>
              <a:gd name="T7" fmla="*/ 7 h 35"/>
              <a:gd name="T8" fmla="*/ 33 w 42"/>
              <a:gd name="T9" fmla="*/ 0 h 35"/>
              <a:gd name="T10" fmla="*/ 5 w 42"/>
              <a:gd name="T11" fmla="*/ 0 h 35"/>
              <a:gd name="T12" fmla="*/ 0 w 42"/>
              <a:gd name="T13" fmla="*/ 6 h 35"/>
              <a:gd name="T14" fmla="*/ 9 w 42"/>
              <a:gd name="T15" fmla="*/ 7 h 35"/>
              <a:gd name="T16" fmla="*/ 10 w 42"/>
              <a:gd name="T17" fmla="*/ 17 h 35"/>
              <a:gd name="T18" fmla="*/ 13 w 42"/>
              <a:gd name="T19" fmla="*/ 19 h 35"/>
              <a:gd name="T20" fmla="*/ 13 w 42"/>
              <a:gd name="T21" fmla="*/ 23 h 35"/>
              <a:gd name="T22" fmla="*/ 13 w 42"/>
              <a:gd name="T23" fmla="*/ 33 h 35"/>
              <a:gd name="T24" fmla="*/ 24 w 42"/>
              <a:gd name="T25" fmla="*/ 35 h 35"/>
              <a:gd name="T26" fmla="*/ 42 w 42"/>
              <a:gd name="T27" fmla="*/ 28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2" h="35">
                <a:moveTo>
                  <a:pt x="42" y="28"/>
                </a:moveTo>
                <a:lnTo>
                  <a:pt x="42" y="23"/>
                </a:lnTo>
                <a:lnTo>
                  <a:pt x="40" y="17"/>
                </a:lnTo>
                <a:lnTo>
                  <a:pt x="34" y="7"/>
                </a:lnTo>
                <a:lnTo>
                  <a:pt x="33" y="0"/>
                </a:lnTo>
                <a:lnTo>
                  <a:pt x="5" y="0"/>
                </a:lnTo>
                <a:lnTo>
                  <a:pt x="0" y="6"/>
                </a:lnTo>
                <a:lnTo>
                  <a:pt x="9" y="7"/>
                </a:lnTo>
                <a:lnTo>
                  <a:pt x="10" y="17"/>
                </a:lnTo>
                <a:lnTo>
                  <a:pt x="13" y="19"/>
                </a:lnTo>
                <a:lnTo>
                  <a:pt x="13" y="23"/>
                </a:lnTo>
                <a:lnTo>
                  <a:pt x="13" y="33"/>
                </a:lnTo>
                <a:lnTo>
                  <a:pt x="24" y="35"/>
                </a:lnTo>
                <a:lnTo>
                  <a:pt x="42"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5" name="Freeform 90">
            <a:extLst>
              <a:ext uri="{FF2B5EF4-FFF2-40B4-BE49-F238E27FC236}">
                <a16:creationId xmlns:a16="http://schemas.microsoft.com/office/drawing/2014/main" id="{00000000-0008-0000-2000-000087000000}"/>
              </a:ext>
            </a:extLst>
          </xdr:cNvPr>
          <xdr:cNvSpPr>
            <a:spLocks/>
          </xdr:cNvSpPr>
        </xdr:nvSpPr>
        <xdr:spPr bwMode="auto">
          <a:xfrm>
            <a:off x="692" y="356"/>
            <a:ext cx="47" cy="45"/>
          </a:xfrm>
          <a:custGeom>
            <a:avLst/>
            <a:gdLst>
              <a:gd name="T0" fmla="*/ 43 w 47"/>
              <a:gd name="T1" fmla="*/ 24 h 45"/>
              <a:gd name="T2" fmla="*/ 47 w 47"/>
              <a:gd name="T3" fmla="*/ 15 h 45"/>
              <a:gd name="T4" fmla="*/ 46 w 47"/>
              <a:gd name="T5" fmla="*/ 10 h 45"/>
              <a:gd name="T6" fmla="*/ 44 w 47"/>
              <a:gd name="T7" fmla="*/ 0 h 45"/>
              <a:gd name="T8" fmla="*/ 34 w 47"/>
              <a:gd name="T9" fmla="*/ 0 h 45"/>
              <a:gd name="T10" fmla="*/ 25 w 47"/>
              <a:gd name="T11" fmla="*/ 7 h 45"/>
              <a:gd name="T12" fmla="*/ 0 w 47"/>
              <a:gd name="T13" fmla="*/ 12 h 45"/>
              <a:gd name="T14" fmla="*/ 1 w 47"/>
              <a:gd name="T15" fmla="*/ 19 h 45"/>
              <a:gd name="T16" fmla="*/ 7 w 47"/>
              <a:gd name="T17" fmla="*/ 29 h 45"/>
              <a:gd name="T18" fmla="*/ 9 w 47"/>
              <a:gd name="T19" fmla="*/ 35 h 45"/>
              <a:gd name="T20" fmla="*/ 9 w 47"/>
              <a:gd name="T21" fmla="*/ 40 h 45"/>
              <a:gd name="T22" fmla="*/ 16 w 47"/>
              <a:gd name="T23" fmla="*/ 40 h 45"/>
              <a:gd name="T24" fmla="*/ 19 w 47"/>
              <a:gd name="T25" fmla="*/ 36 h 45"/>
              <a:gd name="T26" fmla="*/ 25 w 47"/>
              <a:gd name="T27" fmla="*/ 38 h 45"/>
              <a:gd name="T28" fmla="*/ 26 w 47"/>
              <a:gd name="T29" fmla="*/ 40 h 45"/>
              <a:gd name="T30" fmla="*/ 32 w 47"/>
              <a:gd name="T31" fmla="*/ 45 h 45"/>
              <a:gd name="T32" fmla="*/ 36 w 47"/>
              <a:gd name="T33" fmla="*/ 43 h 45"/>
              <a:gd name="T34" fmla="*/ 36 w 47"/>
              <a:gd name="T35" fmla="*/ 40 h 45"/>
              <a:gd name="T36" fmla="*/ 33 w 47"/>
              <a:gd name="T37" fmla="*/ 35 h 45"/>
              <a:gd name="T38" fmla="*/ 43 w 47"/>
              <a:gd name="T39" fmla="*/ 24 h 45"/>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7" h="45">
                <a:moveTo>
                  <a:pt x="43" y="24"/>
                </a:moveTo>
                <a:lnTo>
                  <a:pt x="47" y="15"/>
                </a:lnTo>
                <a:lnTo>
                  <a:pt x="46" y="10"/>
                </a:lnTo>
                <a:lnTo>
                  <a:pt x="44" y="0"/>
                </a:lnTo>
                <a:lnTo>
                  <a:pt x="34" y="0"/>
                </a:lnTo>
                <a:lnTo>
                  <a:pt x="25" y="7"/>
                </a:lnTo>
                <a:lnTo>
                  <a:pt x="0" y="12"/>
                </a:lnTo>
                <a:lnTo>
                  <a:pt x="1" y="19"/>
                </a:lnTo>
                <a:lnTo>
                  <a:pt x="7" y="29"/>
                </a:lnTo>
                <a:lnTo>
                  <a:pt x="9" y="35"/>
                </a:lnTo>
                <a:lnTo>
                  <a:pt x="9" y="40"/>
                </a:lnTo>
                <a:lnTo>
                  <a:pt x="16" y="40"/>
                </a:lnTo>
                <a:lnTo>
                  <a:pt x="19" y="36"/>
                </a:lnTo>
                <a:lnTo>
                  <a:pt x="25" y="38"/>
                </a:lnTo>
                <a:lnTo>
                  <a:pt x="26" y="40"/>
                </a:lnTo>
                <a:lnTo>
                  <a:pt x="32" y="45"/>
                </a:lnTo>
                <a:lnTo>
                  <a:pt x="36" y="43"/>
                </a:lnTo>
                <a:lnTo>
                  <a:pt x="36" y="40"/>
                </a:lnTo>
                <a:lnTo>
                  <a:pt x="33" y="35"/>
                </a:lnTo>
                <a:lnTo>
                  <a:pt x="43" y="2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6" name="Freeform 91">
            <a:extLst>
              <a:ext uri="{FF2B5EF4-FFF2-40B4-BE49-F238E27FC236}">
                <a16:creationId xmlns:a16="http://schemas.microsoft.com/office/drawing/2014/main" id="{00000000-0008-0000-2000-000088000000}"/>
              </a:ext>
            </a:extLst>
          </xdr:cNvPr>
          <xdr:cNvSpPr>
            <a:spLocks/>
          </xdr:cNvSpPr>
        </xdr:nvSpPr>
        <xdr:spPr bwMode="auto">
          <a:xfrm>
            <a:off x="657" y="473"/>
            <a:ext cx="61" cy="50"/>
          </a:xfrm>
          <a:custGeom>
            <a:avLst/>
            <a:gdLst>
              <a:gd name="T0" fmla="*/ 42 w 61"/>
              <a:gd name="T1" fmla="*/ 48 h 50"/>
              <a:gd name="T2" fmla="*/ 43 w 61"/>
              <a:gd name="T3" fmla="*/ 40 h 50"/>
              <a:gd name="T4" fmla="*/ 46 w 61"/>
              <a:gd name="T5" fmla="*/ 38 h 50"/>
              <a:gd name="T6" fmla="*/ 51 w 61"/>
              <a:gd name="T7" fmla="*/ 32 h 50"/>
              <a:gd name="T8" fmla="*/ 61 w 61"/>
              <a:gd name="T9" fmla="*/ 6 h 50"/>
              <a:gd name="T10" fmla="*/ 53 w 61"/>
              <a:gd name="T11" fmla="*/ 6 h 50"/>
              <a:gd name="T12" fmla="*/ 47 w 61"/>
              <a:gd name="T13" fmla="*/ 4 h 50"/>
              <a:gd name="T14" fmla="*/ 37 w 61"/>
              <a:gd name="T15" fmla="*/ 0 h 50"/>
              <a:gd name="T16" fmla="*/ 30 w 61"/>
              <a:gd name="T17" fmla="*/ 10 h 50"/>
              <a:gd name="T18" fmla="*/ 22 w 61"/>
              <a:gd name="T19" fmla="*/ 13 h 50"/>
              <a:gd name="T20" fmla="*/ 16 w 61"/>
              <a:gd name="T21" fmla="*/ 11 h 50"/>
              <a:gd name="T22" fmla="*/ 25 w 61"/>
              <a:gd name="T23" fmla="*/ 20 h 50"/>
              <a:gd name="T24" fmla="*/ 26 w 61"/>
              <a:gd name="T25" fmla="*/ 24 h 50"/>
              <a:gd name="T26" fmla="*/ 22 w 61"/>
              <a:gd name="T27" fmla="*/ 28 h 50"/>
              <a:gd name="T28" fmla="*/ 12 w 61"/>
              <a:gd name="T29" fmla="*/ 32 h 50"/>
              <a:gd name="T30" fmla="*/ 7 w 61"/>
              <a:gd name="T31" fmla="*/ 38 h 50"/>
              <a:gd name="T32" fmla="*/ 1 w 61"/>
              <a:gd name="T33" fmla="*/ 40 h 50"/>
              <a:gd name="T34" fmla="*/ 0 w 61"/>
              <a:gd name="T35" fmla="*/ 46 h 50"/>
              <a:gd name="T36" fmla="*/ 11 w 61"/>
              <a:gd name="T37" fmla="*/ 43 h 50"/>
              <a:gd name="T38" fmla="*/ 16 w 61"/>
              <a:gd name="T39" fmla="*/ 45 h 50"/>
              <a:gd name="T40" fmla="*/ 21 w 61"/>
              <a:gd name="T41" fmla="*/ 48 h 50"/>
              <a:gd name="T42" fmla="*/ 25 w 61"/>
              <a:gd name="T43" fmla="*/ 50 h 50"/>
              <a:gd name="T44" fmla="*/ 30 w 61"/>
              <a:gd name="T45" fmla="*/ 49 h 50"/>
              <a:gd name="T46" fmla="*/ 35 w 61"/>
              <a:gd name="T47" fmla="*/ 46 h 50"/>
              <a:gd name="T48" fmla="*/ 42 w 61"/>
              <a:gd name="T49" fmla="*/ 48 h 5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1" h="50">
                <a:moveTo>
                  <a:pt x="42" y="48"/>
                </a:moveTo>
                <a:lnTo>
                  <a:pt x="43" y="40"/>
                </a:lnTo>
                <a:lnTo>
                  <a:pt x="46" y="38"/>
                </a:lnTo>
                <a:lnTo>
                  <a:pt x="51" y="32"/>
                </a:lnTo>
                <a:lnTo>
                  <a:pt x="61" y="6"/>
                </a:lnTo>
                <a:lnTo>
                  <a:pt x="53" y="6"/>
                </a:lnTo>
                <a:lnTo>
                  <a:pt x="47" y="4"/>
                </a:lnTo>
                <a:lnTo>
                  <a:pt x="37" y="0"/>
                </a:lnTo>
                <a:lnTo>
                  <a:pt x="30" y="10"/>
                </a:lnTo>
                <a:lnTo>
                  <a:pt x="22" y="13"/>
                </a:lnTo>
                <a:lnTo>
                  <a:pt x="16" y="11"/>
                </a:lnTo>
                <a:lnTo>
                  <a:pt x="25" y="20"/>
                </a:lnTo>
                <a:lnTo>
                  <a:pt x="26" y="24"/>
                </a:lnTo>
                <a:lnTo>
                  <a:pt x="22" y="28"/>
                </a:lnTo>
                <a:lnTo>
                  <a:pt x="12" y="32"/>
                </a:lnTo>
                <a:lnTo>
                  <a:pt x="7" y="38"/>
                </a:lnTo>
                <a:lnTo>
                  <a:pt x="1" y="40"/>
                </a:lnTo>
                <a:lnTo>
                  <a:pt x="0" y="46"/>
                </a:lnTo>
                <a:lnTo>
                  <a:pt x="11" y="43"/>
                </a:lnTo>
                <a:lnTo>
                  <a:pt x="16" y="45"/>
                </a:lnTo>
                <a:lnTo>
                  <a:pt x="21" y="48"/>
                </a:lnTo>
                <a:lnTo>
                  <a:pt x="25" y="50"/>
                </a:lnTo>
                <a:lnTo>
                  <a:pt x="30" y="49"/>
                </a:lnTo>
                <a:lnTo>
                  <a:pt x="35" y="46"/>
                </a:lnTo>
                <a:lnTo>
                  <a:pt x="42" y="4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0</xdr:col>
          <xdr:colOff>5438776</xdr:colOff>
          <xdr:row>34</xdr:row>
          <xdr:rowOff>95252</xdr:rowOff>
        </xdr:from>
        <xdr:to>
          <xdr:col>0</xdr:col>
          <xdr:colOff>10636258</xdr:colOff>
          <xdr:row>74</xdr:row>
          <xdr:rowOff>11757</xdr:rowOff>
        </xdr:to>
        <xdr:pic>
          <xdr:nvPicPr>
            <xdr:cNvPr id="68" name="図 67">
              <a:extLst>
                <a:ext uri="{FF2B5EF4-FFF2-40B4-BE49-F238E27FC236}">
                  <a16:creationId xmlns:a16="http://schemas.microsoft.com/office/drawing/2014/main" id="{00000000-0008-0000-2000-000044000000}"/>
                </a:ext>
              </a:extLst>
            </xdr:cNvPr>
            <xdr:cNvPicPr>
              <a:picLocks noChangeAspect="1" noChangeArrowheads="1"/>
              <a:extLst>
                <a:ext uri="{84589F7E-364E-4C9E-8A38-B11213B215E9}">
                  <a14:cameraTool cellRange="人口!$A$1:$G$37" spid="_x0000_s30656245"/>
                </a:ext>
              </a:extLst>
            </xdr:cNvPicPr>
          </xdr:nvPicPr>
          <xdr:blipFill>
            <a:blip xmlns:r="http://schemas.openxmlformats.org/officeDocument/2006/relationships" r:embed="rId1"/>
            <a:srcRect/>
            <a:stretch>
              <a:fillRect/>
            </a:stretch>
          </xdr:blipFill>
          <xdr:spPr bwMode="auto">
            <a:xfrm>
              <a:off x="5438776" y="7381877"/>
              <a:ext cx="5197482" cy="67745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5438775</xdr:colOff>
      <xdr:row>34</xdr:row>
      <xdr:rowOff>95250</xdr:rowOff>
    </xdr:from>
    <xdr:to>
      <xdr:col>0</xdr:col>
      <xdr:colOff>10639425</xdr:colOff>
      <xdr:row>74</xdr:row>
      <xdr:rowOff>9525</xdr:rowOff>
    </xdr:to>
    <xdr:sp macro="" textlink="">
      <xdr:nvSpPr>
        <xdr:cNvPr id="30655639" name="AutoShape 1175">
          <a:extLst>
            <a:ext uri="{FF2B5EF4-FFF2-40B4-BE49-F238E27FC236}">
              <a16:creationId xmlns:a16="http://schemas.microsoft.com/office/drawing/2014/main" id="{00000000-0008-0000-2000-000097C4D301}"/>
            </a:ext>
          </a:extLst>
        </xdr:cNvPr>
        <xdr:cNvSpPr>
          <a:spLocks noChangeAspect="1" noChangeArrowheads="1"/>
        </xdr:cNvSpPr>
      </xdr:nvSpPr>
      <xdr:spPr bwMode="auto">
        <a:xfrm>
          <a:off x="5438775" y="7381875"/>
          <a:ext cx="5200650" cy="6772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76200</xdr:colOff>
      <xdr:row>0</xdr:row>
      <xdr:rowOff>0</xdr:rowOff>
    </xdr:from>
    <xdr:to>
      <xdr:col>7</xdr:col>
      <xdr:colOff>495300</xdr:colOff>
      <xdr:row>1</xdr:row>
      <xdr:rowOff>38100</xdr:rowOff>
    </xdr:to>
    <xdr:sp macro="" textlink="">
      <xdr:nvSpPr>
        <xdr:cNvPr id="28675050" name="Text Box 14">
          <a:extLst>
            <a:ext uri="{FF2B5EF4-FFF2-40B4-BE49-F238E27FC236}">
              <a16:creationId xmlns:a16="http://schemas.microsoft.com/office/drawing/2014/main" id="{00000000-0008-0000-2900-0000EA8BB501}"/>
            </a:ext>
          </a:extLst>
        </xdr:cNvPr>
        <xdr:cNvSpPr txBox="1">
          <a:spLocks noChangeArrowheads="1"/>
        </xdr:cNvSpPr>
      </xdr:nvSpPr>
      <xdr:spPr bwMode="auto">
        <a:xfrm>
          <a:off x="5895975" y="3181350"/>
          <a:ext cx="4191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0</xdr:row>
      <xdr:rowOff>0</xdr:rowOff>
    </xdr:from>
    <xdr:to>
      <xdr:col>16</xdr:col>
      <xdr:colOff>0</xdr:colOff>
      <xdr:row>42</xdr:row>
      <xdr:rowOff>95250</xdr:rowOff>
    </xdr:to>
    <xdr:pic>
      <xdr:nvPicPr>
        <xdr:cNvPr id="2" name="図 1">
          <a:extLst>
            <a:ext uri="{FF2B5EF4-FFF2-40B4-BE49-F238E27FC236}">
              <a16:creationId xmlns:a16="http://schemas.microsoft.com/office/drawing/2014/main" id="{754BCBEF-F36D-4BE0-48FF-6E290D0F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972800" cy="729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A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twoCellAnchor>
    <xdr:from>
      <xdr:col>26</xdr:col>
      <xdr:colOff>0</xdr:colOff>
      <xdr:row>8</xdr:row>
      <xdr:rowOff>123825</xdr:rowOff>
    </xdr:from>
    <xdr:to>
      <xdr:col>26</xdr:col>
      <xdr:colOff>1943100</xdr:colOff>
      <xdr:row>13</xdr:row>
      <xdr:rowOff>47625</xdr:rowOff>
    </xdr:to>
    <xdr:sp macro="" textlink="">
      <xdr:nvSpPr>
        <xdr:cNvPr id="1027" name="テキスト 3">
          <a:extLst>
            <a:ext uri="{FF2B5EF4-FFF2-40B4-BE49-F238E27FC236}">
              <a16:creationId xmlns:a16="http://schemas.microsoft.com/office/drawing/2014/main" id="{00000000-0008-0000-2A00-000003040000}"/>
            </a:ext>
          </a:extLst>
        </xdr:cNvPr>
        <xdr:cNvSpPr txBox="1">
          <a:spLocks noChangeArrowheads="1"/>
        </xdr:cNvSpPr>
      </xdr:nvSpPr>
      <xdr:spPr bwMode="auto">
        <a:xfrm>
          <a:off x="14306550" y="2228850"/>
          <a:ext cx="1943100" cy="12573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ごみ量</a:t>
          </a:r>
        </a:p>
        <a:p>
          <a:pPr algn="dist" rtl="0">
            <a:lnSpc>
              <a:spcPts val="1800"/>
            </a:lnSpc>
            <a:defRPr sz="1000"/>
          </a:pPr>
          <a:endParaRPr lang="ja-JP" altLang="en-US" sz="1600" b="0" i="0" u="none" strike="noStrike" baseline="0">
            <a:solidFill>
              <a:srgbClr val="000000"/>
            </a:solidFill>
            <a:latin typeface="ＭＳ ゴシック"/>
            <a:ea typeface="ＭＳ ゴシック"/>
          </a:endParaRPr>
        </a:p>
        <a:p>
          <a:pPr algn="dist" rtl="0">
            <a:lnSpc>
              <a:spcPts val="1800"/>
            </a:lnSpc>
            <a:defRPr sz="1000"/>
          </a:pPr>
          <a:r>
            <a:rPr lang="en-US" altLang="ja-JP" sz="1600" b="0" i="0" u="none" strike="noStrike" baseline="0">
              <a:solidFill>
                <a:srgbClr val="000000"/>
              </a:solidFill>
              <a:latin typeface="ＭＳ ゴシック"/>
              <a:ea typeface="ＭＳ ゴシック"/>
            </a:rPr>
            <a:t>(</a:t>
          </a:r>
          <a:r>
            <a:rPr lang="ja-JP" altLang="en-US" sz="1600" b="0" i="0" u="none" strike="noStrike" baseline="0">
              <a:solidFill>
                <a:srgbClr val="000000"/>
              </a:solidFill>
              <a:latin typeface="ＭＳ ゴシック"/>
              <a:ea typeface="ＭＳ ゴシック"/>
            </a:rPr>
            <a:t>１人１日当たり</a:t>
          </a:r>
          <a:r>
            <a:rPr lang="en-US" altLang="ja-JP" sz="1600" b="0" i="0" u="none" strike="noStrike" baseline="0">
              <a:solidFill>
                <a:srgbClr val="000000"/>
              </a:solidFill>
              <a:latin typeface="ＭＳ ゴシック"/>
              <a:ea typeface="ＭＳ ゴシック"/>
            </a:rPr>
            <a:t>)</a:t>
          </a:r>
        </a:p>
      </xdr:txBody>
    </xdr:sp>
    <xdr:clientData/>
  </xdr:twoCellAnchor>
  <xdr:twoCellAnchor>
    <xdr:from>
      <xdr:col>52</xdr:col>
      <xdr:colOff>0</xdr:colOff>
      <xdr:row>8</xdr:row>
      <xdr:rowOff>152400</xdr:rowOff>
    </xdr:from>
    <xdr:to>
      <xdr:col>52</xdr:col>
      <xdr:colOff>1924050</xdr:colOff>
      <xdr:row>14</xdr:row>
      <xdr:rowOff>152400</xdr:rowOff>
    </xdr:to>
    <xdr:sp macro="" textlink="">
      <xdr:nvSpPr>
        <xdr:cNvPr id="1028" name="テキスト 1">
          <a:extLst>
            <a:ext uri="{FF2B5EF4-FFF2-40B4-BE49-F238E27FC236}">
              <a16:creationId xmlns:a16="http://schemas.microsoft.com/office/drawing/2014/main" id="{00000000-0008-0000-2A00-000004040000}"/>
            </a:ext>
          </a:extLst>
        </xdr:cNvPr>
        <xdr:cNvSpPr txBox="1">
          <a:spLocks noChangeArrowheads="1"/>
        </xdr:cNvSpPr>
      </xdr:nvSpPr>
      <xdr:spPr bwMode="auto">
        <a:xfrm>
          <a:off x="28394025" y="2257425"/>
          <a:ext cx="1924050" cy="16002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ごみ量</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16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676275</xdr:colOff>
      <xdr:row>42</xdr:row>
      <xdr:rowOff>161925</xdr:rowOff>
    </xdr:to>
    <xdr:pic>
      <xdr:nvPicPr>
        <xdr:cNvPr id="2" name="図 1">
          <a:extLst>
            <a:ext uri="{FF2B5EF4-FFF2-40B4-BE49-F238E27FC236}">
              <a16:creationId xmlns:a16="http://schemas.microsoft.com/office/drawing/2014/main" id="{FD768B80-CC73-E4E6-AEEE-6829D2B0C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77475" cy="736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114300</xdr:rowOff>
    </xdr:from>
    <xdr:to>
      <xdr:col>0</xdr:col>
      <xdr:colOff>1933575</xdr:colOff>
      <xdr:row>14</xdr:row>
      <xdr:rowOff>104775</xdr:rowOff>
    </xdr:to>
    <xdr:sp macro="" textlink="">
      <xdr:nvSpPr>
        <xdr:cNvPr id="2053" name="テキスト 5">
          <a:extLst>
            <a:ext uri="{FF2B5EF4-FFF2-40B4-BE49-F238E27FC236}">
              <a16:creationId xmlns:a16="http://schemas.microsoft.com/office/drawing/2014/main" id="{00000000-0008-0000-2C00-000005080000}"/>
            </a:ext>
          </a:extLst>
        </xdr:cNvPr>
        <xdr:cNvSpPr txBox="1">
          <a:spLocks noChangeArrowheads="1"/>
        </xdr:cNvSpPr>
      </xdr:nvSpPr>
      <xdr:spPr bwMode="auto">
        <a:xfrm>
          <a:off x="0" y="1981200"/>
          <a:ext cx="1933575" cy="1590675"/>
        </a:xfrm>
        <a:prstGeom prst="rect">
          <a:avLst/>
        </a:prstGeom>
        <a:solidFill>
          <a:srgbClr val="FFFFFF"/>
        </a:solidFill>
        <a:ln>
          <a:noFill/>
        </a:ln>
      </xdr:spPr>
      <xdr:txBody>
        <a:bodyPr vertOverflow="clip" wrap="square" lIns="91440" tIns="54864" rIns="91440"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ごみ組成</a:t>
          </a:r>
        </a:p>
        <a:p>
          <a:pPr algn="dist" rtl="0">
            <a:lnSpc>
              <a:spcPts val="2900"/>
            </a:lnSpc>
            <a:defRPr sz="1000"/>
          </a:pPr>
          <a:r>
            <a:rPr lang="ja-JP" altLang="en-US" sz="2600" b="0" i="0" u="none" strike="noStrike" baseline="0">
              <a:solidFill>
                <a:srgbClr val="000000"/>
              </a:solidFill>
              <a:latin typeface="ＭＳ ゴシック"/>
              <a:ea typeface="ＭＳ ゴシック"/>
            </a:rPr>
            <a:t>分析の</a:t>
          </a:r>
        </a:p>
        <a:p>
          <a:pPr algn="dist" rtl="0">
            <a:lnSpc>
              <a:spcPts val="2900"/>
            </a:lnSpc>
            <a:defRPr sz="1000"/>
          </a:pPr>
          <a:r>
            <a:rPr lang="ja-JP" altLang="en-US" sz="2600" b="0" i="0" u="none" strike="noStrike" baseline="0">
              <a:solidFill>
                <a:srgbClr val="000000"/>
              </a:solidFill>
              <a:latin typeface="ＭＳ ゴシック"/>
              <a:ea typeface="ＭＳ ゴシック"/>
            </a:rPr>
            <a:t>実施状況</a:t>
          </a:r>
        </a:p>
      </xdr:txBody>
    </xdr:sp>
    <xdr:clientData/>
  </xdr:twoCellAnchor>
  <xdr:twoCellAnchor>
    <xdr:from>
      <xdr:col>0</xdr:col>
      <xdr:colOff>276225</xdr:colOff>
      <xdr:row>25</xdr:row>
      <xdr:rowOff>19050</xdr:rowOff>
    </xdr:from>
    <xdr:to>
      <xdr:col>0</xdr:col>
      <xdr:colOff>1933575</xdr:colOff>
      <xdr:row>27</xdr:row>
      <xdr:rowOff>47625</xdr:rowOff>
    </xdr:to>
    <xdr:sp macro="" textlink="">
      <xdr:nvSpPr>
        <xdr:cNvPr id="2055" name="テキスト 7">
          <a:extLst>
            <a:ext uri="{FF2B5EF4-FFF2-40B4-BE49-F238E27FC236}">
              <a16:creationId xmlns:a16="http://schemas.microsoft.com/office/drawing/2014/main" id="{00000000-0008-0000-2C00-000007080000}"/>
            </a:ext>
          </a:extLst>
        </xdr:cNvPr>
        <xdr:cNvSpPr txBox="1">
          <a:spLocks noChangeArrowheads="1"/>
        </xdr:cNvSpPr>
      </xdr:nvSpPr>
      <xdr:spPr bwMode="auto">
        <a:xfrm>
          <a:off x="276225" y="6419850"/>
          <a:ext cx="1657350" cy="561975"/>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28574</xdr:rowOff>
    </xdr:from>
    <xdr:to>
      <xdr:col>0</xdr:col>
      <xdr:colOff>1895475</xdr:colOff>
      <xdr:row>26</xdr:row>
      <xdr:rowOff>9524</xdr:rowOff>
    </xdr:to>
    <xdr:sp macro="" textlink="">
      <xdr:nvSpPr>
        <xdr:cNvPr id="2070" name="テキスト 56">
          <a:extLst>
            <a:ext uri="{FF2B5EF4-FFF2-40B4-BE49-F238E27FC236}">
              <a16:creationId xmlns:a16="http://schemas.microsoft.com/office/drawing/2014/main" id="{00000000-0008-0000-2C00-000016080000}"/>
            </a:ext>
          </a:extLst>
        </xdr:cNvPr>
        <xdr:cNvSpPr txBox="1">
          <a:spLocks noChangeArrowheads="1"/>
        </xdr:cNvSpPr>
      </xdr:nvSpPr>
      <xdr:spPr bwMode="auto">
        <a:xfrm>
          <a:off x="247650" y="6365615"/>
          <a:ext cx="1647825" cy="243373"/>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施設屋内</a:t>
          </a:r>
        </a:p>
      </xdr:txBody>
    </xdr:sp>
    <xdr:clientData/>
  </xdr:twoCellAnchor>
  <xdr:twoCellAnchor>
    <xdr:from>
      <xdr:col>0</xdr:col>
      <xdr:colOff>266700</xdr:colOff>
      <xdr:row>27</xdr:row>
      <xdr:rowOff>28575</xdr:rowOff>
    </xdr:from>
    <xdr:to>
      <xdr:col>0</xdr:col>
      <xdr:colOff>1914525</xdr:colOff>
      <xdr:row>28</xdr:row>
      <xdr:rowOff>9525</xdr:rowOff>
    </xdr:to>
    <xdr:sp macro="" textlink="">
      <xdr:nvSpPr>
        <xdr:cNvPr id="2072" name="テキスト 56">
          <a:extLst>
            <a:ext uri="{FF2B5EF4-FFF2-40B4-BE49-F238E27FC236}">
              <a16:creationId xmlns:a16="http://schemas.microsoft.com/office/drawing/2014/main" id="{00000000-0008-0000-2C00-000018080000}"/>
            </a:ext>
          </a:extLst>
        </xdr:cNvPr>
        <xdr:cNvSpPr txBox="1">
          <a:spLocks noChangeArrowheads="1"/>
        </xdr:cNvSpPr>
      </xdr:nvSpPr>
      <xdr:spPr bwMode="auto">
        <a:xfrm>
          <a:off x="266700" y="77628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285750</xdr:colOff>
      <xdr:row>28</xdr:row>
      <xdr:rowOff>28575</xdr:rowOff>
    </xdr:from>
    <xdr:to>
      <xdr:col>0</xdr:col>
      <xdr:colOff>1933575</xdr:colOff>
      <xdr:row>29</xdr:row>
      <xdr:rowOff>9525</xdr:rowOff>
    </xdr:to>
    <xdr:sp macro="" textlink="">
      <xdr:nvSpPr>
        <xdr:cNvPr id="2079" name="テキスト 56">
          <a:extLst>
            <a:ext uri="{FF2B5EF4-FFF2-40B4-BE49-F238E27FC236}">
              <a16:creationId xmlns:a16="http://schemas.microsoft.com/office/drawing/2014/main" id="{00000000-0008-0000-2C00-00001F080000}"/>
            </a:ext>
          </a:extLst>
        </xdr:cNvPr>
        <xdr:cNvSpPr txBox="1">
          <a:spLocks noChangeArrowheads="1"/>
        </xdr:cNvSpPr>
      </xdr:nvSpPr>
      <xdr:spPr bwMode="auto">
        <a:xfrm>
          <a:off x="28575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266700</xdr:colOff>
      <xdr:row>28</xdr:row>
      <xdr:rowOff>28575</xdr:rowOff>
    </xdr:from>
    <xdr:to>
      <xdr:col>0</xdr:col>
      <xdr:colOff>1914525</xdr:colOff>
      <xdr:row>29</xdr:row>
      <xdr:rowOff>9525</xdr:rowOff>
    </xdr:to>
    <xdr:sp macro="" textlink="">
      <xdr:nvSpPr>
        <xdr:cNvPr id="2088" name="テキスト 56">
          <a:extLst>
            <a:ext uri="{FF2B5EF4-FFF2-40B4-BE49-F238E27FC236}">
              <a16:creationId xmlns:a16="http://schemas.microsoft.com/office/drawing/2014/main" id="{00000000-0008-0000-2C00-000028080000}"/>
            </a:ext>
          </a:extLst>
        </xdr:cNvPr>
        <xdr:cNvSpPr txBox="1">
          <a:spLocks noChangeArrowheads="1"/>
        </xdr:cNvSpPr>
      </xdr:nvSpPr>
      <xdr:spPr bwMode="auto">
        <a:xfrm>
          <a:off x="26670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261087</xdr:rowOff>
    </xdr:from>
    <xdr:to>
      <xdr:col>0</xdr:col>
      <xdr:colOff>1895475</xdr:colOff>
      <xdr:row>26</xdr:row>
      <xdr:rowOff>242039</xdr:rowOff>
    </xdr:to>
    <xdr:sp macro="" textlink="">
      <xdr:nvSpPr>
        <xdr:cNvPr id="2090" name="テキスト 56">
          <a:extLst>
            <a:ext uri="{FF2B5EF4-FFF2-40B4-BE49-F238E27FC236}">
              <a16:creationId xmlns:a16="http://schemas.microsoft.com/office/drawing/2014/main" id="{00000000-0008-0000-2C00-00002A080000}"/>
            </a:ext>
          </a:extLst>
        </xdr:cNvPr>
        <xdr:cNvSpPr txBox="1">
          <a:spLocks noChangeArrowheads="1"/>
        </xdr:cNvSpPr>
      </xdr:nvSpPr>
      <xdr:spPr bwMode="auto">
        <a:xfrm>
          <a:off x="247650" y="6598128"/>
          <a:ext cx="1647825" cy="2433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27</xdr:row>
      <xdr:rowOff>8191</xdr:rowOff>
    </xdr:from>
    <xdr:to>
      <xdr:col>0</xdr:col>
      <xdr:colOff>1895475</xdr:colOff>
      <xdr:row>27</xdr:row>
      <xdr:rowOff>251563</xdr:rowOff>
    </xdr:to>
    <xdr:sp macro="" textlink="">
      <xdr:nvSpPr>
        <xdr:cNvPr id="2097" name="テキスト 56">
          <a:extLst>
            <a:ext uri="{FF2B5EF4-FFF2-40B4-BE49-F238E27FC236}">
              <a16:creationId xmlns:a16="http://schemas.microsoft.com/office/drawing/2014/main" id="{00000000-0008-0000-2C00-000031080000}"/>
            </a:ext>
          </a:extLst>
        </xdr:cNvPr>
        <xdr:cNvSpPr txBox="1">
          <a:spLocks noChangeArrowheads="1"/>
        </xdr:cNvSpPr>
      </xdr:nvSpPr>
      <xdr:spPr bwMode="auto">
        <a:xfrm>
          <a:off x="247650" y="6870079"/>
          <a:ext cx="1647825" cy="24337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11</xdr:col>
      <xdr:colOff>371475</xdr:colOff>
      <xdr:row>4</xdr:row>
      <xdr:rowOff>228600</xdr:rowOff>
    </xdr:from>
    <xdr:to>
      <xdr:col>13</xdr:col>
      <xdr:colOff>38100</xdr:colOff>
      <xdr:row>5</xdr:row>
      <xdr:rowOff>171450</xdr:rowOff>
    </xdr:to>
    <xdr:sp macro="" textlink="組成分析【その他】!$E$2">
      <xdr:nvSpPr>
        <xdr:cNvPr id="2146" name="Text Box 98">
          <a:extLst>
            <a:ext uri="{FF2B5EF4-FFF2-40B4-BE49-F238E27FC236}">
              <a16:creationId xmlns:a16="http://schemas.microsoft.com/office/drawing/2014/main" id="{00000000-0008-0000-2C00-000062080000}"/>
            </a:ext>
          </a:extLst>
        </xdr:cNvPr>
        <xdr:cNvSpPr txBox="1">
          <a:spLocks noChangeArrowheads="1" noTextEdit="1"/>
        </xdr:cNvSpPr>
      </xdr:nvSpPr>
      <xdr:spPr bwMode="auto">
        <a:xfrm>
          <a:off x="8283057" y="1074187"/>
          <a:ext cx="366421" cy="185834"/>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52D04C2-2189-48D1-B7FE-21D8A8BEF68B}"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5</xdr:row>
      <xdr:rowOff>257175</xdr:rowOff>
    </xdr:from>
    <xdr:to>
      <xdr:col>13</xdr:col>
      <xdr:colOff>47625</xdr:colOff>
      <xdr:row>6</xdr:row>
      <xdr:rowOff>171450</xdr:rowOff>
    </xdr:to>
    <xdr:sp macro="" textlink="組成分析【その他】!$E$3">
      <xdr:nvSpPr>
        <xdr:cNvPr id="2147" name="Text Box 99">
          <a:extLst>
            <a:ext uri="{FF2B5EF4-FFF2-40B4-BE49-F238E27FC236}">
              <a16:creationId xmlns:a16="http://schemas.microsoft.com/office/drawing/2014/main" id="{00000000-0008-0000-2C00-000063080000}"/>
            </a:ext>
          </a:extLst>
        </xdr:cNvPr>
        <xdr:cNvSpPr txBox="1">
          <a:spLocks noChangeArrowheads="1" noTextEdit="1"/>
        </xdr:cNvSpPr>
      </xdr:nvSpPr>
      <xdr:spPr bwMode="auto">
        <a:xfrm>
          <a:off x="8277225" y="1323975"/>
          <a:ext cx="361950" cy="180975"/>
        </a:xfrm>
        <a:prstGeom prst="rect">
          <a:avLst/>
        </a:prstGeom>
        <a:solidFill>
          <a:srgbClr val="FFFFFF">
            <a:alpha val="0"/>
          </a:srgbClr>
        </a:solidFill>
        <a:ln>
          <a:noFill/>
        </a:ln>
        <a:effectLst/>
      </xdr:spPr>
      <xdr:txBody>
        <a:bodyPr/>
        <a:lstStyle/>
        <a:p>
          <a:fld id="{1FD26FC4-7DD1-460B-A151-80B7E0A4E315}" type="TxLink">
            <a:rPr lang="ja-JP" altLang="en-US"/>
            <a:pPr/>
            <a:t> </a:t>
          </a:fld>
          <a:endParaRPr lang="ja-JP" altLang="en-US"/>
        </a:p>
      </xdr:txBody>
    </xdr:sp>
    <xdr:clientData/>
  </xdr:twoCellAnchor>
  <xdr:twoCellAnchor>
    <xdr:from>
      <xdr:col>11</xdr:col>
      <xdr:colOff>371475</xdr:colOff>
      <xdr:row>7</xdr:row>
      <xdr:rowOff>9525</xdr:rowOff>
    </xdr:from>
    <xdr:to>
      <xdr:col>13</xdr:col>
      <xdr:colOff>38100</xdr:colOff>
      <xdr:row>7</xdr:row>
      <xdr:rowOff>190500</xdr:rowOff>
    </xdr:to>
    <xdr:sp macro="" textlink="組成分析【その他】!$E$4">
      <xdr:nvSpPr>
        <xdr:cNvPr id="2148" name="Text Box 100">
          <a:extLst>
            <a:ext uri="{FF2B5EF4-FFF2-40B4-BE49-F238E27FC236}">
              <a16:creationId xmlns:a16="http://schemas.microsoft.com/office/drawing/2014/main" id="{00000000-0008-0000-2C00-000064080000}"/>
            </a:ext>
          </a:extLst>
        </xdr:cNvPr>
        <xdr:cNvSpPr txBox="1">
          <a:spLocks noChangeArrowheads="1" noTextEdit="1"/>
        </xdr:cNvSpPr>
      </xdr:nvSpPr>
      <xdr:spPr bwMode="auto">
        <a:xfrm>
          <a:off x="8283057" y="1622943"/>
          <a:ext cx="366421"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771BBF3C-070A-4510-9242-3BDBB5A68ECA}"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8</xdr:row>
      <xdr:rowOff>9525</xdr:rowOff>
    </xdr:from>
    <xdr:to>
      <xdr:col>13</xdr:col>
      <xdr:colOff>38100</xdr:colOff>
      <xdr:row>8</xdr:row>
      <xdr:rowOff>190500</xdr:rowOff>
    </xdr:to>
    <xdr:sp macro="" textlink="組成分析【その他】!$E$5">
      <xdr:nvSpPr>
        <xdr:cNvPr id="2149" name="Text Box 101">
          <a:extLst>
            <a:ext uri="{FF2B5EF4-FFF2-40B4-BE49-F238E27FC236}">
              <a16:creationId xmlns:a16="http://schemas.microsoft.com/office/drawing/2014/main" id="{00000000-0008-0000-2C00-000065080000}"/>
            </a:ext>
          </a:extLst>
        </xdr:cNvPr>
        <xdr:cNvSpPr txBox="1">
          <a:spLocks noChangeArrowheads="1" noTextEdit="1"/>
        </xdr:cNvSpPr>
      </xdr:nvSpPr>
      <xdr:spPr bwMode="auto">
        <a:xfrm>
          <a:off x="8267700" y="1876425"/>
          <a:ext cx="361950" cy="180975"/>
        </a:xfrm>
        <a:prstGeom prst="rect">
          <a:avLst/>
        </a:prstGeom>
        <a:solidFill>
          <a:srgbClr val="FFFFFF">
            <a:alpha val="0"/>
          </a:srgbClr>
        </a:solidFill>
        <a:ln>
          <a:noFill/>
        </a:ln>
        <a:effectLst/>
      </xdr:spPr>
      <xdr:txBody>
        <a:bodyPr/>
        <a:lstStyle/>
        <a:p>
          <a:fld id="{03D4E70D-FF12-49D8-8003-2BE214FBF3D6}" type="TxLink">
            <a:rPr lang="ja-JP" altLang="en-US"/>
            <a:pPr/>
            <a:t> </a:t>
          </a:fld>
          <a:endParaRPr lang="ja-JP" altLang="en-US"/>
        </a:p>
      </xdr:txBody>
    </xdr:sp>
    <xdr:clientData/>
  </xdr:twoCellAnchor>
  <xdr:twoCellAnchor>
    <xdr:from>
      <xdr:col>11</xdr:col>
      <xdr:colOff>390525</xdr:colOff>
      <xdr:row>9</xdr:row>
      <xdr:rowOff>0</xdr:rowOff>
    </xdr:from>
    <xdr:to>
      <xdr:col>13</xdr:col>
      <xdr:colOff>57150</xdr:colOff>
      <xdr:row>9</xdr:row>
      <xdr:rowOff>180975</xdr:rowOff>
    </xdr:to>
    <xdr:sp macro="" textlink="組成分析【その他】!$E$6">
      <xdr:nvSpPr>
        <xdr:cNvPr id="2150" name="Text Box 102">
          <a:extLst>
            <a:ext uri="{FF2B5EF4-FFF2-40B4-BE49-F238E27FC236}">
              <a16:creationId xmlns:a16="http://schemas.microsoft.com/office/drawing/2014/main" id="{00000000-0008-0000-2C00-000066080000}"/>
            </a:ext>
          </a:extLst>
        </xdr:cNvPr>
        <xdr:cNvSpPr txBox="1">
          <a:spLocks noChangeArrowheads="1" noTextEdit="1"/>
        </xdr:cNvSpPr>
      </xdr:nvSpPr>
      <xdr:spPr bwMode="auto">
        <a:xfrm>
          <a:off x="8286750" y="2133600"/>
          <a:ext cx="361950" cy="180975"/>
        </a:xfrm>
        <a:prstGeom prst="rect">
          <a:avLst/>
        </a:prstGeom>
        <a:solidFill>
          <a:srgbClr val="FFFFFF">
            <a:alpha val="0"/>
          </a:srgbClr>
        </a:solidFill>
        <a:ln>
          <a:noFill/>
        </a:ln>
        <a:effectLst/>
      </xdr:spPr>
      <xdr:txBody>
        <a:bodyPr/>
        <a:lstStyle/>
        <a:p>
          <a:fld id="{1EC7DE3D-37CF-45ED-B6AD-2E1756B9EA80}" type="TxLink">
            <a:rPr lang="ja-JP" altLang="en-US"/>
            <a:pPr/>
            <a:t> </a:t>
          </a:fld>
          <a:endParaRPr lang="ja-JP" altLang="en-US"/>
        </a:p>
      </xdr:txBody>
    </xdr:sp>
    <xdr:clientData/>
  </xdr:twoCellAnchor>
  <xdr:twoCellAnchor>
    <xdr:from>
      <xdr:col>11</xdr:col>
      <xdr:colOff>381000</xdr:colOff>
      <xdr:row>10</xdr:row>
      <xdr:rowOff>0</xdr:rowOff>
    </xdr:from>
    <xdr:to>
      <xdr:col>13</xdr:col>
      <xdr:colOff>47625</xdr:colOff>
      <xdr:row>10</xdr:row>
      <xdr:rowOff>180975</xdr:rowOff>
    </xdr:to>
    <xdr:sp macro="" textlink="組成分析【その他】!$E$7">
      <xdr:nvSpPr>
        <xdr:cNvPr id="2151" name="Text Box 103">
          <a:extLst>
            <a:ext uri="{FF2B5EF4-FFF2-40B4-BE49-F238E27FC236}">
              <a16:creationId xmlns:a16="http://schemas.microsoft.com/office/drawing/2014/main" id="{00000000-0008-0000-2C00-000067080000}"/>
            </a:ext>
          </a:extLst>
        </xdr:cNvPr>
        <xdr:cNvSpPr txBox="1">
          <a:spLocks noChangeArrowheads="1" noTextEdit="1"/>
        </xdr:cNvSpPr>
      </xdr:nvSpPr>
      <xdr:spPr bwMode="auto">
        <a:xfrm>
          <a:off x="8277225" y="24003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1771A0D-9843-4F1E-BCB3-E5F2A657D0B0}"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314325</xdr:colOff>
      <xdr:row>11</xdr:row>
      <xdr:rowOff>19050</xdr:rowOff>
    </xdr:from>
    <xdr:to>
      <xdr:col>13</xdr:col>
      <xdr:colOff>112569</xdr:colOff>
      <xdr:row>11</xdr:row>
      <xdr:rowOff>251114</xdr:rowOff>
    </xdr:to>
    <xdr:sp macro="" textlink="組成分析【その他】!$E$8">
      <xdr:nvSpPr>
        <xdr:cNvPr id="2152" name="Text Box 104">
          <a:extLst>
            <a:ext uri="{FF2B5EF4-FFF2-40B4-BE49-F238E27FC236}">
              <a16:creationId xmlns:a16="http://schemas.microsoft.com/office/drawing/2014/main" id="{00000000-0008-0000-2C00-000068080000}"/>
            </a:ext>
          </a:extLst>
        </xdr:cNvPr>
        <xdr:cNvSpPr txBox="1">
          <a:spLocks noChangeArrowheads="1" noTextEdit="1"/>
        </xdr:cNvSpPr>
      </xdr:nvSpPr>
      <xdr:spPr bwMode="auto">
        <a:xfrm>
          <a:off x="8237393" y="2712027"/>
          <a:ext cx="490971" cy="232064"/>
        </a:xfrm>
        <a:prstGeom prst="rect">
          <a:avLst/>
        </a:prstGeom>
        <a:solidFill>
          <a:srgbClr val="FFFFFF">
            <a:alpha val="0"/>
          </a:srgbClr>
        </a:solidFill>
        <a:ln>
          <a:noFill/>
        </a:ln>
        <a:effectLst/>
      </xdr:spPr>
      <xdr:txBody>
        <a:bodyPr/>
        <a:lstStyle/>
        <a:p>
          <a:fld id="{F8C2176E-EEE6-4C50-8A7F-BB21743FF87E}" type="TxLink">
            <a:rPr lang="ja-JP" altLang="en-US" sz="1100">
              <a:latin typeface="ＭＳ Ｐ明朝" pitchFamily="18" charset="-128"/>
              <a:ea typeface="ＭＳ Ｐ明朝" pitchFamily="18" charset="-128"/>
            </a:rPr>
            <a:pPr/>
            <a:t> </a:t>
          </a:fld>
          <a:endParaRPr lang="ja-JP" altLang="en-US" sz="1100">
            <a:latin typeface="ＭＳ Ｐ明朝" pitchFamily="18" charset="-128"/>
            <a:ea typeface="ＭＳ Ｐ明朝" pitchFamily="18" charset="-128"/>
          </a:endParaRPr>
        </a:p>
      </xdr:txBody>
    </xdr:sp>
    <xdr:clientData/>
  </xdr:twoCellAnchor>
  <xdr:twoCellAnchor>
    <xdr:from>
      <xdr:col>11</xdr:col>
      <xdr:colOff>381000</xdr:colOff>
      <xdr:row>12</xdr:row>
      <xdr:rowOff>0</xdr:rowOff>
    </xdr:from>
    <xdr:to>
      <xdr:col>13</xdr:col>
      <xdr:colOff>47625</xdr:colOff>
      <xdr:row>12</xdr:row>
      <xdr:rowOff>180975</xdr:rowOff>
    </xdr:to>
    <xdr:sp macro="" textlink="組成分析【その他】!$E$9">
      <xdr:nvSpPr>
        <xdr:cNvPr id="2153" name="Text Box 105">
          <a:extLst>
            <a:ext uri="{FF2B5EF4-FFF2-40B4-BE49-F238E27FC236}">
              <a16:creationId xmlns:a16="http://schemas.microsoft.com/office/drawing/2014/main" id="{00000000-0008-0000-2C00-000069080000}"/>
            </a:ext>
          </a:extLst>
        </xdr:cNvPr>
        <xdr:cNvSpPr txBox="1">
          <a:spLocks noChangeArrowheads="1" noTextEdit="1"/>
        </xdr:cNvSpPr>
      </xdr:nvSpPr>
      <xdr:spPr bwMode="auto">
        <a:xfrm>
          <a:off x="8277225" y="29337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DC491A7E-F839-47B6-88E5-ADC8EA6B5662}" type="TxLink">
            <a:rPr lang="ja-JP" altLang="en-US" sz="1100" b="0" i="0" u="none" strike="noStrike" baseline="0">
              <a:solidFill>
                <a:srgbClr val="000000"/>
              </a:solidFill>
              <a:latin typeface="ＭＳ 明朝"/>
              <a:ea typeface="ＭＳ 明朝"/>
            </a:rPr>
            <a:pPr algn="l" rtl="0">
              <a:defRPr sz="1000"/>
            </a:pPr>
            <a:t>*4</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13</xdr:row>
      <xdr:rowOff>9525</xdr:rowOff>
    </xdr:from>
    <xdr:to>
      <xdr:col>13</xdr:col>
      <xdr:colOff>38100</xdr:colOff>
      <xdr:row>13</xdr:row>
      <xdr:rowOff>190500</xdr:rowOff>
    </xdr:to>
    <xdr:sp macro="" textlink="組成分析【その他】!$E$10">
      <xdr:nvSpPr>
        <xdr:cNvPr id="2154" name="Text Box 106">
          <a:extLst>
            <a:ext uri="{FF2B5EF4-FFF2-40B4-BE49-F238E27FC236}">
              <a16:creationId xmlns:a16="http://schemas.microsoft.com/office/drawing/2014/main" id="{00000000-0008-0000-2C00-00006A080000}"/>
            </a:ext>
          </a:extLst>
        </xdr:cNvPr>
        <xdr:cNvSpPr txBox="1">
          <a:spLocks noChangeArrowheads="1" noTextEdit="1"/>
        </xdr:cNvSpPr>
      </xdr:nvSpPr>
      <xdr:spPr bwMode="auto">
        <a:xfrm>
          <a:off x="8267700" y="320992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53CEADC3-9950-44EF-BA70-7D2EF2440022}"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14</xdr:row>
      <xdr:rowOff>0</xdr:rowOff>
    </xdr:from>
    <xdr:to>
      <xdr:col>13</xdr:col>
      <xdr:colOff>47625</xdr:colOff>
      <xdr:row>14</xdr:row>
      <xdr:rowOff>180975</xdr:rowOff>
    </xdr:to>
    <xdr:sp macro="" textlink="組成分析【その他】!$E$11">
      <xdr:nvSpPr>
        <xdr:cNvPr id="2155" name="Text Box 107">
          <a:extLst>
            <a:ext uri="{FF2B5EF4-FFF2-40B4-BE49-F238E27FC236}">
              <a16:creationId xmlns:a16="http://schemas.microsoft.com/office/drawing/2014/main" id="{00000000-0008-0000-2C00-00006B080000}"/>
            </a:ext>
          </a:extLst>
        </xdr:cNvPr>
        <xdr:cNvSpPr txBox="1">
          <a:spLocks noChangeArrowheads="1" noTextEdit="1"/>
        </xdr:cNvSpPr>
      </xdr:nvSpPr>
      <xdr:spPr bwMode="auto">
        <a:xfrm>
          <a:off x="8277225" y="3467100"/>
          <a:ext cx="361950" cy="180975"/>
        </a:xfrm>
        <a:prstGeom prst="rect">
          <a:avLst/>
        </a:prstGeom>
        <a:solidFill>
          <a:srgbClr val="FFFFFF">
            <a:alpha val="0"/>
          </a:srgbClr>
        </a:solidFill>
        <a:ln>
          <a:noFill/>
        </a:ln>
        <a:effectLst/>
      </xdr:spPr>
      <xdr:txBody>
        <a:bodyPr/>
        <a:lstStyle/>
        <a:p>
          <a:fld id="{DD6CB75B-8D29-4FD7-B788-AEDCCAA9167A}" type="TxLink">
            <a:rPr lang="ja-JP" altLang="en-US"/>
            <a:pPr/>
            <a:t> </a:t>
          </a:fld>
          <a:endParaRPr lang="ja-JP" altLang="en-US"/>
        </a:p>
      </xdr:txBody>
    </xdr:sp>
    <xdr:clientData/>
  </xdr:twoCellAnchor>
  <xdr:twoCellAnchor>
    <xdr:from>
      <xdr:col>11</xdr:col>
      <xdr:colOff>381000</xdr:colOff>
      <xdr:row>15</xdr:row>
      <xdr:rowOff>0</xdr:rowOff>
    </xdr:from>
    <xdr:to>
      <xdr:col>13</xdr:col>
      <xdr:colOff>47625</xdr:colOff>
      <xdr:row>15</xdr:row>
      <xdr:rowOff>180975</xdr:rowOff>
    </xdr:to>
    <xdr:sp macro="" textlink="組成分析【その他】!$E$12">
      <xdr:nvSpPr>
        <xdr:cNvPr id="2156" name="Text Box 108">
          <a:extLst>
            <a:ext uri="{FF2B5EF4-FFF2-40B4-BE49-F238E27FC236}">
              <a16:creationId xmlns:a16="http://schemas.microsoft.com/office/drawing/2014/main" id="{00000000-0008-0000-2C00-00006C080000}"/>
            </a:ext>
          </a:extLst>
        </xdr:cNvPr>
        <xdr:cNvSpPr txBox="1">
          <a:spLocks noChangeArrowheads="1" noTextEdit="1"/>
        </xdr:cNvSpPr>
      </xdr:nvSpPr>
      <xdr:spPr bwMode="auto">
        <a:xfrm>
          <a:off x="8277225" y="3733800"/>
          <a:ext cx="361950" cy="180975"/>
        </a:xfrm>
        <a:prstGeom prst="rect">
          <a:avLst/>
        </a:prstGeom>
        <a:solidFill>
          <a:srgbClr val="FFFFFF">
            <a:alpha val="0"/>
          </a:srgbClr>
        </a:solidFill>
        <a:ln>
          <a:noFill/>
        </a:ln>
        <a:effectLst/>
      </xdr:spPr>
      <xdr:txBody>
        <a:bodyPr/>
        <a:lstStyle/>
        <a:p>
          <a:fld id="{ECAD1FC8-8EE8-4C14-A6F3-EBAFC9625275}" type="TxLink">
            <a:rPr lang="ja-JP" altLang="en-US"/>
            <a:pPr/>
            <a:t> </a:t>
          </a:fld>
          <a:endParaRPr lang="ja-JP" altLang="en-US"/>
        </a:p>
      </xdr:txBody>
    </xdr:sp>
    <xdr:clientData/>
  </xdr:twoCellAnchor>
  <xdr:twoCellAnchor>
    <xdr:from>
      <xdr:col>11</xdr:col>
      <xdr:colOff>381000</xdr:colOff>
      <xdr:row>16</xdr:row>
      <xdr:rowOff>0</xdr:rowOff>
    </xdr:from>
    <xdr:to>
      <xdr:col>13</xdr:col>
      <xdr:colOff>47625</xdr:colOff>
      <xdr:row>16</xdr:row>
      <xdr:rowOff>180975</xdr:rowOff>
    </xdr:to>
    <xdr:sp macro="" textlink="組成分析【その他】!$E$13">
      <xdr:nvSpPr>
        <xdr:cNvPr id="2157" name="Text Box 109">
          <a:extLst>
            <a:ext uri="{FF2B5EF4-FFF2-40B4-BE49-F238E27FC236}">
              <a16:creationId xmlns:a16="http://schemas.microsoft.com/office/drawing/2014/main" id="{00000000-0008-0000-2C00-00006D080000}"/>
            </a:ext>
          </a:extLst>
        </xdr:cNvPr>
        <xdr:cNvSpPr txBox="1">
          <a:spLocks noChangeArrowheads="1" noTextEdit="1"/>
        </xdr:cNvSpPr>
      </xdr:nvSpPr>
      <xdr:spPr bwMode="auto">
        <a:xfrm>
          <a:off x="8277225" y="4000500"/>
          <a:ext cx="361950" cy="180975"/>
        </a:xfrm>
        <a:prstGeom prst="rect">
          <a:avLst/>
        </a:prstGeom>
        <a:solidFill>
          <a:srgbClr val="FFFFFF">
            <a:alpha val="0"/>
          </a:srgbClr>
        </a:solidFill>
        <a:ln>
          <a:noFill/>
        </a:ln>
        <a:effectLst/>
      </xdr:spPr>
      <xdr:txBody>
        <a:bodyPr/>
        <a:lstStyle/>
        <a:p>
          <a:fld id="{943E379B-B7D0-42A4-A153-939C4FB650A5}" type="TxLink">
            <a:rPr lang="ja-JP" altLang="en-US"/>
            <a:pPr/>
            <a:t> </a:t>
          </a:fld>
          <a:endParaRPr lang="ja-JP" altLang="en-US"/>
        </a:p>
      </xdr:txBody>
    </xdr:sp>
    <xdr:clientData/>
  </xdr:twoCellAnchor>
  <xdr:twoCellAnchor>
    <xdr:from>
      <xdr:col>11</xdr:col>
      <xdr:colOff>381000</xdr:colOff>
      <xdr:row>17</xdr:row>
      <xdr:rowOff>0</xdr:rowOff>
    </xdr:from>
    <xdr:to>
      <xdr:col>13</xdr:col>
      <xdr:colOff>47625</xdr:colOff>
      <xdr:row>17</xdr:row>
      <xdr:rowOff>180975</xdr:rowOff>
    </xdr:to>
    <xdr:sp macro="" textlink="組成分析【その他】!$E$14">
      <xdr:nvSpPr>
        <xdr:cNvPr id="2158" name="Text Box 110">
          <a:extLst>
            <a:ext uri="{FF2B5EF4-FFF2-40B4-BE49-F238E27FC236}">
              <a16:creationId xmlns:a16="http://schemas.microsoft.com/office/drawing/2014/main" id="{00000000-0008-0000-2C00-00006E080000}"/>
            </a:ext>
          </a:extLst>
        </xdr:cNvPr>
        <xdr:cNvSpPr txBox="1">
          <a:spLocks noChangeArrowheads="1" noTextEdit="1"/>
        </xdr:cNvSpPr>
      </xdr:nvSpPr>
      <xdr:spPr bwMode="auto">
        <a:xfrm>
          <a:off x="8277225" y="4267200"/>
          <a:ext cx="361950" cy="180975"/>
        </a:xfrm>
        <a:prstGeom prst="rect">
          <a:avLst/>
        </a:prstGeom>
        <a:solidFill>
          <a:srgbClr val="FFFFFF">
            <a:alpha val="0"/>
          </a:srgbClr>
        </a:solidFill>
        <a:ln>
          <a:noFill/>
        </a:ln>
        <a:effectLst/>
      </xdr:spPr>
      <xdr:txBody>
        <a:bodyPr/>
        <a:lstStyle/>
        <a:p>
          <a:fld id="{E21C1344-8D74-4356-AE1F-361328902B68}" type="TxLink">
            <a:rPr lang="ja-JP" altLang="en-US"/>
            <a:pPr/>
            <a:t> </a:t>
          </a:fld>
          <a:endParaRPr lang="ja-JP" altLang="en-US"/>
        </a:p>
      </xdr:txBody>
    </xdr:sp>
    <xdr:clientData/>
  </xdr:twoCellAnchor>
  <xdr:twoCellAnchor>
    <xdr:from>
      <xdr:col>11</xdr:col>
      <xdr:colOff>381000</xdr:colOff>
      <xdr:row>18</xdr:row>
      <xdr:rowOff>0</xdr:rowOff>
    </xdr:from>
    <xdr:to>
      <xdr:col>13</xdr:col>
      <xdr:colOff>47625</xdr:colOff>
      <xdr:row>18</xdr:row>
      <xdr:rowOff>180975</xdr:rowOff>
    </xdr:to>
    <xdr:sp macro="" textlink="組成分析【その他】!$E$15">
      <xdr:nvSpPr>
        <xdr:cNvPr id="2159" name="Text Box 111">
          <a:extLst>
            <a:ext uri="{FF2B5EF4-FFF2-40B4-BE49-F238E27FC236}">
              <a16:creationId xmlns:a16="http://schemas.microsoft.com/office/drawing/2014/main" id="{00000000-0008-0000-2C00-00006F080000}"/>
            </a:ext>
          </a:extLst>
        </xdr:cNvPr>
        <xdr:cNvSpPr txBox="1">
          <a:spLocks noChangeArrowheads="1" noTextEdit="1"/>
        </xdr:cNvSpPr>
      </xdr:nvSpPr>
      <xdr:spPr bwMode="auto">
        <a:xfrm>
          <a:off x="8277225" y="4533900"/>
          <a:ext cx="361950" cy="180975"/>
        </a:xfrm>
        <a:prstGeom prst="rect">
          <a:avLst/>
        </a:prstGeom>
        <a:solidFill>
          <a:srgbClr val="FFFFFF">
            <a:alpha val="0"/>
          </a:srgbClr>
        </a:solidFill>
        <a:ln>
          <a:noFill/>
        </a:ln>
        <a:effectLst/>
      </xdr:spPr>
      <xdr:txBody>
        <a:bodyPr vertOverflow="clip" horzOverflow="clip" lIns="28800" tIns="18000" rIns="0" bIns="0"/>
        <a:lstStyle/>
        <a:p>
          <a:fld id="{79568C8E-B7F5-4FDB-BFBE-0F0E5AA583ED}" type="TxLink">
            <a:rPr lang="ja-JP" altLang="en-US">
              <a:latin typeface="ＭＳ 明朝" panose="02020609040205080304" pitchFamily="17" charset="-128"/>
              <a:ea typeface="ＭＳ 明朝" panose="02020609040205080304" pitchFamily="17" charset="-128"/>
            </a:rPr>
            <a:pPr/>
            <a:t>*4</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11</xdr:col>
      <xdr:colOff>381000</xdr:colOff>
      <xdr:row>19</xdr:row>
      <xdr:rowOff>0</xdr:rowOff>
    </xdr:from>
    <xdr:to>
      <xdr:col>13</xdr:col>
      <xdr:colOff>47625</xdr:colOff>
      <xdr:row>19</xdr:row>
      <xdr:rowOff>180975</xdr:rowOff>
    </xdr:to>
    <xdr:sp macro="" textlink="組成分析【その他】!$E$16">
      <xdr:nvSpPr>
        <xdr:cNvPr id="2160" name="Text Box 112">
          <a:extLst>
            <a:ext uri="{FF2B5EF4-FFF2-40B4-BE49-F238E27FC236}">
              <a16:creationId xmlns:a16="http://schemas.microsoft.com/office/drawing/2014/main" id="{00000000-0008-0000-2C00-000070080000}"/>
            </a:ext>
          </a:extLst>
        </xdr:cNvPr>
        <xdr:cNvSpPr txBox="1">
          <a:spLocks noChangeArrowheads="1" noTextEdit="1"/>
        </xdr:cNvSpPr>
      </xdr:nvSpPr>
      <xdr:spPr bwMode="auto">
        <a:xfrm>
          <a:off x="8277225" y="4800600"/>
          <a:ext cx="361950" cy="180975"/>
        </a:xfrm>
        <a:prstGeom prst="rect">
          <a:avLst/>
        </a:prstGeom>
        <a:solidFill>
          <a:srgbClr val="FFFFFF">
            <a:alpha val="0"/>
          </a:srgbClr>
        </a:solidFill>
        <a:ln>
          <a:noFill/>
        </a:ln>
        <a:effectLst/>
      </xdr:spPr>
      <xdr:txBody>
        <a:bodyPr/>
        <a:lstStyle/>
        <a:p>
          <a:fld id="{4B63C0B2-87CF-40DB-B075-5E040BA14326}" type="TxLink">
            <a:rPr lang="ja-JP" altLang="en-US"/>
            <a:pPr/>
            <a:t> </a:t>
          </a:fld>
          <a:endParaRPr lang="ja-JP" altLang="en-US"/>
        </a:p>
      </xdr:txBody>
    </xdr:sp>
    <xdr:clientData/>
  </xdr:twoCellAnchor>
  <xdr:twoCellAnchor>
    <xdr:from>
      <xdr:col>11</xdr:col>
      <xdr:colOff>381000</xdr:colOff>
      <xdr:row>20</xdr:row>
      <xdr:rowOff>0</xdr:rowOff>
    </xdr:from>
    <xdr:to>
      <xdr:col>13</xdr:col>
      <xdr:colOff>47625</xdr:colOff>
      <xdr:row>20</xdr:row>
      <xdr:rowOff>180975</xdr:rowOff>
    </xdr:to>
    <xdr:sp macro="" textlink="組成分析【その他】!$E$17">
      <xdr:nvSpPr>
        <xdr:cNvPr id="2161" name="Text Box 113">
          <a:extLst>
            <a:ext uri="{FF2B5EF4-FFF2-40B4-BE49-F238E27FC236}">
              <a16:creationId xmlns:a16="http://schemas.microsoft.com/office/drawing/2014/main" id="{00000000-0008-0000-2C00-000071080000}"/>
            </a:ext>
          </a:extLst>
        </xdr:cNvPr>
        <xdr:cNvSpPr txBox="1">
          <a:spLocks noChangeArrowheads="1" noTextEdit="1"/>
        </xdr:cNvSpPr>
      </xdr:nvSpPr>
      <xdr:spPr bwMode="auto">
        <a:xfrm>
          <a:off x="8277225" y="5067300"/>
          <a:ext cx="361950" cy="180975"/>
        </a:xfrm>
        <a:prstGeom prst="rect">
          <a:avLst/>
        </a:prstGeom>
        <a:solidFill>
          <a:srgbClr val="FFFFFF">
            <a:alpha val="0"/>
          </a:srgbClr>
        </a:solidFill>
        <a:ln>
          <a:noFill/>
        </a:ln>
        <a:effectLst/>
      </xdr:spPr>
      <xdr:txBody>
        <a:bodyPr/>
        <a:lstStyle/>
        <a:p>
          <a:fld id="{999FFF27-244D-4BD9-9BAB-A39F128DA751}" type="TxLink">
            <a:rPr lang="ja-JP" altLang="en-US"/>
            <a:pPr/>
            <a:t> </a:t>
          </a:fld>
          <a:endParaRPr lang="ja-JP" altLang="en-US"/>
        </a:p>
      </xdr:txBody>
    </xdr:sp>
    <xdr:clientData/>
  </xdr:twoCellAnchor>
  <xdr:twoCellAnchor>
    <xdr:from>
      <xdr:col>11</xdr:col>
      <xdr:colOff>381000</xdr:colOff>
      <xdr:row>21</xdr:row>
      <xdr:rowOff>0</xdr:rowOff>
    </xdr:from>
    <xdr:to>
      <xdr:col>13</xdr:col>
      <xdr:colOff>47625</xdr:colOff>
      <xdr:row>21</xdr:row>
      <xdr:rowOff>180975</xdr:rowOff>
    </xdr:to>
    <xdr:sp macro="" textlink="組成分析【その他】!$E$18">
      <xdr:nvSpPr>
        <xdr:cNvPr id="2162" name="Text Box 114">
          <a:extLst>
            <a:ext uri="{FF2B5EF4-FFF2-40B4-BE49-F238E27FC236}">
              <a16:creationId xmlns:a16="http://schemas.microsoft.com/office/drawing/2014/main" id="{00000000-0008-0000-2C00-000072080000}"/>
            </a:ext>
          </a:extLst>
        </xdr:cNvPr>
        <xdr:cNvSpPr txBox="1">
          <a:spLocks noChangeArrowheads="1" noTextEdit="1"/>
        </xdr:cNvSpPr>
      </xdr:nvSpPr>
      <xdr:spPr bwMode="auto">
        <a:xfrm>
          <a:off x="8277225" y="53340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38E856-C5F6-475C-9345-78F24FB2018C}" type="TxLink">
            <a:rPr lang="ja-JP" altLang="en-US" sz="1100" b="0" i="0" u="none" strike="noStrike" baseline="0">
              <a:solidFill>
                <a:srgbClr val="000000"/>
              </a:solidFill>
              <a:latin typeface="ＭＳ 明朝" pitchFamily="17" charset="-128"/>
              <a:ea typeface="ＭＳ 明朝" pitchFamily="17" charset="-128"/>
            </a:rPr>
            <a:pPr algn="l" rtl="0">
              <a:defRPr sz="1000"/>
            </a:pPr>
            <a:t> </a:t>
          </a:fld>
          <a:endParaRPr lang="en-US" altLang="ja-JP" sz="1100" b="0" i="0" u="none" strike="noStrike" baseline="0">
            <a:solidFill>
              <a:srgbClr val="000000"/>
            </a:solidFill>
            <a:latin typeface="ＭＳ 明朝" pitchFamily="17" charset="-128"/>
            <a:ea typeface="ＭＳ 明朝" pitchFamily="17" charset="-128"/>
          </a:endParaRPr>
        </a:p>
      </xdr:txBody>
    </xdr:sp>
    <xdr:clientData/>
  </xdr:twoCellAnchor>
  <xdr:twoCellAnchor>
    <xdr:from>
      <xdr:col>11</xdr:col>
      <xdr:colOff>314324</xdr:colOff>
      <xdr:row>21</xdr:row>
      <xdr:rowOff>257175</xdr:rowOff>
    </xdr:from>
    <xdr:to>
      <xdr:col>13</xdr:col>
      <xdr:colOff>76200</xdr:colOff>
      <xdr:row>22</xdr:row>
      <xdr:rowOff>247650</xdr:rowOff>
    </xdr:to>
    <xdr:sp macro="" textlink="組成分析【その他】!$E$19">
      <xdr:nvSpPr>
        <xdr:cNvPr id="2163" name="Text Box 115">
          <a:extLst>
            <a:ext uri="{FF2B5EF4-FFF2-40B4-BE49-F238E27FC236}">
              <a16:creationId xmlns:a16="http://schemas.microsoft.com/office/drawing/2014/main" id="{00000000-0008-0000-2C00-000073080000}"/>
            </a:ext>
          </a:extLst>
        </xdr:cNvPr>
        <xdr:cNvSpPr txBox="1">
          <a:spLocks noChangeArrowheads="1" noTextEdit="1"/>
        </xdr:cNvSpPr>
      </xdr:nvSpPr>
      <xdr:spPr bwMode="auto">
        <a:xfrm>
          <a:off x="8210549" y="5591175"/>
          <a:ext cx="457201" cy="257175"/>
        </a:xfrm>
        <a:prstGeom prst="rect">
          <a:avLst/>
        </a:prstGeom>
        <a:solidFill>
          <a:srgbClr val="FFFFFF">
            <a:alpha val="0"/>
          </a:srgbClr>
        </a:solidFill>
        <a:ln>
          <a:noFill/>
        </a:ln>
        <a:effectLst/>
      </xdr:spPr>
      <xdr:txBody>
        <a:bodyPr anchor="t"/>
        <a:lstStyle/>
        <a:p>
          <a:pPr algn="l"/>
          <a:fld id="{840C979C-4A73-4CEF-AAD5-9A7B52348295}" type="TxLink">
            <a:rPr lang="ja-JP" altLang="en-US">
              <a:latin typeface="ＭＳ Ｐ明朝" pitchFamily="18" charset="-128"/>
              <a:ea typeface="ＭＳ Ｐ明朝" pitchFamily="18" charset="-128"/>
            </a:rPr>
            <a:pPr algn="l"/>
            <a:t> </a:t>
          </a:fld>
          <a:endParaRPr lang="ja-JP" altLang="en-US">
            <a:latin typeface="ＭＳ Ｐ明朝" pitchFamily="18" charset="-128"/>
            <a:ea typeface="ＭＳ Ｐ明朝" pitchFamily="18" charset="-128"/>
          </a:endParaRPr>
        </a:p>
      </xdr:txBody>
    </xdr:sp>
    <xdr:clientData/>
  </xdr:twoCellAnchor>
  <xdr:twoCellAnchor>
    <xdr:from>
      <xdr:col>11</xdr:col>
      <xdr:colOff>381000</xdr:colOff>
      <xdr:row>23</xdr:row>
      <xdr:rowOff>0</xdr:rowOff>
    </xdr:from>
    <xdr:to>
      <xdr:col>13</xdr:col>
      <xdr:colOff>47625</xdr:colOff>
      <xdr:row>23</xdr:row>
      <xdr:rowOff>180975</xdr:rowOff>
    </xdr:to>
    <xdr:sp macro="" textlink="組成分析【その他】!$E$20">
      <xdr:nvSpPr>
        <xdr:cNvPr id="2164" name="Text Box 116">
          <a:extLst>
            <a:ext uri="{FF2B5EF4-FFF2-40B4-BE49-F238E27FC236}">
              <a16:creationId xmlns:a16="http://schemas.microsoft.com/office/drawing/2014/main" id="{00000000-0008-0000-2C00-000074080000}"/>
            </a:ext>
          </a:extLst>
        </xdr:cNvPr>
        <xdr:cNvSpPr txBox="1">
          <a:spLocks noChangeArrowheads="1" noTextEdit="1"/>
        </xdr:cNvSpPr>
      </xdr:nvSpPr>
      <xdr:spPr bwMode="auto">
        <a:xfrm>
          <a:off x="8277225" y="5867400"/>
          <a:ext cx="361950" cy="180975"/>
        </a:xfrm>
        <a:prstGeom prst="rect">
          <a:avLst/>
        </a:prstGeom>
        <a:solidFill>
          <a:srgbClr val="FFFFFF">
            <a:alpha val="0"/>
          </a:srgbClr>
        </a:solidFill>
        <a:ln>
          <a:noFill/>
        </a:ln>
        <a:effectLst/>
      </xdr:spPr>
      <xdr:txBody>
        <a:bodyPr/>
        <a:lstStyle/>
        <a:p>
          <a:fld id="{B36C3076-8686-4AC6-A403-6C6F9BBE4259}" type="TxLink">
            <a:rPr lang="ja-JP" altLang="en-US"/>
            <a:pPr/>
            <a:t> </a:t>
          </a:fld>
          <a:endParaRPr lang="ja-JP" altLang="en-US"/>
        </a:p>
      </xdr:txBody>
    </xdr:sp>
    <xdr:clientData/>
  </xdr:twoCellAnchor>
  <xdr:twoCellAnchor>
    <xdr:from>
      <xdr:col>11</xdr:col>
      <xdr:colOff>381000</xdr:colOff>
      <xdr:row>24</xdr:row>
      <xdr:rowOff>0</xdr:rowOff>
    </xdr:from>
    <xdr:to>
      <xdr:col>13</xdr:col>
      <xdr:colOff>47625</xdr:colOff>
      <xdr:row>24</xdr:row>
      <xdr:rowOff>180975</xdr:rowOff>
    </xdr:to>
    <xdr:sp macro="" textlink="組成分析【その他】!$E$21">
      <xdr:nvSpPr>
        <xdr:cNvPr id="2165" name="Text Box 117">
          <a:extLst>
            <a:ext uri="{FF2B5EF4-FFF2-40B4-BE49-F238E27FC236}">
              <a16:creationId xmlns:a16="http://schemas.microsoft.com/office/drawing/2014/main" id="{00000000-0008-0000-2C00-000075080000}"/>
            </a:ext>
          </a:extLst>
        </xdr:cNvPr>
        <xdr:cNvSpPr txBox="1">
          <a:spLocks noChangeArrowheads="1" noTextEdit="1"/>
        </xdr:cNvSpPr>
      </xdr:nvSpPr>
      <xdr:spPr bwMode="auto">
        <a:xfrm>
          <a:off x="8277225" y="6134100"/>
          <a:ext cx="361950" cy="180975"/>
        </a:xfrm>
        <a:prstGeom prst="rect">
          <a:avLst/>
        </a:prstGeom>
        <a:solidFill>
          <a:srgbClr val="FFFFFF">
            <a:alpha val="0"/>
          </a:srgbClr>
        </a:solidFill>
        <a:ln>
          <a:noFill/>
        </a:ln>
        <a:effectLst/>
      </xdr:spPr>
      <xdr:txBody>
        <a:bodyPr/>
        <a:lstStyle/>
        <a:p>
          <a:fld id="{3D2BC015-F261-4E52-85E8-8E63FFC2625B}" type="TxLink">
            <a:rPr lang="ja-JP" altLang="en-US"/>
            <a:pPr/>
            <a:t> </a:t>
          </a:fld>
          <a:endParaRPr lang="ja-JP" altLang="en-US"/>
        </a:p>
      </xdr:txBody>
    </xdr:sp>
    <xdr:clientData/>
  </xdr:twoCellAnchor>
  <xdr:twoCellAnchor>
    <xdr:from>
      <xdr:col>11</xdr:col>
      <xdr:colOff>381000</xdr:colOff>
      <xdr:row>25</xdr:row>
      <xdr:rowOff>0</xdr:rowOff>
    </xdr:from>
    <xdr:to>
      <xdr:col>13</xdr:col>
      <xdr:colOff>47625</xdr:colOff>
      <xdr:row>25</xdr:row>
      <xdr:rowOff>180975</xdr:rowOff>
    </xdr:to>
    <xdr:sp macro="" textlink="組成分析【その他】!$E$22">
      <xdr:nvSpPr>
        <xdr:cNvPr id="2166" name="Text Box 118">
          <a:extLst>
            <a:ext uri="{FF2B5EF4-FFF2-40B4-BE49-F238E27FC236}">
              <a16:creationId xmlns:a16="http://schemas.microsoft.com/office/drawing/2014/main" id="{00000000-0008-0000-2C00-000076080000}"/>
            </a:ext>
          </a:extLst>
        </xdr:cNvPr>
        <xdr:cNvSpPr txBox="1">
          <a:spLocks noChangeArrowheads="1" noTextEdit="1"/>
        </xdr:cNvSpPr>
      </xdr:nvSpPr>
      <xdr:spPr bwMode="auto">
        <a:xfrm>
          <a:off x="8277225" y="6400800"/>
          <a:ext cx="361950" cy="180975"/>
        </a:xfrm>
        <a:prstGeom prst="rect">
          <a:avLst/>
        </a:prstGeom>
        <a:solidFill>
          <a:srgbClr val="FFFFFF">
            <a:alpha val="0"/>
          </a:srgbClr>
        </a:solidFill>
        <a:ln>
          <a:noFill/>
        </a:ln>
        <a:effectLst/>
      </xdr:spPr>
      <xdr:txBody>
        <a:bodyPr/>
        <a:lstStyle/>
        <a:p>
          <a:fld id="{0970AE30-EE87-4574-B5D1-F8B97AE421D7}" type="TxLink">
            <a:rPr lang="ja-JP" altLang="en-US"/>
            <a:pPr/>
            <a:t> </a:t>
          </a:fld>
          <a:endParaRPr lang="ja-JP" altLang="en-US"/>
        </a:p>
      </xdr:txBody>
    </xdr:sp>
    <xdr:clientData/>
  </xdr:twoCellAnchor>
  <xdr:twoCellAnchor>
    <xdr:from>
      <xdr:col>11</xdr:col>
      <xdr:colOff>381000</xdr:colOff>
      <xdr:row>26</xdr:row>
      <xdr:rowOff>0</xdr:rowOff>
    </xdr:from>
    <xdr:to>
      <xdr:col>13</xdr:col>
      <xdr:colOff>47625</xdr:colOff>
      <xdr:row>26</xdr:row>
      <xdr:rowOff>180975</xdr:rowOff>
    </xdr:to>
    <xdr:sp macro="" textlink="組成分析【その他】!$E$23">
      <xdr:nvSpPr>
        <xdr:cNvPr id="2167" name="Text Box 119">
          <a:extLst>
            <a:ext uri="{FF2B5EF4-FFF2-40B4-BE49-F238E27FC236}">
              <a16:creationId xmlns:a16="http://schemas.microsoft.com/office/drawing/2014/main" id="{00000000-0008-0000-2C00-000077080000}"/>
            </a:ext>
          </a:extLst>
        </xdr:cNvPr>
        <xdr:cNvSpPr txBox="1">
          <a:spLocks noChangeArrowheads="1" noTextEdit="1"/>
        </xdr:cNvSpPr>
      </xdr:nvSpPr>
      <xdr:spPr bwMode="auto">
        <a:xfrm>
          <a:off x="8277225" y="66675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443E9BF9-9D6F-472A-B7FC-684DCD981767}"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27</xdr:row>
      <xdr:rowOff>0</xdr:rowOff>
    </xdr:from>
    <xdr:to>
      <xdr:col>13</xdr:col>
      <xdr:colOff>47625</xdr:colOff>
      <xdr:row>27</xdr:row>
      <xdr:rowOff>180975</xdr:rowOff>
    </xdr:to>
    <xdr:sp macro="" textlink="組成分析【その他】!$E$24">
      <xdr:nvSpPr>
        <xdr:cNvPr id="2168" name="Text Box 120">
          <a:extLst>
            <a:ext uri="{FF2B5EF4-FFF2-40B4-BE49-F238E27FC236}">
              <a16:creationId xmlns:a16="http://schemas.microsoft.com/office/drawing/2014/main" id="{00000000-0008-0000-2C00-000078080000}"/>
            </a:ext>
          </a:extLst>
        </xdr:cNvPr>
        <xdr:cNvSpPr txBox="1">
          <a:spLocks noChangeArrowheads="1" noTextEdit="1"/>
        </xdr:cNvSpPr>
      </xdr:nvSpPr>
      <xdr:spPr bwMode="auto">
        <a:xfrm>
          <a:off x="8277225" y="6934200"/>
          <a:ext cx="361950" cy="180975"/>
        </a:xfrm>
        <a:prstGeom prst="rect">
          <a:avLst/>
        </a:prstGeom>
        <a:solidFill>
          <a:srgbClr val="FFFFFF">
            <a:alpha val="0"/>
          </a:srgbClr>
        </a:solidFill>
        <a:ln>
          <a:noFill/>
        </a:ln>
        <a:effectLst/>
      </xdr:spPr>
      <xdr:txBody>
        <a:bodyPr/>
        <a:lstStyle/>
        <a:p>
          <a:fld id="{02E31E4B-1112-42E8-A64A-92CB1122C60C}" type="TxLink">
            <a:rPr lang="ja-JP" altLang="en-US"/>
            <a:pPr/>
            <a:t> </a:t>
          </a:fld>
          <a:endParaRPr lang="ja-JP" altLang="en-US"/>
        </a:p>
      </xdr:txBody>
    </xdr:sp>
    <xdr:clientData/>
  </xdr:twoCellAnchor>
  <xdr:twoCellAnchor>
    <xdr:from>
      <xdr:col>11</xdr:col>
      <xdr:colOff>381000</xdr:colOff>
      <xdr:row>28</xdr:row>
      <xdr:rowOff>0</xdr:rowOff>
    </xdr:from>
    <xdr:to>
      <xdr:col>13</xdr:col>
      <xdr:colOff>47625</xdr:colOff>
      <xdr:row>28</xdr:row>
      <xdr:rowOff>180975</xdr:rowOff>
    </xdr:to>
    <xdr:sp macro="" textlink="組成分析【その他】!$E$25">
      <xdr:nvSpPr>
        <xdr:cNvPr id="2169" name="Text Box 121">
          <a:extLst>
            <a:ext uri="{FF2B5EF4-FFF2-40B4-BE49-F238E27FC236}">
              <a16:creationId xmlns:a16="http://schemas.microsoft.com/office/drawing/2014/main" id="{00000000-0008-0000-2C00-000079080000}"/>
            </a:ext>
          </a:extLst>
        </xdr:cNvPr>
        <xdr:cNvSpPr txBox="1">
          <a:spLocks noChangeArrowheads="1" noTextEdit="1"/>
        </xdr:cNvSpPr>
      </xdr:nvSpPr>
      <xdr:spPr bwMode="auto">
        <a:xfrm>
          <a:off x="8277225" y="7200900"/>
          <a:ext cx="361950" cy="180975"/>
        </a:xfrm>
        <a:prstGeom prst="rect">
          <a:avLst/>
        </a:prstGeom>
        <a:solidFill>
          <a:srgbClr val="FFFFFF">
            <a:alpha val="0"/>
          </a:srgbClr>
        </a:solidFill>
        <a:ln>
          <a:noFill/>
        </a:ln>
        <a:effectLst/>
      </xdr:spPr>
      <xdr:txBody>
        <a:bodyPr/>
        <a:lstStyle/>
        <a:p>
          <a:fld id="{E846BC15-FDD8-4169-AA26-6EFD84944668}" type="TxLink">
            <a:rPr lang="ja-JP" altLang="en-US"/>
            <a:pPr/>
            <a:t> </a:t>
          </a:fld>
          <a:endParaRPr lang="ja-JP" altLang="en-US"/>
        </a:p>
      </xdr:txBody>
    </xdr:sp>
    <xdr:clientData/>
  </xdr:twoCellAnchor>
  <xdr:twoCellAnchor>
    <xdr:from>
      <xdr:col>11</xdr:col>
      <xdr:colOff>381000</xdr:colOff>
      <xdr:row>29</xdr:row>
      <xdr:rowOff>0</xdr:rowOff>
    </xdr:from>
    <xdr:to>
      <xdr:col>13</xdr:col>
      <xdr:colOff>47625</xdr:colOff>
      <xdr:row>29</xdr:row>
      <xdr:rowOff>180975</xdr:rowOff>
    </xdr:to>
    <xdr:sp macro="" textlink="組成分析【その他】!$E$26">
      <xdr:nvSpPr>
        <xdr:cNvPr id="2170" name="Text Box 122">
          <a:extLst>
            <a:ext uri="{FF2B5EF4-FFF2-40B4-BE49-F238E27FC236}">
              <a16:creationId xmlns:a16="http://schemas.microsoft.com/office/drawing/2014/main" id="{00000000-0008-0000-2C00-00007A080000}"/>
            </a:ext>
          </a:extLst>
        </xdr:cNvPr>
        <xdr:cNvSpPr txBox="1">
          <a:spLocks noChangeArrowheads="1" noTextEdit="1"/>
        </xdr:cNvSpPr>
      </xdr:nvSpPr>
      <xdr:spPr bwMode="auto">
        <a:xfrm>
          <a:off x="8277225" y="7467600"/>
          <a:ext cx="361950" cy="180975"/>
        </a:xfrm>
        <a:prstGeom prst="rect">
          <a:avLst/>
        </a:prstGeom>
        <a:solidFill>
          <a:srgbClr val="FFFFFF">
            <a:alpha val="0"/>
          </a:srgbClr>
        </a:solidFill>
        <a:ln>
          <a:noFill/>
        </a:ln>
        <a:effectLst/>
      </xdr:spPr>
      <xdr:txBody>
        <a:bodyPr/>
        <a:lstStyle/>
        <a:p>
          <a:fld id="{FDFC8630-43D7-41E8-92AE-4BFCB529786F}" type="TxLink">
            <a:rPr lang="ja-JP" altLang="en-US"/>
            <a:pPr/>
            <a:t> </a:t>
          </a:fld>
          <a:endParaRPr lang="ja-JP" altLang="en-US"/>
        </a:p>
      </xdr:txBody>
    </xdr:sp>
    <xdr:clientData/>
  </xdr:twoCellAnchor>
  <xdr:twoCellAnchor>
    <xdr:from>
      <xdr:col>11</xdr:col>
      <xdr:colOff>381000</xdr:colOff>
      <xdr:row>30</xdr:row>
      <xdr:rowOff>0</xdr:rowOff>
    </xdr:from>
    <xdr:to>
      <xdr:col>13</xdr:col>
      <xdr:colOff>47625</xdr:colOff>
      <xdr:row>30</xdr:row>
      <xdr:rowOff>180975</xdr:rowOff>
    </xdr:to>
    <xdr:sp macro="" textlink="組成分析【その他】!$E$27">
      <xdr:nvSpPr>
        <xdr:cNvPr id="2171" name="Text Box 123">
          <a:extLst>
            <a:ext uri="{FF2B5EF4-FFF2-40B4-BE49-F238E27FC236}">
              <a16:creationId xmlns:a16="http://schemas.microsoft.com/office/drawing/2014/main" id="{00000000-0008-0000-2C00-00007B080000}"/>
            </a:ext>
          </a:extLst>
        </xdr:cNvPr>
        <xdr:cNvSpPr txBox="1">
          <a:spLocks noChangeArrowheads="1" noTextEdit="1"/>
        </xdr:cNvSpPr>
      </xdr:nvSpPr>
      <xdr:spPr bwMode="auto">
        <a:xfrm>
          <a:off x="8277225" y="7734300"/>
          <a:ext cx="361950" cy="180975"/>
        </a:xfrm>
        <a:prstGeom prst="rect">
          <a:avLst/>
        </a:prstGeom>
        <a:solidFill>
          <a:srgbClr val="FFFFFF">
            <a:alpha val="0"/>
          </a:srgbClr>
        </a:solidFill>
        <a:ln>
          <a:noFill/>
        </a:ln>
        <a:effectLst/>
      </xdr:spPr>
      <xdr:txBody>
        <a:bodyPr/>
        <a:lstStyle/>
        <a:p>
          <a:fld id="{170E0CCC-56C5-45EE-B144-87E0649E9B58}" type="TxLink">
            <a:rPr lang="ja-JP" altLang="en-US"/>
            <a:pPr/>
            <a:t> </a:t>
          </a:fld>
          <a:endParaRPr lang="ja-JP" altLang="en-US"/>
        </a:p>
      </xdr:txBody>
    </xdr:sp>
    <xdr:clientData/>
  </xdr:twoCellAnchor>
  <xdr:twoCellAnchor>
    <xdr:from>
      <xdr:col>11</xdr:col>
      <xdr:colOff>381000</xdr:colOff>
      <xdr:row>31</xdr:row>
      <xdr:rowOff>0</xdr:rowOff>
    </xdr:from>
    <xdr:to>
      <xdr:col>13</xdr:col>
      <xdr:colOff>47625</xdr:colOff>
      <xdr:row>31</xdr:row>
      <xdr:rowOff>180975</xdr:rowOff>
    </xdr:to>
    <xdr:sp macro="" textlink="組成分析【その他】!$E$28">
      <xdr:nvSpPr>
        <xdr:cNvPr id="2172" name="Text Box 124">
          <a:extLst>
            <a:ext uri="{FF2B5EF4-FFF2-40B4-BE49-F238E27FC236}">
              <a16:creationId xmlns:a16="http://schemas.microsoft.com/office/drawing/2014/main" id="{00000000-0008-0000-2C00-00007C080000}"/>
            </a:ext>
          </a:extLst>
        </xdr:cNvPr>
        <xdr:cNvSpPr txBox="1">
          <a:spLocks noChangeArrowheads="1" noTextEdit="1"/>
        </xdr:cNvSpPr>
      </xdr:nvSpPr>
      <xdr:spPr bwMode="auto">
        <a:xfrm>
          <a:off x="8277225" y="8001000"/>
          <a:ext cx="361950" cy="180975"/>
        </a:xfrm>
        <a:prstGeom prst="rect">
          <a:avLst/>
        </a:prstGeom>
        <a:solidFill>
          <a:srgbClr val="FFFFFF">
            <a:alpha val="0"/>
          </a:srgbClr>
        </a:solidFill>
        <a:ln>
          <a:noFill/>
        </a:ln>
        <a:effectLst/>
      </xdr:spPr>
      <xdr:txBody>
        <a:bodyPr/>
        <a:lstStyle/>
        <a:p>
          <a:fld id="{B5CF88CD-EAC0-4D55-84D3-7BE7FEBADD17}" type="TxLink">
            <a:rPr lang="ja-JP" altLang="en-US"/>
            <a:pPr/>
            <a:t> </a:t>
          </a:fld>
          <a:endParaRPr lang="ja-JP" altLang="en-US"/>
        </a:p>
      </xdr:txBody>
    </xdr:sp>
    <xdr:clientData/>
  </xdr:twoCellAnchor>
  <xdr:twoCellAnchor>
    <xdr:from>
      <xdr:col>11</xdr:col>
      <xdr:colOff>381000</xdr:colOff>
      <xdr:row>32</xdr:row>
      <xdr:rowOff>0</xdr:rowOff>
    </xdr:from>
    <xdr:to>
      <xdr:col>13</xdr:col>
      <xdr:colOff>47625</xdr:colOff>
      <xdr:row>32</xdr:row>
      <xdr:rowOff>180975</xdr:rowOff>
    </xdr:to>
    <xdr:sp macro="" textlink="組成分析【その他】!$E$29">
      <xdr:nvSpPr>
        <xdr:cNvPr id="2173" name="Text Box 125">
          <a:extLst>
            <a:ext uri="{FF2B5EF4-FFF2-40B4-BE49-F238E27FC236}">
              <a16:creationId xmlns:a16="http://schemas.microsoft.com/office/drawing/2014/main" id="{00000000-0008-0000-2C00-00007D080000}"/>
            </a:ext>
          </a:extLst>
        </xdr:cNvPr>
        <xdr:cNvSpPr txBox="1">
          <a:spLocks noChangeArrowheads="1" noTextEdit="1"/>
        </xdr:cNvSpPr>
      </xdr:nvSpPr>
      <xdr:spPr bwMode="auto">
        <a:xfrm>
          <a:off x="8277225" y="8267700"/>
          <a:ext cx="361950" cy="180975"/>
        </a:xfrm>
        <a:prstGeom prst="rect">
          <a:avLst/>
        </a:prstGeom>
        <a:solidFill>
          <a:srgbClr val="FFFFFF">
            <a:alpha val="0"/>
          </a:srgbClr>
        </a:solidFill>
        <a:ln>
          <a:noFill/>
        </a:ln>
        <a:effectLst/>
      </xdr:spPr>
      <xdr:txBody>
        <a:bodyPr/>
        <a:lstStyle/>
        <a:p>
          <a:fld id="{90EF62F7-ECFF-4579-9F06-D7DB8288EF7F}" type="TxLink">
            <a:rPr lang="ja-JP" altLang="en-US"/>
            <a:pPr/>
            <a:t> </a:t>
          </a:fld>
          <a:endParaRPr lang="ja-JP" altLang="en-US"/>
        </a:p>
      </xdr:txBody>
    </xdr:sp>
    <xdr:clientData/>
  </xdr:twoCellAnchor>
  <xdr:twoCellAnchor>
    <xdr:from>
      <xdr:col>11</xdr:col>
      <xdr:colOff>381000</xdr:colOff>
      <xdr:row>33</xdr:row>
      <xdr:rowOff>0</xdr:rowOff>
    </xdr:from>
    <xdr:to>
      <xdr:col>13</xdr:col>
      <xdr:colOff>47625</xdr:colOff>
      <xdr:row>33</xdr:row>
      <xdr:rowOff>180975</xdr:rowOff>
    </xdr:to>
    <xdr:sp macro="" textlink="組成分析【その他】!$E$30">
      <xdr:nvSpPr>
        <xdr:cNvPr id="2174" name="Text Box 126">
          <a:extLst>
            <a:ext uri="{FF2B5EF4-FFF2-40B4-BE49-F238E27FC236}">
              <a16:creationId xmlns:a16="http://schemas.microsoft.com/office/drawing/2014/main" id="{00000000-0008-0000-2C00-00007E080000}"/>
            </a:ext>
          </a:extLst>
        </xdr:cNvPr>
        <xdr:cNvSpPr txBox="1">
          <a:spLocks noChangeArrowheads="1" noTextEdit="1"/>
        </xdr:cNvSpPr>
      </xdr:nvSpPr>
      <xdr:spPr bwMode="auto">
        <a:xfrm>
          <a:off x="8277225" y="8534400"/>
          <a:ext cx="361950" cy="180975"/>
        </a:xfrm>
        <a:prstGeom prst="rect">
          <a:avLst/>
        </a:prstGeom>
        <a:solidFill>
          <a:srgbClr val="FFFFFF">
            <a:alpha val="0"/>
          </a:srgbClr>
        </a:solidFill>
        <a:ln>
          <a:noFill/>
        </a:ln>
        <a:effectLst/>
      </xdr:spPr>
      <xdr:txBody>
        <a:bodyPr/>
        <a:lstStyle/>
        <a:p>
          <a:fld id="{5919074C-A626-4BA4-94E6-5671740B1159}" type="TxLink">
            <a:rPr lang="ja-JP" altLang="en-US"/>
            <a:pPr/>
            <a:t> </a:t>
          </a:fld>
          <a:endParaRPr lang="ja-JP" altLang="en-US"/>
        </a:p>
      </xdr:txBody>
    </xdr:sp>
    <xdr:clientData/>
  </xdr:twoCellAnchor>
  <xdr:twoCellAnchor>
    <xdr:from>
      <xdr:col>11</xdr:col>
      <xdr:colOff>381000</xdr:colOff>
      <xdr:row>34</xdr:row>
      <xdr:rowOff>0</xdr:rowOff>
    </xdr:from>
    <xdr:to>
      <xdr:col>13</xdr:col>
      <xdr:colOff>47625</xdr:colOff>
      <xdr:row>34</xdr:row>
      <xdr:rowOff>180975</xdr:rowOff>
    </xdr:to>
    <xdr:sp macro="" textlink="組成分析【その他】!$E$31">
      <xdr:nvSpPr>
        <xdr:cNvPr id="2175" name="Text Box 127">
          <a:extLst>
            <a:ext uri="{FF2B5EF4-FFF2-40B4-BE49-F238E27FC236}">
              <a16:creationId xmlns:a16="http://schemas.microsoft.com/office/drawing/2014/main" id="{00000000-0008-0000-2C00-00007F080000}"/>
            </a:ext>
          </a:extLst>
        </xdr:cNvPr>
        <xdr:cNvSpPr txBox="1">
          <a:spLocks noChangeArrowheads="1" noTextEdit="1"/>
        </xdr:cNvSpPr>
      </xdr:nvSpPr>
      <xdr:spPr bwMode="auto">
        <a:xfrm>
          <a:off x="8277225" y="8801100"/>
          <a:ext cx="361950" cy="180975"/>
        </a:xfrm>
        <a:prstGeom prst="rect">
          <a:avLst/>
        </a:prstGeom>
        <a:solidFill>
          <a:srgbClr val="FFFFFF">
            <a:alpha val="0"/>
          </a:srgbClr>
        </a:solidFill>
        <a:ln>
          <a:noFill/>
        </a:ln>
        <a:effectLst/>
      </xdr:spPr>
      <xdr:txBody>
        <a:bodyPr/>
        <a:lstStyle/>
        <a:p>
          <a:fld id="{44F414D3-CB6B-4774-B121-8EC83F66CA7D}" type="TxLink">
            <a:rPr lang="ja-JP" altLang="en-US"/>
            <a:pPr/>
            <a:t> </a:t>
          </a:fld>
          <a:endParaRPr lang="ja-JP" altLang="en-US"/>
        </a:p>
      </xdr:txBody>
    </xdr:sp>
    <xdr:clientData/>
  </xdr:twoCellAnchor>
  <xdr:twoCellAnchor>
    <xdr:from>
      <xdr:col>19</xdr:col>
      <xdr:colOff>381000</xdr:colOff>
      <xdr:row>5</xdr:row>
      <xdr:rowOff>19050</xdr:rowOff>
    </xdr:from>
    <xdr:to>
      <xdr:col>20</xdr:col>
      <xdr:colOff>171450</xdr:colOff>
      <xdr:row>5</xdr:row>
      <xdr:rowOff>200025</xdr:rowOff>
    </xdr:to>
    <xdr:sp macro="" textlink="組成分析【その他】!$H$2">
      <xdr:nvSpPr>
        <xdr:cNvPr id="2176" name="Text Box 128">
          <a:extLst>
            <a:ext uri="{FF2B5EF4-FFF2-40B4-BE49-F238E27FC236}">
              <a16:creationId xmlns:a16="http://schemas.microsoft.com/office/drawing/2014/main" id="{00000000-0008-0000-2C00-000080080000}"/>
            </a:ext>
          </a:extLst>
        </xdr:cNvPr>
        <xdr:cNvSpPr txBox="1">
          <a:spLocks noChangeArrowheads="1" noTextEdit="1"/>
        </xdr:cNvSpPr>
      </xdr:nvSpPr>
      <xdr:spPr bwMode="auto">
        <a:xfrm>
          <a:off x="13458825" y="1085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2361C43-2316-4D1F-BA24-1539CCD3DE79}"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6</xdr:row>
      <xdr:rowOff>19050</xdr:rowOff>
    </xdr:from>
    <xdr:to>
      <xdr:col>20</xdr:col>
      <xdr:colOff>171450</xdr:colOff>
      <xdr:row>6</xdr:row>
      <xdr:rowOff>200025</xdr:rowOff>
    </xdr:to>
    <xdr:sp macro="" textlink="組成分析【その他】!$H$3">
      <xdr:nvSpPr>
        <xdr:cNvPr id="2177" name="Text Box 129">
          <a:extLst>
            <a:ext uri="{FF2B5EF4-FFF2-40B4-BE49-F238E27FC236}">
              <a16:creationId xmlns:a16="http://schemas.microsoft.com/office/drawing/2014/main" id="{00000000-0008-0000-2C00-000081080000}"/>
            </a:ext>
          </a:extLst>
        </xdr:cNvPr>
        <xdr:cNvSpPr txBox="1">
          <a:spLocks noChangeArrowheads="1" noTextEdit="1"/>
        </xdr:cNvSpPr>
      </xdr:nvSpPr>
      <xdr:spPr bwMode="auto">
        <a:xfrm>
          <a:off x="13458825" y="1352550"/>
          <a:ext cx="361950" cy="180975"/>
        </a:xfrm>
        <a:prstGeom prst="rect">
          <a:avLst/>
        </a:prstGeom>
        <a:solidFill>
          <a:srgbClr val="FFFFFF">
            <a:alpha val="0"/>
          </a:srgbClr>
        </a:solidFill>
        <a:ln>
          <a:noFill/>
        </a:ln>
        <a:effectLst/>
      </xdr:spPr>
      <xdr:txBody>
        <a:bodyPr/>
        <a:lstStyle/>
        <a:p>
          <a:fld id="{3B70EA4E-8E2B-40CC-A6F4-DBF031E2C0E0}" type="TxLink">
            <a:rPr lang="ja-JP" altLang="en-US"/>
            <a:pPr/>
            <a:t> </a:t>
          </a:fld>
          <a:endParaRPr lang="ja-JP" altLang="en-US"/>
        </a:p>
      </xdr:txBody>
    </xdr:sp>
    <xdr:clientData/>
  </xdr:twoCellAnchor>
  <xdr:twoCellAnchor>
    <xdr:from>
      <xdr:col>19</xdr:col>
      <xdr:colOff>381000</xdr:colOff>
      <xdr:row>7</xdr:row>
      <xdr:rowOff>19050</xdr:rowOff>
    </xdr:from>
    <xdr:to>
      <xdr:col>20</xdr:col>
      <xdr:colOff>171450</xdr:colOff>
      <xdr:row>7</xdr:row>
      <xdr:rowOff>200025</xdr:rowOff>
    </xdr:to>
    <xdr:sp macro="" textlink="組成分析【その他】!$H$4">
      <xdr:nvSpPr>
        <xdr:cNvPr id="2178" name="Text Box 130">
          <a:extLst>
            <a:ext uri="{FF2B5EF4-FFF2-40B4-BE49-F238E27FC236}">
              <a16:creationId xmlns:a16="http://schemas.microsoft.com/office/drawing/2014/main" id="{00000000-0008-0000-2C00-000082080000}"/>
            </a:ext>
          </a:extLst>
        </xdr:cNvPr>
        <xdr:cNvSpPr txBox="1">
          <a:spLocks noChangeArrowheads="1" noTextEdit="1"/>
        </xdr:cNvSpPr>
      </xdr:nvSpPr>
      <xdr:spPr bwMode="auto">
        <a:xfrm>
          <a:off x="13458825" y="16192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D8ED9AA-36AA-4436-AC3D-7AE1BDE40F18}"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9</xdr:row>
      <xdr:rowOff>19050</xdr:rowOff>
    </xdr:from>
    <xdr:to>
      <xdr:col>20</xdr:col>
      <xdr:colOff>171450</xdr:colOff>
      <xdr:row>9</xdr:row>
      <xdr:rowOff>200025</xdr:rowOff>
    </xdr:to>
    <xdr:sp macro="" textlink="組成分析【その他】!$H$6">
      <xdr:nvSpPr>
        <xdr:cNvPr id="2180" name="Text Box 132">
          <a:extLst>
            <a:ext uri="{FF2B5EF4-FFF2-40B4-BE49-F238E27FC236}">
              <a16:creationId xmlns:a16="http://schemas.microsoft.com/office/drawing/2014/main" id="{00000000-0008-0000-2C00-000084080000}"/>
            </a:ext>
          </a:extLst>
        </xdr:cNvPr>
        <xdr:cNvSpPr txBox="1">
          <a:spLocks noChangeArrowheads="1" noTextEdit="1"/>
        </xdr:cNvSpPr>
      </xdr:nvSpPr>
      <xdr:spPr bwMode="auto">
        <a:xfrm>
          <a:off x="13492454" y="2157315"/>
          <a:ext cx="36389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55B0C76-8232-433D-A6DB-DF4D1D7B7A35}"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533400</xdr:colOff>
      <xdr:row>5</xdr:row>
      <xdr:rowOff>171450</xdr:rowOff>
    </xdr:from>
    <xdr:to>
      <xdr:col>20</xdr:col>
      <xdr:colOff>142875</xdr:colOff>
      <xdr:row>6</xdr:row>
      <xdr:rowOff>85725</xdr:rowOff>
    </xdr:to>
    <xdr:sp macro="" textlink="$H$2">
      <xdr:nvSpPr>
        <xdr:cNvPr id="2181" name="Text Box 133">
          <a:extLst>
            <a:ext uri="{FF2B5EF4-FFF2-40B4-BE49-F238E27FC236}">
              <a16:creationId xmlns:a16="http://schemas.microsoft.com/office/drawing/2014/main" id="{00000000-0008-0000-2C00-000085080000}"/>
            </a:ext>
          </a:extLst>
        </xdr:cNvPr>
        <xdr:cNvSpPr txBox="1">
          <a:spLocks noChangeArrowheads="1" noTextEdit="1"/>
        </xdr:cNvSpPr>
      </xdr:nvSpPr>
      <xdr:spPr bwMode="auto">
        <a:xfrm>
          <a:off x="13611225" y="1238250"/>
          <a:ext cx="180975" cy="180975"/>
        </a:xfrm>
        <a:prstGeom prst="rect">
          <a:avLst/>
        </a:prstGeom>
        <a:solidFill>
          <a:srgbClr val="FFFFFF">
            <a:alpha val="0"/>
          </a:srgbClr>
        </a:solidFill>
        <a:ln>
          <a:noFill/>
        </a:ln>
        <a:effectLst/>
      </xdr:spPr>
      <xdr:txBody>
        <a:bodyPr vertOverflow="clip" wrap="square" lIns="18288" tIns="0" rIns="0" bIns="0" anchor="t" upright="1"/>
        <a:lstStyle/>
        <a:p>
          <a:pPr algn="r" rtl="0">
            <a:defRPr sz="1000"/>
          </a:pPr>
          <a:fld id="{3A560F6A-9FF2-40E4-826E-D8E854469E73}" type="TxLink">
            <a:rPr lang="ja-JP" altLang="en-US"/>
            <a:pPr algn="r" rtl="0">
              <a:defRPr sz="1000"/>
            </a:pPr>
            <a:t> </a:t>
          </a:fld>
          <a:endParaRPr lang="ja-JP" altLang="en-US"/>
        </a:p>
      </xdr:txBody>
    </xdr:sp>
    <xdr:clientData/>
  </xdr:twoCellAnchor>
  <xdr:twoCellAnchor>
    <xdr:from>
      <xdr:col>19</xdr:col>
      <xdr:colOff>381000</xdr:colOff>
      <xdr:row>10</xdr:row>
      <xdr:rowOff>19050</xdr:rowOff>
    </xdr:from>
    <xdr:to>
      <xdr:col>20</xdr:col>
      <xdr:colOff>171450</xdr:colOff>
      <xdr:row>10</xdr:row>
      <xdr:rowOff>200025</xdr:rowOff>
    </xdr:to>
    <xdr:sp macro="" textlink="組成分析【その他】!$H$7">
      <xdr:nvSpPr>
        <xdr:cNvPr id="2182" name="Text Box 134">
          <a:extLst>
            <a:ext uri="{FF2B5EF4-FFF2-40B4-BE49-F238E27FC236}">
              <a16:creationId xmlns:a16="http://schemas.microsoft.com/office/drawing/2014/main" id="{00000000-0008-0000-2C00-000086080000}"/>
            </a:ext>
          </a:extLst>
        </xdr:cNvPr>
        <xdr:cNvSpPr txBox="1">
          <a:spLocks noChangeArrowheads="1" noTextEdit="1"/>
        </xdr:cNvSpPr>
      </xdr:nvSpPr>
      <xdr:spPr bwMode="auto">
        <a:xfrm>
          <a:off x="13458825" y="2419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32E9F5F-90B4-412F-8E5E-E9CC296AEC67}"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11</xdr:row>
      <xdr:rowOff>19050</xdr:rowOff>
    </xdr:from>
    <xdr:to>
      <xdr:col>20</xdr:col>
      <xdr:colOff>171450</xdr:colOff>
      <xdr:row>11</xdr:row>
      <xdr:rowOff>200025</xdr:rowOff>
    </xdr:to>
    <xdr:sp macro="" textlink="組成分析【その他】!$H$8">
      <xdr:nvSpPr>
        <xdr:cNvPr id="2183" name="Text Box 135">
          <a:extLst>
            <a:ext uri="{FF2B5EF4-FFF2-40B4-BE49-F238E27FC236}">
              <a16:creationId xmlns:a16="http://schemas.microsoft.com/office/drawing/2014/main" id="{00000000-0008-0000-2C00-000087080000}"/>
            </a:ext>
          </a:extLst>
        </xdr:cNvPr>
        <xdr:cNvSpPr txBox="1">
          <a:spLocks noChangeArrowheads="1" noTextEdit="1"/>
        </xdr:cNvSpPr>
      </xdr:nvSpPr>
      <xdr:spPr bwMode="auto">
        <a:xfrm>
          <a:off x="13458825" y="2686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2486ED6-E3B1-4D10-952D-F265AE4053E0}"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323850</xdr:colOff>
      <xdr:row>11</xdr:row>
      <xdr:rowOff>245269</xdr:rowOff>
    </xdr:from>
    <xdr:to>
      <xdr:col>20</xdr:col>
      <xdr:colOff>114300</xdr:colOff>
      <xdr:row>12</xdr:row>
      <xdr:rowOff>164307</xdr:rowOff>
    </xdr:to>
    <xdr:sp macro="" textlink="組成分析【その他】!$H$9">
      <xdr:nvSpPr>
        <xdr:cNvPr id="2184" name="Text Box 136">
          <a:extLst>
            <a:ext uri="{FF2B5EF4-FFF2-40B4-BE49-F238E27FC236}">
              <a16:creationId xmlns:a16="http://schemas.microsoft.com/office/drawing/2014/main" id="{00000000-0008-0000-2C00-000088080000}"/>
            </a:ext>
          </a:extLst>
        </xdr:cNvPr>
        <xdr:cNvSpPr txBox="1">
          <a:spLocks noChangeArrowheads="1" noTextEdit="1"/>
        </xdr:cNvSpPr>
      </xdr:nvSpPr>
      <xdr:spPr bwMode="auto">
        <a:xfrm>
          <a:off x="13385006" y="2888457"/>
          <a:ext cx="361950" cy="180975"/>
        </a:xfrm>
        <a:prstGeom prst="rect">
          <a:avLst/>
        </a:prstGeom>
        <a:solidFill>
          <a:srgbClr val="FFFFFF">
            <a:alpha val="0"/>
          </a:srgbClr>
        </a:solidFill>
        <a:ln>
          <a:noFill/>
        </a:ln>
        <a:effectLst/>
      </xdr:spPr>
      <xdr:txBody>
        <a:bodyPr/>
        <a:lstStyle/>
        <a:p>
          <a:fld id="{5F68EC4D-7C3C-43FA-AC88-C559FF2CF5ED}"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13</xdr:row>
      <xdr:rowOff>19050</xdr:rowOff>
    </xdr:from>
    <xdr:to>
      <xdr:col>20</xdr:col>
      <xdr:colOff>171450</xdr:colOff>
      <xdr:row>13</xdr:row>
      <xdr:rowOff>200025</xdr:rowOff>
    </xdr:to>
    <xdr:sp macro="" textlink="組成分析【その他】!$H$10">
      <xdr:nvSpPr>
        <xdr:cNvPr id="2185" name="Text Box 137">
          <a:extLst>
            <a:ext uri="{FF2B5EF4-FFF2-40B4-BE49-F238E27FC236}">
              <a16:creationId xmlns:a16="http://schemas.microsoft.com/office/drawing/2014/main" id="{00000000-0008-0000-2C00-000089080000}"/>
            </a:ext>
          </a:extLst>
        </xdr:cNvPr>
        <xdr:cNvSpPr txBox="1">
          <a:spLocks noChangeArrowheads="1" noTextEdit="1"/>
        </xdr:cNvSpPr>
      </xdr:nvSpPr>
      <xdr:spPr bwMode="auto">
        <a:xfrm>
          <a:off x="13458825" y="3219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406439-2285-4171-B09A-F6F82B833E14}"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14</xdr:row>
      <xdr:rowOff>19050</xdr:rowOff>
    </xdr:from>
    <xdr:to>
      <xdr:col>20</xdr:col>
      <xdr:colOff>171450</xdr:colOff>
      <xdr:row>14</xdr:row>
      <xdr:rowOff>200025</xdr:rowOff>
    </xdr:to>
    <xdr:sp macro="" textlink="組成分析【その他】!$H$11">
      <xdr:nvSpPr>
        <xdr:cNvPr id="2186" name="Text Box 138">
          <a:extLst>
            <a:ext uri="{FF2B5EF4-FFF2-40B4-BE49-F238E27FC236}">
              <a16:creationId xmlns:a16="http://schemas.microsoft.com/office/drawing/2014/main" id="{00000000-0008-0000-2C00-00008A080000}"/>
            </a:ext>
          </a:extLst>
        </xdr:cNvPr>
        <xdr:cNvSpPr txBox="1">
          <a:spLocks noChangeArrowheads="1" noTextEdit="1"/>
        </xdr:cNvSpPr>
      </xdr:nvSpPr>
      <xdr:spPr bwMode="auto">
        <a:xfrm>
          <a:off x="13458825" y="3486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AFBEF21A-7C27-4A17-92FA-544CAA2330B1}"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285751</xdr:colOff>
      <xdr:row>15</xdr:row>
      <xdr:rowOff>19050</xdr:rowOff>
    </xdr:from>
    <xdr:to>
      <xdr:col>20</xdr:col>
      <xdr:colOff>257175</xdr:colOff>
      <xdr:row>16</xdr:row>
      <xdr:rowOff>19050</xdr:rowOff>
    </xdr:to>
    <xdr:sp macro="" textlink="組成分析【その他】!$H$12">
      <xdr:nvSpPr>
        <xdr:cNvPr id="2187" name="Text Box 139">
          <a:extLst>
            <a:ext uri="{FF2B5EF4-FFF2-40B4-BE49-F238E27FC236}">
              <a16:creationId xmlns:a16="http://schemas.microsoft.com/office/drawing/2014/main" id="{00000000-0008-0000-2C00-00008B080000}"/>
            </a:ext>
          </a:extLst>
        </xdr:cNvPr>
        <xdr:cNvSpPr txBox="1">
          <a:spLocks noChangeArrowheads="1" noTextEdit="1"/>
        </xdr:cNvSpPr>
      </xdr:nvSpPr>
      <xdr:spPr bwMode="auto">
        <a:xfrm>
          <a:off x="13363576" y="3752850"/>
          <a:ext cx="542924" cy="266700"/>
        </a:xfrm>
        <a:prstGeom prst="rect">
          <a:avLst/>
        </a:prstGeom>
        <a:solidFill>
          <a:srgbClr val="FFFFFF">
            <a:alpha val="0"/>
          </a:srgbClr>
        </a:solidFill>
        <a:ln>
          <a:noFill/>
        </a:ln>
        <a:effectLst/>
      </xdr:spPr>
      <xdr:txBody>
        <a:bodyPr/>
        <a:lstStyle/>
        <a:p>
          <a:fld id="{5559984F-F367-4F11-A2C2-53AE4195ACBF}" type="TxLink">
            <a:rPr lang="ja-JP" altLang="en-US">
              <a:latin typeface="ＭＳ 明朝" pitchFamily="17" charset="-128"/>
              <a:ea typeface="ＭＳ 明朝" pitchFamily="17" charset="-128"/>
            </a:rPr>
            <a:pPr/>
            <a:t> </a:t>
          </a:fld>
          <a:endParaRPr lang="ja-JP" altLang="en-US">
            <a:latin typeface="ＭＳ 明朝" pitchFamily="17" charset="-128"/>
            <a:ea typeface="ＭＳ 明朝" pitchFamily="17" charset="-128"/>
          </a:endParaRPr>
        </a:p>
      </xdr:txBody>
    </xdr:sp>
    <xdr:clientData/>
  </xdr:twoCellAnchor>
  <xdr:twoCellAnchor>
    <xdr:from>
      <xdr:col>19</xdr:col>
      <xdr:colOff>329045</xdr:colOff>
      <xdr:row>16</xdr:row>
      <xdr:rowOff>7144</xdr:rowOff>
    </xdr:from>
    <xdr:to>
      <xdr:col>20</xdr:col>
      <xdr:colOff>171450</xdr:colOff>
      <xdr:row>16</xdr:row>
      <xdr:rowOff>169935</xdr:rowOff>
    </xdr:to>
    <xdr:sp macro="" textlink="組成分析【その他】!$H$13">
      <xdr:nvSpPr>
        <xdr:cNvPr id="2188" name="Text Box 140">
          <a:extLst>
            <a:ext uri="{FF2B5EF4-FFF2-40B4-BE49-F238E27FC236}">
              <a16:creationId xmlns:a16="http://schemas.microsoft.com/office/drawing/2014/main" id="{00000000-0008-0000-2C00-00008C080000}"/>
            </a:ext>
          </a:extLst>
        </xdr:cNvPr>
        <xdr:cNvSpPr txBox="1">
          <a:spLocks noChangeArrowheads="1" noTextEdit="1"/>
        </xdr:cNvSpPr>
      </xdr:nvSpPr>
      <xdr:spPr bwMode="auto">
        <a:xfrm>
          <a:off x="13390201" y="3960019"/>
          <a:ext cx="413905" cy="162791"/>
        </a:xfrm>
        <a:prstGeom prst="rect">
          <a:avLst/>
        </a:prstGeom>
        <a:solidFill>
          <a:srgbClr val="FFFFFF">
            <a:alpha val="0"/>
          </a:srgbClr>
        </a:solidFill>
        <a:ln>
          <a:noFill/>
        </a:ln>
        <a:effectLst/>
      </xdr:spPr>
      <xdr:txBody>
        <a:bodyPr/>
        <a:lstStyle/>
        <a:p>
          <a:fld id="{4D6AC03A-12F3-4DD4-BE9C-9288851C5166}" type="TxLink">
            <a:rPr lang="ja-JP" altLang="en-US">
              <a:latin typeface="ＭＳ 明朝" pitchFamily="17" charset="-128"/>
              <a:ea typeface="ＭＳ 明朝" pitchFamily="17" charset="-128"/>
            </a:rPr>
            <a:pPr/>
            <a:t> </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17</xdr:row>
      <xdr:rowOff>19050</xdr:rowOff>
    </xdr:from>
    <xdr:to>
      <xdr:col>20</xdr:col>
      <xdr:colOff>171450</xdr:colOff>
      <xdr:row>17</xdr:row>
      <xdr:rowOff>200025</xdr:rowOff>
    </xdr:to>
    <xdr:sp macro="" textlink="組成分析【その他】!$H$14">
      <xdr:nvSpPr>
        <xdr:cNvPr id="2189" name="Text Box 141">
          <a:extLst>
            <a:ext uri="{FF2B5EF4-FFF2-40B4-BE49-F238E27FC236}">
              <a16:creationId xmlns:a16="http://schemas.microsoft.com/office/drawing/2014/main" id="{00000000-0008-0000-2C00-00008D080000}"/>
            </a:ext>
          </a:extLst>
        </xdr:cNvPr>
        <xdr:cNvSpPr txBox="1">
          <a:spLocks noChangeArrowheads="1" noTextEdit="1"/>
        </xdr:cNvSpPr>
      </xdr:nvSpPr>
      <xdr:spPr bwMode="auto">
        <a:xfrm>
          <a:off x="13458825" y="4286250"/>
          <a:ext cx="361950" cy="180975"/>
        </a:xfrm>
        <a:prstGeom prst="rect">
          <a:avLst/>
        </a:prstGeom>
        <a:solidFill>
          <a:srgbClr val="FFFFFF">
            <a:alpha val="0"/>
          </a:srgbClr>
        </a:solidFill>
        <a:ln>
          <a:noFill/>
        </a:ln>
        <a:effectLst/>
      </xdr:spPr>
      <xdr:txBody>
        <a:bodyPr/>
        <a:lstStyle/>
        <a:p>
          <a:fld id="{A62CC8C4-B6E5-41D4-A722-5927EE5CC369}" type="TxLink">
            <a:rPr lang="ja-JP" altLang="en-US"/>
            <a:pPr/>
            <a:t> </a:t>
          </a:fld>
          <a:endParaRPr lang="ja-JP" altLang="en-US"/>
        </a:p>
      </xdr:txBody>
    </xdr:sp>
    <xdr:clientData/>
  </xdr:twoCellAnchor>
  <xdr:twoCellAnchor>
    <xdr:from>
      <xdr:col>19</xdr:col>
      <xdr:colOff>381000</xdr:colOff>
      <xdr:row>19</xdr:row>
      <xdr:rowOff>19050</xdr:rowOff>
    </xdr:from>
    <xdr:to>
      <xdr:col>20</xdr:col>
      <xdr:colOff>171450</xdr:colOff>
      <xdr:row>19</xdr:row>
      <xdr:rowOff>200025</xdr:rowOff>
    </xdr:to>
    <xdr:sp macro="" textlink="組成分析【その他】!$H$16">
      <xdr:nvSpPr>
        <xdr:cNvPr id="2191" name="Text Box 143">
          <a:extLst>
            <a:ext uri="{FF2B5EF4-FFF2-40B4-BE49-F238E27FC236}">
              <a16:creationId xmlns:a16="http://schemas.microsoft.com/office/drawing/2014/main" id="{00000000-0008-0000-2C00-00008F080000}"/>
            </a:ext>
          </a:extLst>
        </xdr:cNvPr>
        <xdr:cNvSpPr txBox="1">
          <a:spLocks noChangeArrowheads="1" noTextEdit="1"/>
        </xdr:cNvSpPr>
      </xdr:nvSpPr>
      <xdr:spPr bwMode="auto">
        <a:xfrm>
          <a:off x="13458825" y="4819650"/>
          <a:ext cx="361950" cy="180975"/>
        </a:xfrm>
        <a:prstGeom prst="rect">
          <a:avLst/>
        </a:prstGeom>
        <a:solidFill>
          <a:srgbClr val="FFFFFF">
            <a:alpha val="0"/>
          </a:srgbClr>
        </a:solidFill>
        <a:ln>
          <a:noFill/>
        </a:ln>
        <a:effectLst/>
      </xdr:spPr>
      <xdr:txBody>
        <a:bodyPr/>
        <a:lstStyle/>
        <a:p>
          <a:fld id="{D1B852D1-A93D-4795-8017-16DFEA288DA2}" type="TxLink">
            <a:rPr lang="ja-JP" altLang="en-US"/>
            <a:pPr/>
            <a:t> </a:t>
          </a:fld>
          <a:endParaRPr lang="ja-JP" altLang="en-US"/>
        </a:p>
      </xdr:txBody>
    </xdr:sp>
    <xdr:clientData/>
  </xdr:twoCellAnchor>
  <xdr:twoCellAnchor>
    <xdr:from>
      <xdr:col>19</xdr:col>
      <xdr:colOff>381000</xdr:colOff>
      <xdr:row>20</xdr:row>
      <xdr:rowOff>19050</xdr:rowOff>
    </xdr:from>
    <xdr:to>
      <xdr:col>20</xdr:col>
      <xdr:colOff>171450</xdr:colOff>
      <xdr:row>20</xdr:row>
      <xdr:rowOff>200025</xdr:rowOff>
    </xdr:to>
    <xdr:sp macro="" textlink="組成分析【その他】!$H$17">
      <xdr:nvSpPr>
        <xdr:cNvPr id="2192" name="Text Box 144">
          <a:extLst>
            <a:ext uri="{FF2B5EF4-FFF2-40B4-BE49-F238E27FC236}">
              <a16:creationId xmlns:a16="http://schemas.microsoft.com/office/drawing/2014/main" id="{00000000-0008-0000-2C00-000090080000}"/>
            </a:ext>
          </a:extLst>
        </xdr:cNvPr>
        <xdr:cNvSpPr txBox="1">
          <a:spLocks noChangeArrowheads="1" noTextEdit="1"/>
        </xdr:cNvSpPr>
      </xdr:nvSpPr>
      <xdr:spPr bwMode="auto">
        <a:xfrm>
          <a:off x="13458825" y="5086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2ED43B71-D75B-401F-A0A7-F1F334934A20}"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21</xdr:row>
      <xdr:rowOff>19050</xdr:rowOff>
    </xdr:from>
    <xdr:to>
      <xdr:col>20</xdr:col>
      <xdr:colOff>171450</xdr:colOff>
      <xdr:row>21</xdr:row>
      <xdr:rowOff>200025</xdr:rowOff>
    </xdr:to>
    <xdr:sp macro="" textlink="組成分析【その他】!$H$18">
      <xdr:nvSpPr>
        <xdr:cNvPr id="2193" name="Text Box 145">
          <a:extLst>
            <a:ext uri="{FF2B5EF4-FFF2-40B4-BE49-F238E27FC236}">
              <a16:creationId xmlns:a16="http://schemas.microsoft.com/office/drawing/2014/main" id="{00000000-0008-0000-2C00-000091080000}"/>
            </a:ext>
          </a:extLst>
        </xdr:cNvPr>
        <xdr:cNvSpPr txBox="1">
          <a:spLocks noChangeArrowheads="1" noTextEdit="1"/>
        </xdr:cNvSpPr>
      </xdr:nvSpPr>
      <xdr:spPr bwMode="auto">
        <a:xfrm>
          <a:off x="13458825" y="5353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9AE6434-ABE2-4853-BBBB-37B6907DCBEB}"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22</xdr:row>
      <xdr:rowOff>19050</xdr:rowOff>
    </xdr:from>
    <xdr:to>
      <xdr:col>20</xdr:col>
      <xdr:colOff>171450</xdr:colOff>
      <xdr:row>22</xdr:row>
      <xdr:rowOff>200025</xdr:rowOff>
    </xdr:to>
    <xdr:sp macro="" textlink="組成分析【その他】!$H$19">
      <xdr:nvSpPr>
        <xdr:cNvPr id="2194" name="Text Box 146">
          <a:extLst>
            <a:ext uri="{FF2B5EF4-FFF2-40B4-BE49-F238E27FC236}">
              <a16:creationId xmlns:a16="http://schemas.microsoft.com/office/drawing/2014/main" id="{00000000-0008-0000-2C00-000092080000}"/>
            </a:ext>
          </a:extLst>
        </xdr:cNvPr>
        <xdr:cNvSpPr txBox="1">
          <a:spLocks noChangeArrowheads="1" noTextEdit="1"/>
        </xdr:cNvSpPr>
      </xdr:nvSpPr>
      <xdr:spPr bwMode="auto">
        <a:xfrm>
          <a:off x="13458825" y="56197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01AFFB84-BF45-44AE-B05B-911224F4E844}" type="TxLink">
            <a:rPr lang="ja-JP" altLang="en-US" sz="1100" b="0" i="0" u="none" strike="noStrike" baseline="0">
              <a:solidFill>
                <a:srgbClr val="000000"/>
              </a:solidFill>
              <a:latin typeface="ＭＳ Ｐ明朝" pitchFamily="18" charset="-128"/>
              <a:ea typeface="ＭＳ Ｐ明朝" pitchFamily="18" charset="-128"/>
            </a:rPr>
            <a:pPr algn="l" rtl="0">
              <a:defRPr sz="1000"/>
            </a:pPr>
            <a:t>*6</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23</xdr:row>
      <xdr:rowOff>19050</xdr:rowOff>
    </xdr:from>
    <xdr:to>
      <xdr:col>20</xdr:col>
      <xdr:colOff>171450</xdr:colOff>
      <xdr:row>23</xdr:row>
      <xdr:rowOff>200025</xdr:rowOff>
    </xdr:to>
    <xdr:sp macro="" textlink="組成分析【その他】!$H$20">
      <xdr:nvSpPr>
        <xdr:cNvPr id="2195" name="Text Box 147">
          <a:extLst>
            <a:ext uri="{FF2B5EF4-FFF2-40B4-BE49-F238E27FC236}">
              <a16:creationId xmlns:a16="http://schemas.microsoft.com/office/drawing/2014/main" id="{00000000-0008-0000-2C00-000093080000}"/>
            </a:ext>
          </a:extLst>
        </xdr:cNvPr>
        <xdr:cNvSpPr txBox="1">
          <a:spLocks noChangeArrowheads="1" noTextEdit="1"/>
        </xdr:cNvSpPr>
      </xdr:nvSpPr>
      <xdr:spPr bwMode="auto">
        <a:xfrm>
          <a:off x="13458825" y="5886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6A728CF-207C-4EF4-B00E-F7B1EBBC8A04}"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24</xdr:row>
      <xdr:rowOff>19050</xdr:rowOff>
    </xdr:from>
    <xdr:to>
      <xdr:col>20</xdr:col>
      <xdr:colOff>171450</xdr:colOff>
      <xdr:row>24</xdr:row>
      <xdr:rowOff>200025</xdr:rowOff>
    </xdr:to>
    <xdr:sp macro="" textlink="組成分析【その他】!$H$21">
      <xdr:nvSpPr>
        <xdr:cNvPr id="2196" name="Text Box 148">
          <a:extLst>
            <a:ext uri="{FF2B5EF4-FFF2-40B4-BE49-F238E27FC236}">
              <a16:creationId xmlns:a16="http://schemas.microsoft.com/office/drawing/2014/main" id="{00000000-0008-0000-2C00-000094080000}"/>
            </a:ext>
          </a:extLst>
        </xdr:cNvPr>
        <xdr:cNvSpPr txBox="1">
          <a:spLocks noChangeArrowheads="1" noTextEdit="1"/>
        </xdr:cNvSpPr>
      </xdr:nvSpPr>
      <xdr:spPr bwMode="auto">
        <a:xfrm>
          <a:off x="13458825" y="6153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CA4AF08-B540-4E73-8EBA-D5530A829641}"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25</xdr:row>
      <xdr:rowOff>19050</xdr:rowOff>
    </xdr:from>
    <xdr:to>
      <xdr:col>20</xdr:col>
      <xdr:colOff>171450</xdr:colOff>
      <xdr:row>25</xdr:row>
      <xdr:rowOff>200025</xdr:rowOff>
    </xdr:to>
    <xdr:sp macro="" textlink="組成分析【その他】!$H$22">
      <xdr:nvSpPr>
        <xdr:cNvPr id="2197" name="Text Box 149">
          <a:extLst>
            <a:ext uri="{FF2B5EF4-FFF2-40B4-BE49-F238E27FC236}">
              <a16:creationId xmlns:a16="http://schemas.microsoft.com/office/drawing/2014/main" id="{00000000-0008-0000-2C00-000095080000}"/>
            </a:ext>
          </a:extLst>
        </xdr:cNvPr>
        <xdr:cNvSpPr txBox="1">
          <a:spLocks noChangeArrowheads="1" noTextEdit="1"/>
        </xdr:cNvSpPr>
      </xdr:nvSpPr>
      <xdr:spPr bwMode="auto">
        <a:xfrm>
          <a:off x="13458825" y="6419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CC70618-A808-4672-BF7F-37AD0277CD32}"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27</xdr:row>
      <xdr:rowOff>19050</xdr:rowOff>
    </xdr:from>
    <xdr:to>
      <xdr:col>20</xdr:col>
      <xdr:colOff>171450</xdr:colOff>
      <xdr:row>27</xdr:row>
      <xdr:rowOff>200025</xdr:rowOff>
    </xdr:to>
    <xdr:sp macro="" textlink="組成分析【その他】!$H$24">
      <xdr:nvSpPr>
        <xdr:cNvPr id="2199" name="Text Box 151">
          <a:extLst>
            <a:ext uri="{FF2B5EF4-FFF2-40B4-BE49-F238E27FC236}">
              <a16:creationId xmlns:a16="http://schemas.microsoft.com/office/drawing/2014/main" id="{00000000-0008-0000-2C00-000097080000}"/>
            </a:ext>
          </a:extLst>
        </xdr:cNvPr>
        <xdr:cNvSpPr txBox="1">
          <a:spLocks noChangeArrowheads="1" noTextEdit="1"/>
        </xdr:cNvSpPr>
      </xdr:nvSpPr>
      <xdr:spPr bwMode="auto">
        <a:xfrm>
          <a:off x="13458825" y="6953250"/>
          <a:ext cx="361950" cy="180975"/>
        </a:xfrm>
        <a:prstGeom prst="rect">
          <a:avLst/>
        </a:prstGeom>
        <a:solidFill>
          <a:srgbClr val="FFFFFF">
            <a:alpha val="0"/>
          </a:srgbClr>
        </a:solidFill>
        <a:ln>
          <a:noFill/>
        </a:ln>
        <a:effectLst/>
      </xdr:spPr>
      <xdr:txBody>
        <a:bodyPr/>
        <a:lstStyle/>
        <a:p>
          <a:fld id="{24CCBCAE-0D86-4361-A760-704F22B9DD41}" type="TxLink">
            <a:rPr lang="ja-JP" altLang="en-US"/>
            <a:pPr/>
            <a:t> </a:t>
          </a:fld>
          <a:endParaRPr lang="ja-JP" altLang="en-US"/>
        </a:p>
      </xdr:txBody>
    </xdr:sp>
    <xdr:clientData/>
  </xdr:twoCellAnchor>
  <xdr:twoCellAnchor>
    <xdr:from>
      <xdr:col>19</xdr:col>
      <xdr:colOff>371475</xdr:colOff>
      <xdr:row>28</xdr:row>
      <xdr:rowOff>28575</xdr:rowOff>
    </xdr:from>
    <xdr:to>
      <xdr:col>20</xdr:col>
      <xdr:colOff>161925</xdr:colOff>
      <xdr:row>28</xdr:row>
      <xdr:rowOff>209550</xdr:rowOff>
    </xdr:to>
    <xdr:sp macro="" textlink="組成分析【その他】!$H$25">
      <xdr:nvSpPr>
        <xdr:cNvPr id="2200" name="Text Box 152">
          <a:extLst>
            <a:ext uri="{FF2B5EF4-FFF2-40B4-BE49-F238E27FC236}">
              <a16:creationId xmlns:a16="http://schemas.microsoft.com/office/drawing/2014/main" id="{00000000-0008-0000-2C00-000098080000}"/>
            </a:ext>
          </a:extLst>
        </xdr:cNvPr>
        <xdr:cNvSpPr txBox="1">
          <a:spLocks noChangeArrowheads="1" noTextEdit="1"/>
        </xdr:cNvSpPr>
      </xdr:nvSpPr>
      <xdr:spPr bwMode="auto">
        <a:xfrm>
          <a:off x="13449300" y="722947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E1D8554B-D862-4AB7-8B8D-E1A1C8E66C59}"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29</xdr:row>
      <xdr:rowOff>19050</xdr:rowOff>
    </xdr:from>
    <xdr:to>
      <xdr:col>20</xdr:col>
      <xdr:colOff>171450</xdr:colOff>
      <xdr:row>29</xdr:row>
      <xdr:rowOff>200025</xdr:rowOff>
    </xdr:to>
    <xdr:sp macro="" textlink="組成分析【その他】!$H$26">
      <xdr:nvSpPr>
        <xdr:cNvPr id="2201" name="Text Box 153">
          <a:extLst>
            <a:ext uri="{FF2B5EF4-FFF2-40B4-BE49-F238E27FC236}">
              <a16:creationId xmlns:a16="http://schemas.microsoft.com/office/drawing/2014/main" id="{00000000-0008-0000-2C00-000099080000}"/>
            </a:ext>
          </a:extLst>
        </xdr:cNvPr>
        <xdr:cNvSpPr txBox="1">
          <a:spLocks noChangeArrowheads="1" noTextEdit="1"/>
        </xdr:cNvSpPr>
      </xdr:nvSpPr>
      <xdr:spPr bwMode="auto">
        <a:xfrm>
          <a:off x="13458825" y="7486650"/>
          <a:ext cx="361950" cy="180975"/>
        </a:xfrm>
        <a:prstGeom prst="rect">
          <a:avLst/>
        </a:prstGeom>
        <a:solidFill>
          <a:srgbClr val="FFFFFF">
            <a:alpha val="0"/>
          </a:srgbClr>
        </a:solidFill>
        <a:ln>
          <a:noFill/>
        </a:ln>
        <a:effectLst/>
      </xdr:spPr>
      <xdr:txBody>
        <a:bodyPr/>
        <a:lstStyle/>
        <a:p>
          <a:fld id="{A3CBD87F-9E43-4268-9877-0A711CA89F1A}" type="TxLink">
            <a:rPr lang="ja-JP" altLang="en-US"/>
            <a:pPr/>
            <a:t> </a:t>
          </a:fld>
          <a:endParaRPr lang="ja-JP" altLang="en-US"/>
        </a:p>
      </xdr:txBody>
    </xdr:sp>
    <xdr:clientData/>
  </xdr:twoCellAnchor>
  <xdr:twoCellAnchor>
    <xdr:from>
      <xdr:col>19</xdr:col>
      <xdr:colOff>322686</xdr:colOff>
      <xdr:row>30</xdr:row>
      <xdr:rowOff>19050</xdr:rowOff>
    </xdr:from>
    <xdr:to>
      <xdr:col>20</xdr:col>
      <xdr:colOff>113136</xdr:colOff>
      <xdr:row>30</xdr:row>
      <xdr:rowOff>200025</xdr:rowOff>
    </xdr:to>
    <xdr:sp macro="" textlink="組成分析【その他】!$H$27">
      <xdr:nvSpPr>
        <xdr:cNvPr id="2202" name="Text Box 154">
          <a:extLst>
            <a:ext uri="{FF2B5EF4-FFF2-40B4-BE49-F238E27FC236}">
              <a16:creationId xmlns:a16="http://schemas.microsoft.com/office/drawing/2014/main" id="{00000000-0008-0000-2C00-00009A080000}"/>
            </a:ext>
          </a:extLst>
        </xdr:cNvPr>
        <xdr:cNvSpPr txBox="1">
          <a:spLocks noChangeArrowheads="1" noTextEdit="1"/>
        </xdr:cNvSpPr>
      </xdr:nvSpPr>
      <xdr:spPr bwMode="auto">
        <a:xfrm>
          <a:off x="13434140" y="7668208"/>
          <a:ext cx="363894" cy="180975"/>
        </a:xfrm>
        <a:prstGeom prst="rect">
          <a:avLst/>
        </a:prstGeom>
        <a:solidFill>
          <a:srgbClr val="FFFFFF">
            <a:alpha val="0"/>
          </a:srgbClr>
        </a:solidFill>
        <a:ln>
          <a:noFill/>
        </a:ln>
        <a:effectLst/>
      </xdr:spPr>
      <xdr:txBody>
        <a:bodyPr/>
        <a:lstStyle/>
        <a:p>
          <a:fld id="{8D6AD78B-855A-4097-8FD5-8CEDE5DC63BD}" type="TxLink">
            <a:rPr lang="ja-JP" altLang="en-US">
              <a:latin typeface="ＭＳ 明朝" panose="02020609040205080304" pitchFamily="17" charset="-128"/>
              <a:ea typeface="ＭＳ 明朝" panose="02020609040205080304" pitchFamily="17" charset="-128"/>
            </a:rPr>
            <a:pPr/>
            <a:t>*2</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19</xdr:col>
      <xdr:colOff>381000</xdr:colOff>
      <xdr:row>31</xdr:row>
      <xdr:rowOff>19050</xdr:rowOff>
    </xdr:from>
    <xdr:to>
      <xdr:col>20</xdr:col>
      <xdr:colOff>171450</xdr:colOff>
      <xdr:row>31</xdr:row>
      <xdr:rowOff>200025</xdr:rowOff>
    </xdr:to>
    <xdr:sp macro="" textlink="組成分析【その他】!$H$28">
      <xdr:nvSpPr>
        <xdr:cNvPr id="2203" name="Text Box 155">
          <a:extLst>
            <a:ext uri="{FF2B5EF4-FFF2-40B4-BE49-F238E27FC236}">
              <a16:creationId xmlns:a16="http://schemas.microsoft.com/office/drawing/2014/main" id="{00000000-0008-0000-2C00-00009B080000}"/>
            </a:ext>
          </a:extLst>
        </xdr:cNvPr>
        <xdr:cNvSpPr txBox="1">
          <a:spLocks noChangeArrowheads="1" noTextEdit="1"/>
        </xdr:cNvSpPr>
      </xdr:nvSpPr>
      <xdr:spPr bwMode="auto">
        <a:xfrm>
          <a:off x="13458825" y="8020050"/>
          <a:ext cx="361950" cy="180975"/>
        </a:xfrm>
        <a:prstGeom prst="rect">
          <a:avLst/>
        </a:prstGeom>
        <a:solidFill>
          <a:srgbClr val="FFFFFF">
            <a:alpha val="0"/>
          </a:srgbClr>
        </a:solidFill>
        <a:ln>
          <a:noFill/>
        </a:ln>
        <a:effectLst/>
      </xdr:spPr>
      <xdr:txBody>
        <a:bodyPr/>
        <a:lstStyle/>
        <a:p>
          <a:fld id="{7256E791-325A-4F0F-A7CB-105667ABD243}" type="TxLink">
            <a:rPr lang="ja-JP" altLang="en-US"/>
            <a:pPr/>
            <a:t> </a:t>
          </a:fld>
          <a:endParaRPr lang="ja-JP" altLang="en-US"/>
        </a:p>
      </xdr:txBody>
    </xdr:sp>
    <xdr:clientData/>
  </xdr:twoCellAnchor>
  <xdr:twoCellAnchor>
    <xdr:from>
      <xdr:col>19</xdr:col>
      <xdr:colOff>381000</xdr:colOff>
      <xdr:row>32</xdr:row>
      <xdr:rowOff>19050</xdr:rowOff>
    </xdr:from>
    <xdr:to>
      <xdr:col>20</xdr:col>
      <xdr:colOff>171450</xdr:colOff>
      <xdr:row>32</xdr:row>
      <xdr:rowOff>200025</xdr:rowOff>
    </xdr:to>
    <xdr:sp macro="" textlink="組成分析【その他】!$H$29">
      <xdr:nvSpPr>
        <xdr:cNvPr id="2204" name="Text Box 156">
          <a:extLst>
            <a:ext uri="{FF2B5EF4-FFF2-40B4-BE49-F238E27FC236}">
              <a16:creationId xmlns:a16="http://schemas.microsoft.com/office/drawing/2014/main" id="{00000000-0008-0000-2C00-00009C080000}"/>
            </a:ext>
          </a:extLst>
        </xdr:cNvPr>
        <xdr:cNvSpPr txBox="1">
          <a:spLocks noChangeArrowheads="1" noTextEdit="1"/>
        </xdr:cNvSpPr>
      </xdr:nvSpPr>
      <xdr:spPr bwMode="auto">
        <a:xfrm>
          <a:off x="13458825" y="8286750"/>
          <a:ext cx="361950" cy="180975"/>
        </a:xfrm>
        <a:prstGeom prst="rect">
          <a:avLst/>
        </a:prstGeom>
        <a:solidFill>
          <a:srgbClr val="FFFFFF">
            <a:alpha val="0"/>
          </a:srgbClr>
        </a:solidFill>
        <a:ln>
          <a:noFill/>
        </a:ln>
        <a:effectLst/>
      </xdr:spPr>
      <xdr:txBody>
        <a:bodyPr/>
        <a:lstStyle/>
        <a:p>
          <a:fld id="{AC136813-780F-483F-A04E-AD930F48AD20}" type="TxLink">
            <a:rPr lang="ja-JP" altLang="en-US"/>
            <a:pPr/>
            <a:t> </a:t>
          </a:fld>
          <a:endParaRPr lang="ja-JP" altLang="en-US"/>
        </a:p>
      </xdr:txBody>
    </xdr:sp>
    <xdr:clientData/>
  </xdr:twoCellAnchor>
  <xdr:twoCellAnchor>
    <xdr:from>
      <xdr:col>19</xdr:col>
      <xdr:colOff>381000</xdr:colOff>
      <xdr:row>33</xdr:row>
      <xdr:rowOff>19050</xdr:rowOff>
    </xdr:from>
    <xdr:to>
      <xdr:col>20</xdr:col>
      <xdr:colOff>171450</xdr:colOff>
      <xdr:row>33</xdr:row>
      <xdr:rowOff>200025</xdr:rowOff>
    </xdr:to>
    <xdr:sp macro="" textlink="組成分析【その他】!$H$30">
      <xdr:nvSpPr>
        <xdr:cNvPr id="2205" name="Text Box 157">
          <a:extLst>
            <a:ext uri="{FF2B5EF4-FFF2-40B4-BE49-F238E27FC236}">
              <a16:creationId xmlns:a16="http://schemas.microsoft.com/office/drawing/2014/main" id="{00000000-0008-0000-2C00-00009D080000}"/>
            </a:ext>
          </a:extLst>
        </xdr:cNvPr>
        <xdr:cNvSpPr txBox="1">
          <a:spLocks noChangeArrowheads="1" noTextEdit="1"/>
        </xdr:cNvSpPr>
      </xdr:nvSpPr>
      <xdr:spPr bwMode="auto">
        <a:xfrm>
          <a:off x="13458825" y="8553450"/>
          <a:ext cx="361950" cy="180975"/>
        </a:xfrm>
        <a:prstGeom prst="rect">
          <a:avLst/>
        </a:prstGeom>
        <a:solidFill>
          <a:srgbClr val="FFFFFF">
            <a:alpha val="0"/>
          </a:srgbClr>
        </a:solidFill>
        <a:ln>
          <a:noFill/>
        </a:ln>
        <a:effectLst/>
      </xdr:spPr>
      <xdr:txBody>
        <a:bodyPr/>
        <a:lstStyle/>
        <a:p>
          <a:fld id="{5C87CADB-6A0B-4185-9317-2D42FE4E9B8F}" type="TxLink">
            <a:rPr lang="ja-JP" altLang="en-US"/>
            <a:pPr/>
            <a:t> </a:t>
          </a:fld>
          <a:endParaRPr lang="ja-JP" altLang="en-US"/>
        </a:p>
      </xdr:txBody>
    </xdr:sp>
    <xdr:clientData/>
  </xdr:twoCellAnchor>
  <xdr:twoCellAnchor>
    <xdr:from>
      <xdr:col>19</xdr:col>
      <xdr:colOff>381000</xdr:colOff>
      <xdr:row>34</xdr:row>
      <xdr:rowOff>19050</xdr:rowOff>
    </xdr:from>
    <xdr:to>
      <xdr:col>20</xdr:col>
      <xdr:colOff>171450</xdr:colOff>
      <xdr:row>34</xdr:row>
      <xdr:rowOff>200025</xdr:rowOff>
    </xdr:to>
    <xdr:sp macro="" textlink="組成分析【その他】!$H$31">
      <xdr:nvSpPr>
        <xdr:cNvPr id="2206" name="Text Box 158">
          <a:extLst>
            <a:ext uri="{FF2B5EF4-FFF2-40B4-BE49-F238E27FC236}">
              <a16:creationId xmlns:a16="http://schemas.microsoft.com/office/drawing/2014/main" id="{00000000-0008-0000-2C00-00009E080000}"/>
            </a:ext>
          </a:extLst>
        </xdr:cNvPr>
        <xdr:cNvSpPr txBox="1">
          <a:spLocks noChangeArrowheads="1" noTextEdit="1"/>
        </xdr:cNvSpPr>
      </xdr:nvSpPr>
      <xdr:spPr bwMode="auto">
        <a:xfrm>
          <a:off x="13458825" y="8820150"/>
          <a:ext cx="361950" cy="180975"/>
        </a:xfrm>
        <a:prstGeom prst="rect">
          <a:avLst/>
        </a:prstGeom>
        <a:solidFill>
          <a:srgbClr val="FFFFFF">
            <a:alpha val="0"/>
          </a:srgbClr>
        </a:solidFill>
        <a:ln>
          <a:noFill/>
        </a:ln>
        <a:effectLst/>
      </xdr:spPr>
      <xdr:txBody>
        <a:bodyPr/>
        <a:lstStyle/>
        <a:p>
          <a:fld id="{8E7767FE-7C49-4560-A69C-F553550642E7}" type="TxLink">
            <a:rPr lang="ja-JP" altLang="en-US"/>
            <a:pPr/>
            <a:t> </a:t>
          </a:fld>
          <a:endParaRPr lang="ja-JP" altLang="en-US"/>
        </a:p>
      </xdr:txBody>
    </xdr:sp>
    <xdr:clientData/>
  </xdr:twoCellAnchor>
  <xdr:twoCellAnchor>
    <xdr:from>
      <xdr:col>19</xdr:col>
      <xdr:colOff>381294</xdr:colOff>
      <xdr:row>8</xdr:row>
      <xdr:rowOff>19050</xdr:rowOff>
    </xdr:from>
    <xdr:to>
      <xdr:col>20</xdr:col>
      <xdr:colOff>171450</xdr:colOff>
      <xdr:row>8</xdr:row>
      <xdr:rowOff>199050</xdr:rowOff>
    </xdr:to>
    <xdr:sp macro="" textlink="組成分析【その他】!$H$5">
      <xdr:nvSpPr>
        <xdr:cNvPr id="2207" name="Text Box 159">
          <a:extLst>
            <a:ext uri="{FF2B5EF4-FFF2-40B4-BE49-F238E27FC236}">
              <a16:creationId xmlns:a16="http://schemas.microsoft.com/office/drawing/2014/main" id="{00000000-0008-0000-2C00-00009F080000}"/>
            </a:ext>
          </a:extLst>
        </xdr:cNvPr>
        <xdr:cNvSpPr txBox="1">
          <a:spLocks noChangeArrowheads="1" noTextEdit="1"/>
        </xdr:cNvSpPr>
      </xdr:nvSpPr>
      <xdr:spPr bwMode="auto">
        <a:xfrm>
          <a:off x="13492748" y="1894892"/>
          <a:ext cx="363600" cy="180000"/>
        </a:xfrm>
        <a:prstGeom prst="rect">
          <a:avLst/>
        </a:prstGeom>
        <a:solidFill>
          <a:srgbClr val="FFFFFF">
            <a:alpha val="0"/>
          </a:srgbClr>
        </a:solidFill>
        <a:ln>
          <a:noFill/>
        </a:ln>
        <a:effectLst/>
      </xdr:spPr>
      <xdr:txBody>
        <a:bodyPr vertOverflow="clip" horzOverflow="clip" lIns="28800" tIns="18000" rIns="0" bIns="0"/>
        <a:lstStyle/>
        <a:p>
          <a:fld id="{9C36010B-36B0-4A33-8E7C-E6AE7CCEA934}"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0</xdr:col>
      <xdr:colOff>247650</xdr:colOff>
      <xdr:row>28</xdr:row>
      <xdr:rowOff>15065</xdr:rowOff>
    </xdr:from>
    <xdr:to>
      <xdr:col>0</xdr:col>
      <xdr:colOff>1895475</xdr:colOff>
      <xdr:row>29</xdr:row>
      <xdr:rowOff>756</xdr:rowOff>
    </xdr:to>
    <xdr:sp macro="" textlink="">
      <xdr:nvSpPr>
        <xdr:cNvPr id="2212" name="テキスト 56">
          <a:extLst>
            <a:ext uri="{FF2B5EF4-FFF2-40B4-BE49-F238E27FC236}">
              <a16:creationId xmlns:a16="http://schemas.microsoft.com/office/drawing/2014/main" id="{00000000-0008-0000-2C00-0000A4080000}"/>
            </a:ext>
          </a:extLst>
        </xdr:cNvPr>
        <xdr:cNvSpPr txBox="1">
          <a:spLocks noChangeArrowheads="1"/>
        </xdr:cNvSpPr>
      </xdr:nvSpPr>
      <xdr:spPr bwMode="auto">
        <a:xfrm>
          <a:off x="247650" y="7139376"/>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ごみ収集車</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29</xdr:row>
      <xdr:rowOff>258045</xdr:rowOff>
    </xdr:from>
    <xdr:to>
      <xdr:col>0</xdr:col>
      <xdr:colOff>1896447</xdr:colOff>
      <xdr:row>30</xdr:row>
      <xdr:rowOff>243736</xdr:rowOff>
    </xdr:to>
    <xdr:sp macro="" textlink="">
      <xdr:nvSpPr>
        <xdr:cNvPr id="96" name="テキスト 56">
          <a:extLst>
            <a:ext uri="{FF2B5EF4-FFF2-40B4-BE49-F238E27FC236}">
              <a16:creationId xmlns:a16="http://schemas.microsoft.com/office/drawing/2014/main" id="{00000000-0008-0000-2C00-000060000000}"/>
            </a:ext>
          </a:extLst>
        </xdr:cNvPr>
        <xdr:cNvSpPr txBox="1">
          <a:spLocks noChangeArrowheads="1"/>
        </xdr:cNvSpPr>
      </xdr:nvSpPr>
      <xdr:spPr bwMode="auto">
        <a:xfrm>
          <a:off x="247650" y="7644780"/>
          <a:ext cx="1648797" cy="24811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プラットホーム</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28</xdr:row>
      <xdr:rowOff>259944</xdr:rowOff>
    </xdr:from>
    <xdr:to>
      <xdr:col>0</xdr:col>
      <xdr:colOff>1895475</xdr:colOff>
      <xdr:row>29</xdr:row>
      <xdr:rowOff>245635</xdr:rowOff>
    </xdr:to>
    <xdr:sp macro="" textlink="">
      <xdr:nvSpPr>
        <xdr:cNvPr id="100" name="テキスト 56">
          <a:extLst>
            <a:ext uri="{FF2B5EF4-FFF2-40B4-BE49-F238E27FC236}">
              <a16:creationId xmlns:a16="http://schemas.microsoft.com/office/drawing/2014/main" id="{00000000-0008-0000-2C00-000064000000}"/>
            </a:ext>
          </a:extLst>
        </xdr:cNvPr>
        <xdr:cNvSpPr txBox="1">
          <a:spLocks noChangeArrowheads="1"/>
        </xdr:cNvSpPr>
      </xdr:nvSpPr>
      <xdr:spPr bwMode="auto">
        <a:xfrm>
          <a:off x="247650" y="7384255"/>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戸別収集</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30</xdr:row>
      <xdr:rowOff>260134</xdr:rowOff>
    </xdr:from>
    <xdr:to>
      <xdr:col>0</xdr:col>
      <xdr:colOff>1896447</xdr:colOff>
      <xdr:row>31</xdr:row>
      <xdr:rowOff>245825</xdr:rowOff>
    </xdr:to>
    <xdr:sp macro="" textlink="">
      <xdr:nvSpPr>
        <xdr:cNvPr id="103" name="テキスト 56">
          <a:extLst>
            <a:ext uri="{FF2B5EF4-FFF2-40B4-BE49-F238E27FC236}">
              <a16:creationId xmlns:a16="http://schemas.microsoft.com/office/drawing/2014/main" id="{00000000-0008-0000-2C00-000067000000}"/>
            </a:ext>
          </a:extLst>
        </xdr:cNvPr>
        <xdr:cNvSpPr txBox="1">
          <a:spLocks noChangeArrowheads="1"/>
        </xdr:cNvSpPr>
      </xdr:nvSpPr>
      <xdr:spPr bwMode="auto">
        <a:xfrm>
          <a:off x="247650" y="7909292"/>
          <a:ext cx="1648797"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その他</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19</xdr:col>
      <xdr:colOff>329045</xdr:colOff>
      <xdr:row>18</xdr:row>
      <xdr:rowOff>7133</xdr:rowOff>
    </xdr:from>
    <xdr:to>
      <xdr:col>20</xdr:col>
      <xdr:colOff>171450</xdr:colOff>
      <xdr:row>18</xdr:row>
      <xdr:rowOff>169924</xdr:rowOff>
    </xdr:to>
    <xdr:sp macro="" textlink="組成分析【その他】!$H$15">
      <xdr:nvSpPr>
        <xdr:cNvPr id="102" name="Text Box 140">
          <a:extLst>
            <a:ext uri="{FF2B5EF4-FFF2-40B4-BE49-F238E27FC236}">
              <a16:creationId xmlns:a16="http://schemas.microsoft.com/office/drawing/2014/main" id="{00000000-0008-0000-2C00-000066000000}"/>
            </a:ext>
          </a:extLst>
        </xdr:cNvPr>
        <xdr:cNvSpPr txBox="1">
          <a:spLocks noChangeArrowheads="1" noTextEdit="1"/>
        </xdr:cNvSpPr>
      </xdr:nvSpPr>
      <xdr:spPr bwMode="auto">
        <a:xfrm>
          <a:off x="13390201" y="4483883"/>
          <a:ext cx="413905" cy="162791"/>
        </a:xfrm>
        <a:prstGeom prst="rect">
          <a:avLst/>
        </a:prstGeom>
        <a:solidFill>
          <a:srgbClr val="FFFFFF">
            <a:alpha val="0"/>
          </a:srgbClr>
        </a:solidFill>
        <a:ln>
          <a:noFill/>
        </a:ln>
        <a:effectLst/>
      </xdr:spPr>
      <xdr:txBody>
        <a:bodyPr/>
        <a:lstStyle/>
        <a:p>
          <a:fld id="{AF1F3699-CAA5-42D5-92FB-7BB5151E9774}" type="TxLink">
            <a:rPr lang="en-US" altLang="en-US" sz="1100" b="0" i="0" u="none" strike="noStrike">
              <a:solidFill>
                <a:srgbClr val="000000"/>
              </a:solidFill>
              <a:latin typeface="ＭＳ 明朝"/>
              <a:ea typeface="ＭＳ 明朝"/>
            </a:rPr>
            <a:pPr/>
            <a:t>*4</a:t>
          </a:fld>
          <a:endParaRPr lang="ja-JP" altLang="en-US">
            <a:latin typeface="ＭＳ 明朝" pitchFamily="17" charset="-128"/>
            <a:ea typeface="ＭＳ 明朝" pitchFamily="17" charset="-128"/>
          </a:endParaRPr>
        </a:p>
      </xdr:txBody>
    </xdr:sp>
    <xdr:clientData/>
  </xdr:twoCellAnchor>
  <xdr:twoCellAnchor>
    <xdr:from>
      <xdr:col>19</xdr:col>
      <xdr:colOff>361950</xdr:colOff>
      <xdr:row>26</xdr:row>
      <xdr:rowOff>19050</xdr:rowOff>
    </xdr:from>
    <xdr:to>
      <xdr:col>20</xdr:col>
      <xdr:colOff>152400</xdr:colOff>
      <xdr:row>26</xdr:row>
      <xdr:rowOff>200025</xdr:rowOff>
    </xdr:to>
    <xdr:sp macro="" textlink="組成分析【その他】!$H$23">
      <xdr:nvSpPr>
        <xdr:cNvPr id="75" name="Text Box 152">
          <a:extLst>
            <a:ext uri="{FF2B5EF4-FFF2-40B4-BE49-F238E27FC236}">
              <a16:creationId xmlns:a16="http://schemas.microsoft.com/office/drawing/2014/main" id="{00000000-0008-0000-2C00-00004B000000}"/>
            </a:ext>
          </a:extLst>
        </xdr:cNvPr>
        <xdr:cNvSpPr txBox="1">
          <a:spLocks noChangeArrowheads="1" noTextEdit="1"/>
        </xdr:cNvSpPr>
      </xdr:nvSpPr>
      <xdr:spPr bwMode="auto">
        <a:xfrm>
          <a:off x="13439775" y="66865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B22FEF1-5F77-4451-B151-2B565BB87C13}" type="TxLink">
            <a:rPr lang="en-US" altLang="en-US" sz="1100" b="0" i="0" u="none" strike="noStrike" baseline="0">
              <a:solidFill>
                <a:srgbClr val="000000"/>
              </a:solidFill>
              <a:latin typeface="ＭＳ 明朝"/>
              <a:ea typeface="ＭＳ 明朝"/>
            </a:rPr>
            <a:pPr algn="l" rtl="0">
              <a:defRPr sz="1000"/>
            </a:pPr>
            <a:t>*5</a:t>
          </a:fld>
          <a:endParaRPr lang="en-US" altLang="en-US" sz="1100" b="0" i="0" u="none" strike="noStrike" baseline="0">
            <a:solidFill>
              <a:srgbClr val="000000"/>
            </a:solidFill>
            <a:latin typeface="ＭＳ 明朝"/>
            <a:ea typeface="ＭＳ 明朝"/>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8</xdr:row>
      <xdr:rowOff>161925</xdr:rowOff>
    </xdr:from>
    <xdr:to>
      <xdr:col>0</xdr:col>
      <xdr:colOff>1943100</xdr:colOff>
      <xdr:row>14</xdr:row>
      <xdr:rowOff>142875</xdr:rowOff>
    </xdr:to>
    <xdr:sp macro="" textlink="">
      <xdr:nvSpPr>
        <xdr:cNvPr id="3122" name="テキスト 50">
          <a:extLst>
            <a:ext uri="{FF2B5EF4-FFF2-40B4-BE49-F238E27FC236}">
              <a16:creationId xmlns:a16="http://schemas.microsoft.com/office/drawing/2014/main" id="{00000000-0008-0000-2D00-0000320C0000}"/>
            </a:ext>
          </a:extLst>
        </xdr:cNvPr>
        <xdr:cNvSpPr txBox="1">
          <a:spLocks noChangeArrowheads="1"/>
        </xdr:cNvSpPr>
      </xdr:nvSpPr>
      <xdr:spPr bwMode="auto">
        <a:xfrm>
          <a:off x="0" y="2095500"/>
          <a:ext cx="1943100" cy="15811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36</xdr:col>
      <xdr:colOff>19050</xdr:colOff>
      <xdr:row>8</xdr:row>
      <xdr:rowOff>123825</xdr:rowOff>
    </xdr:from>
    <xdr:to>
      <xdr:col>36</xdr:col>
      <xdr:colOff>1981200</xdr:colOff>
      <xdr:row>14</xdr:row>
      <xdr:rowOff>114300</xdr:rowOff>
    </xdr:to>
    <xdr:sp macro="" textlink="">
      <xdr:nvSpPr>
        <xdr:cNvPr id="3124" name="テキスト 52">
          <a:extLst>
            <a:ext uri="{FF2B5EF4-FFF2-40B4-BE49-F238E27FC236}">
              <a16:creationId xmlns:a16="http://schemas.microsoft.com/office/drawing/2014/main" id="{00000000-0008-0000-2D00-0000340C0000}"/>
            </a:ext>
          </a:extLst>
        </xdr:cNvPr>
        <xdr:cNvSpPr txBox="1">
          <a:spLocks noChangeArrowheads="1"/>
        </xdr:cNvSpPr>
      </xdr:nvSpPr>
      <xdr:spPr bwMode="auto">
        <a:xfrm>
          <a:off x="27793950" y="2057400"/>
          <a:ext cx="1962150" cy="159067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285750</xdr:colOff>
      <xdr:row>32</xdr:row>
      <xdr:rowOff>19050</xdr:rowOff>
    </xdr:from>
    <xdr:to>
      <xdr:col>0</xdr:col>
      <xdr:colOff>1933575</xdr:colOff>
      <xdr:row>33</xdr:row>
      <xdr:rowOff>0</xdr:rowOff>
    </xdr:to>
    <xdr:sp macro="" textlink="">
      <xdr:nvSpPr>
        <xdr:cNvPr id="3128" name="テキスト 56">
          <a:extLst>
            <a:ext uri="{FF2B5EF4-FFF2-40B4-BE49-F238E27FC236}">
              <a16:creationId xmlns:a16="http://schemas.microsoft.com/office/drawing/2014/main" id="{00000000-0008-0000-2D00-0000380C0000}"/>
            </a:ext>
          </a:extLst>
        </xdr:cNvPr>
        <xdr:cNvSpPr txBox="1">
          <a:spLocks noChangeArrowheads="1"/>
        </xdr:cNvSpPr>
      </xdr:nvSpPr>
      <xdr:spPr bwMode="auto">
        <a:xfrm>
          <a:off x="285750" y="83534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9525</xdr:colOff>
      <xdr:row>8</xdr:row>
      <xdr:rowOff>152400</xdr:rowOff>
    </xdr:from>
    <xdr:to>
      <xdr:col>19</xdr:col>
      <xdr:colOff>1905</xdr:colOff>
      <xdr:row>15</xdr:row>
      <xdr:rowOff>121920</xdr:rowOff>
    </xdr:to>
    <xdr:sp macro="" textlink="">
      <xdr:nvSpPr>
        <xdr:cNvPr id="3150" name="テキスト 78">
          <a:extLst>
            <a:ext uri="{FF2B5EF4-FFF2-40B4-BE49-F238E27FC236}">
              <a16:creationId xmlns:a16="http://schemas.microsoft.com/office/drawing/2014/main" id="{00000000-0008-0000-2D00-00004E0C0000}"/>
            </a:ext>
          </a:extLst>
        </xdr:cNvPr>
        <xdr:cNvSpPr txBox="1">
          <a:spLocks noChangeArrowheads="1"/>
        </xdr:cNvSpPr>
      </xdr:nvSpPr>
      <xdr:spPr bwMode="auto">
        <a:xfrm>
          <a:off x="12536805" y="2087880"/>
          <a:ext cx="1752600" cy="183642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247650</xdr:colOff>
      <xdr:row>29</xdr:row>
      <xdr:rowOff>9525</xdr:rowOff>
    </xdr:from>
    <xdr:to>
      <xdr:col>0</xdr:col>
      <xdr:colOff>1885950</xdr:colOff>
      <xdr:row>30</xdr:row>
      <xdr:rowOff>152400</xdr:rowOff>
    </xdr:to>
    <xdr:sp macro="" textlink="">
      <xdr:nvSpPr>
        <xdr:cNvPr id="3227" name="テキスト 155">
          <a:extLst>
            <a:ext uri="{FF2B5EF4-FFF2-40B4-BE49-F238E27FC236}">
              <a16:creationId xmlns:a16="http://schemas.microsoft.com/office/drawing/2014/main" id="{00000000-0008-0000-2D00-00009B0C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200025</xdr:colOff>
      <xdr:row>30</xdr:row>
      <xdr:rowOff>28575</xdr:rowOff>
    </xdr:from>
    <xdr:to>
      <xdr:col>18</xdr:col>
      <xdr:colOff>1838325</xdr:colOff>
      <xdr:row>31</xdr:row>
      <xdr:rowOff>171450</xdr:rowOff>
    </xdr:to>
    <xdr:sp macro="" textlink="">
      <xdr:nvSpPr>
        <xdr:cNvPr id="3229" name="テキスト 157">
          <a:extLst>
            <a:ext uri="{FF2B5EF4-FFF2-40B4-BE49-F238E27FC236}">
              <a16:creationId xmlns:a16="http://schemas.microsoft.com/office/drawing/2014/main" id="{00000000-0008-0000-2D00-00009D0C0000}"/>
            </a:ext>
          </a:extLst>
        </xdr:cNvPr>
        <xdr:cNvSpPr txBox="1">
          <a:spLocks noChangeArrowheads="1"/>
        </xdr:cNvSpPr>
      </xdr:nvSpPr>
      <xdr:spPr bwMode="auto">
        <a:xfrm>
          <a:off x="14087475" y="782955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247650</xdr:colOff>
      <xdr:row>30</xdr:row>
      <xdr:rowOff>9525</xdr:rowOff>
    </xdr:from>
    <xdr:to>
      <xdr:col>36</xdr:col>
      <xdr:colOff>1885950</xdr:colOff>
      <xdr:row>31</xdr:row>
      <xdr:rowOff>152400</xdr:rowOff>
    </xdr:to>
    <xdr:sp macro="" textlink="">
      <xdr:nvSpPr>
        <xdr:cNvPr id="3231" name="テキスト 159">
          <a:extLst>
            <a:ext uri="{FF2B5EF4-FFF2-40B4-BE49-F238E27FC236}">
              <a16:creationId xmlns:a16="http://schemas.microsoft.com/office/drawing/2014/main" id="{00000000-0008-0000-2D00-00009F0C0000}"/>
            </a:ext>
          </a:extLst>
        </xdr:cNvPr>
        <xdr:cNvSpPr txBox="1">
          <a:spLocks noChangeArrowheads="1"/>
        </xdr:cNvSpPr>
      </xdr:nvSpPr>
      <xdr:spPr bwMode="auto">
        <a:xfrm>
          <a:off x="28022550" y="7810500"/>
          <a:ext cx="1638300" cy="409575"/>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平均値</a:t>
          </a:r>
        </a:p>
      </xdr:txBody>
    </xdr:sp>
    <xdr:clientData/>
  </xdr:twoCellAnchor>
  <xdr:twoCellAnchor>
    <xdr:from>
      <xdr:col>66</xdr:col>
      <xdr:colOff>533400</xdr:colOff>
      <xdr:row>24</xdr:row>
      <xdr:rowOff>9525</xdr:rowOff>
    </xdr:from>
    <xdr:to>
      <xdr:col>67</xdr:col>
      <xdr:colOff>9525</xdr:colOff>
      <xdr:row>24</xdr:row>
      <xdr:rowOff>200025</xdr:rowOff>
    </xdr:to>
    <xdr:sp macro="" textlink="">
      <xdr:nvSpPr>
        <xdr:cNvPr id="3255" name="テキスト 183">
          <a:extLst>
            <a:ext uri="{FF2B5EF4-FFF2-40B4-BE49-F238E27FC236}">
              <a16:creationId xmlns:a16="http://schemas.microsoft.com/office/drawing/2014/main" id="{00000000-0008-0000-2D00-0000B70C0000}"/>
            </a:ext>
          </a:extLst>
        </xdr:cNvPr>
        <xdr:cNvSpPr txBox="1">
          <a:spLocks noChangeArrowheads="1"/>
        </xdr:cNvSpPr>
      </xdr:nvSpPr>
      <xdr:spPr bwMode="auto">
        <a:xfrm>
          <a:off x="51816000" y="6210300"/>
          <a:ext cx="295275" cy="1905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66675</xdr:colOff>
      <xdr:row>8</xdr:row>
      <xdr:rowOff>114300</xdr:rowOff>
    </xdr:from>
    <xdr:to>
      <xdr:col>55</xdr:col>
      <xdr:colOff>9525</xdr:colOff>
      <xdr:row>15</xdr:row>
      <xdr:rowOff>0</xdr:rowOff>
    </xdr:to>
    <xdr:sp macro="" textlink="">
      <xdr:nvSpPr>
        <xdr:cNvPr id="3256" name="テキスト 184">
          <a:extLst>
            <a:ext uri="{FF2B5EF4-FFF2-40B4-BE49-F238E27FC236}">
              <a16:creationId xmlns:a16="http://schemas.microsoft.com/office/drawing/2014/main" id="{00000000-0008-0000-2D00-0000B80C0000}"/>
            </a:ext>
          </a:extLst>
        </xdr:cNvPr>
        <xdr:cNvSpPr txBox="1">
          <a:spLocks noChangeArrowheads="1"/>
        </xdr:cNvSpPr>
      </xdr:nvSpPr>
      <xdr:spPr bwMode="auto">
        <a:xfrm>
          <a:off x="37678995" y="2049780"/>
          <a:ext cx="1756410" cy="17526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54</xdr:col>
      <xdr:colOff>266700</xdr:colOff>
      <xdr:row>30</xdr:row>
      <xdr:rowOff>9525</xdr:rowOff>
    </xdr:from>
    <xdr:to>
      <xdr:col>54</xdr:col>
      <xdr:colOff>1905000</xdr:colOff>
      <xdr:row>31</xdr:row>
      <xdr:rowOff>152400</xdr:rowOff>
    </xdr:to>
    <xdr:sp macro="" textlink="">
      <xdr:nvSpPr>
        <xdr:cNvPr id="3261" name="テキスト 189">
          <a:extLst>
            <a:ext uri="{FF2B5EF4-FFF2-40B4-BE49-F238E27FC236}">
              <a16:creationId xmlns:a16="http://schemas.microsoft.com/office/drawing/2014/main" id="{00000000-0008-0000-2D00-0000BD0C0000}"/>
            </a:ext>
          </a:extLst>
        </xdr:cNvPr>
        <xdr:cNvSpPr txBox="1">
          <a:spLocks noChangeArrowheads="1"/>
        </xdr:cNvSpPr>
      </xdr:nvSpPr>
      <xdr:spPr bwMode="auto">
        <a:xfrm>
          <a:off x="41967150" y="7810500"/>
          <a:ext cx="1638300" cy="409575"/>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平均値</a:t>
          </a:r>
        </a:p>
      </xdr:txBody>
    </xdr:sp>
    <xdr:clientData/>
  </xdr:twoCellAnchor>
  <xdr:twoCellAnchor>
    <xdr:from>
      <xdr:col>15</xdr:col>
      <xdr:colOff>523875</xdr:colOff>
      <xdr:row>21</xdr:row>
      <xdr:rowOff>0</xdr:rowOff>
    </xdr:from>
    <xdr:to>
      <xdr:col>16</xdr:col>
      <xdr:colOff>0</xdr:colOff>
      <xdr:row>21</xdr:row>
      <xdr:rowOff>238125</xdr:rowOff>
    </xdr:to>
    <xdr:sp macro="" textlink="">
      <xdr:nvSpPr>
        <xdr:cNvPr id="3265" name="テキスト 193">
          <a:extLst>
            <a:ext uri="{FF2B5EF4-FFF2-40B4-BE49-F238E27FC236}">
              <a16:creationId xmlns:a16="http://schemas.microsoft.com/office/drawing/2014/main" id="{00000000-0008-0000-2D00-0000C10C0000}"/>
            </a:ext>
          </a:extLst>
        </xdr:cNvPr>
        <xdr:cNvSpPr txBox="1">
          <a:spLocks noChangeArrowheads="1"/>
        </xdr:cNvSpPr>
      </xdr:nvSpPr>
      <xdr:spPr bwMode="auto">
        <a:xfrm>
          <a:off x="12496800" y="54006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1943100</xdr:colOff>
      <xdr:row>33</xdr:row>
      <xdr:rowOff>247650</xdr:rowOff>
    </xdr:to>
    <xdr:sp macro="" textlink="">
      <xdr:nvSpPr>
        <xdr:cNvPr id="3277" name="テキスト 59">
          <a:extLst>
            <a:ext uri="{FF2B5EF4-FFF2-40B4-BE49-F238E27FC236}">
              <a16:creationId xmlns:a16="http://schemas.microsoft.com/office/drawing/2014/main" id="{00000000-0008-0000-2D00-0000CD0C0000}"/>
            </a:ext>
          </a:extLst>
        </xdr:cNvPr>
        <xdr:cNvSpPr txBox="1">
          <a:spLocks noChangeArrowheads="1"/>
        </xdr:cNvSpPr>
      </xdr:nvSpPr>
      <xdr:spPr bwMode="auto">
        <a:xfrm>
          <a:off x="276225" y="86201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14</xdr:col>
      <xdr:colOff>733425</xdr:colOff>
      <xdr:row>19</xdr:row>
      <xdr:rowOff>238125</xdr:rowOff>
    </xdr:to>
    <xdr:sp macro="" textlink="">
      <xdr:nvSpPr>
        <xdr:cNvPr id="3281" name="テキスト 191">
          <a:extLst>
            <a:ext uri="{FF2B5EF4-FFF2-40B4-BE49-F238E27FC236}">
              <a16:creationId xmlns:a16="http://schemas.microsoft.com/office/drawing/2014/main" id="{00000000-0008-0000-2D00-0000D10C0000}"/>
            </a:ext>
          </a:extLst>
        </xdr:cNvPr>
        <xdr:cNvSpPr txBox="1">
          <a:spLocks noChangeArrowheads="1"/>
        </xdr:cNvSpPr>
      </xdr:nvSpPr>
      <xdr:spPr bwMode="auto">
        <a:xfrm>
          <a:off x="11677650" y="4867275"/>
          <a:ext cx="2095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7329140" name="テキスト 191">
          <a:extLst>
            <a:ext uri="{FF2B5EF4-FFF2-40B4-BE49-F238E27FC236}">
              <a16:creationId xmlns:a16="http://schemas.microsoft.com/office/drawing/2014/main" id="{00000000-0008-0000-2D00-0000F4983902}"/>
            </a:ext>
          </a:extLst>
        </xdr:cNvPr>
        <xdr:cNvSpPr txBox="1">
          <a:spLocks noChangeArrowheads="1"/>
        </xdr:cNvSpPr>
      </xdr:nvSpPr>
      <xdr:spPr bwMode="auto">
        <a:xfrm>
          <a:off x="12496800" y="70008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25</xdr:col>
      <xdr:colOff>523875</xdr:colOff>
      <xdr:row>17</xdr:row>
      <xdr:rowOff>0</xdr:rowOff>
    </xdr:from>
    <xdr:to>
      <xdr:col>25</xdr:col>
      <xdr:colOff>733425</xdr:colOff>
      <xdr:row>17</xdr:row>
      <xdr:rowOff>238125</xdr:rowOff>
    </xdr:to>
    <xdr:sp macro="" textlink="">
      <xdr:nvSpPr>
        <xdr:cNvPr id="37329141" name="テキスト 191">
          <a:extLst>
            <a:ext uri="{FF2B5EF4-FFF2-40B4-BE49-F238E27FC236}">
              <a16:creationId xmlns:a16="http://schemas.microsoft.com/office/drawing/2014/main" id="{00000000-0008-0000-2D00-0000F5983902}"/>
            </a:ext>
          </a:extLst>
        </xdr:cNvPr>
        <xdr:cNvSpPr txBox="1">
          <a:spLocks noChangeArrowheads="1"/>
        </xdr:cNvSpPr>
      </xdr:nvSpPr>
      <xdr:spPr bwMode="auto">
        <a:xfrm>
          <a:off x="19831050"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27</xdr:col>
      <xdr:colOff>571500</xdr:colOff>
      <xdr:row>17</xdr:row>
      <xdr:rowOff>0</xdr:rowOff>
    </xdr:from>
    <xdr:to>
      <xdr:col>27</xdr:col>
      <xdr:colOff>781050</xdr:colOff>
      <xdr:row>17</xdr:row>
      <xdr:rowOff>238125</xdr:rowOff>
    </xdr:to>
    <xdr:sp macro="" textlink="">
      <xdr:nvSpPr>
        <xdr:cNvPr id="37329142" name="テキスト 191">
          <a:extLst>
            <a:ext uri="{FF2B5EF4-FFF2-40B4-BE49-F238E27FC236}">
              <a16:creationId xmlns:a16="http://schemas.microsoft.com/office/drawing/2014/main" id="{00000000-0008-0000-2D00-0000F6983902}"/>
            </a:ext>
          </a:extLst>
        </xdr:cNvPr>
        <xdr:cNvSpPr txBox="1">
          <a:spLocks noChangeArrowheads="1"/>
        </xdr:cNvSpPr>
      </xdr:nvSpPr>
      <xdr:spPr bwMode="auto">
        <a:xfrm>
          <a:off x="21516975"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438150</xdr:colOff>
      <xdr:row>28</xdr:row>
      <xdr:rowOff>238125</xdr:rowOff>
    </xdr:from>
    <xdr:to>
      <xdr:col>13</xdr:col>
      <xdr:colOff>19050</xdr:colOff>
      <xdr:row>29</xdr:row>
      <xdr:rowOff>228600</xdr:rowOff>
    </xdr:to>
    <xdr:sp macro="" textlink="">
      <xdr:nvSpPr>
        <xdr:cNvPr id="3303" name="Text Box 231">
          <a:extLst>
            <a:ext uri="{FF2B5EF4-FFF2-40B4-BE49-F238E27FC236}">
              <a16:creationId xmlns:a16="http://schemas.microsoft.com/office/drawing/2014/main" id="{00000000-0008-0000-2D00-0000E70C0000}"/>
            </a:ext>
          </a:extLst>
        </xdr:cNvPr>
        <xdr:cNvSpPr txBox="1">
          <a:spLocks noChangeArrowheads="1"/>
        </xdr:cNvSpPr>
      </xdr:nvSpPr>
      <xdr:spPr bwMode="auto">
        <a:xfrm>
          <a:off x="9953625" y="75057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10</xdr:col>
      <xdr:colOff>457200</xdr:colOff>
      <xdr:row>30</xdr:row>
      <xdr:rowOff>0</xdr:rowOff>
    </xdr:from>
    <xdr:to>
      <xdr:col>11</xdr:col>
      <xdr:colOff>38100</xdr:colOff>
      <xdr:row>30</xdr:row>
      <xdr:rowOff>238125</xdr:rowOff>
    </xdr:to>
    <xdr:sp macro="" textlink="">
      <xdr:nvSpPr>
        <xdr:cNvPr id="3308" name="テキスト 191">
          <a:extLst>
            <a:ext uri="{FF2B5EF4-FFF2-40B4-BE49-F238E27FC236}">
              <a16:creationId xmlns:a16="http://schemas.microsoft.com/office/drawing/2014/main" id="{00000000-0008-0000-2D00-0000EC0C0000}"/>
            </a:ext>
          </a:extLst>
        </xdr:cNvPr>
        <xdr:cNvSpPr txBox="1">
          <a:spLocks noChangeArrowheads="1"/>
        </xdr:cNvSpPr>
      </xdr:nvSpPr>
      <xdr:spPr bwMode="auto">
        <a:xfrm>
          <a:off x="8334375" y="7800975"/>
          <a:ext cx="4000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8</xdr:col>
      <xdr:colOff>581025</xdr:colOff>
      <xdr:row>19</xdr:row>
      <xdr:rowOff>0</xdr:rowOff>
    </xdr:from>
    <xdr:to>
      <xdr:col>8</xdr:col>
      <xdr:colOff>800100</xdr:colOff>
      <xdr:row>19</xdr:row>
      <xdr:rowOff>161925</xdr:rowOff>
    </xdr:to>
    <xdr:sp macro="" textlink="">
      <xdr:nvSpPr>
        <xdr:cNvPr id="3316" name="Text Box 244">
          <a:extLst>
            <a:ext uri="{FF2B5EF4-FFF2-40B4-BE49-F238E27FC236}">
              <a16:creationId xmlns:a16="http://schemas.microsoft.com/office/drawing/2014/main" id="{00000000-0008-0000-2D00-0000F40C0000}"/>
            </a:ext>
          </a:extLst>
        </xdr:cNvPr>
        <xdr:cNvSpPr txBox="1">
          <a:spLocks noChangeArrowheads="1"/>
        </xdr:cNvSpPr>
      </xdr:nvSpPr>
      <xdr:spPr bwMode="auto">
        <a:xfrm>
          <a:off x="6819900" y="4867275"/>
          <a:ext cx="219075" cy="1619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324" name="Text Box 252">
          <a:extLst>
            <a:ext uri="{FF2B5EF4-FFF2-40B4-BE49-F238E27FC236}">
              <a16:creationId xmlns:a16="http://schemas.microsoft.com/office/drawing/2014/main" id="{00000000-0008-0000-2D00-0000FC0C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36</xdr:col>
      <xdr:colOff>285750</xdr:colOff>
      <xdr:row>33</xdr:row>
      <xdr:rowOff>19050</xdr:rowOff>
    </xdr:from>
    <xdr:to>
      <xdr:col>36</xdr:col>
      <xdr:colOff>1933575</xdr:colOff>
      <xdr:row>34</xdr:row>
      <xdr:rowOff>0</xdr:rowOff>
    </xdr:to>
    <xdr:sp macro="" textlink="">
      <xdr:nvSpPr>
        <xdr:cNvPr id="3333" name="テキスト 56">
          <a:extLst>
            <a:ext uri="{FF2B5EF4-FFF2-40B4-BE49-F238E27FC236}">
              <a16:creationId xmlns:a16="http://schemas.microsoft.com/office/drawing/2014/main" id="{00000000-0008-0000-2D00-0000050D0000}"/>
            </a:ext>
          </a:extLst>
        </xdr:cNvPr>
        <xdr:cNvSpPr txBox="1">
          <a:spLocks noChangeArrowheads="1"/>
        </xdr:cNvSpPr>
      </xdr:nvSpPr>
      <xdr:spPr bwMode="auto">
        <a:xfrm>
          <a:off x="28060650" y="86201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266700</xdr:colOff>
      <xdr:row>34</xdr:row>
      <xdr:rowOff>28575</xdr:rowOff>
    </xdr:from>
    <xdr:to>
      <xdr:col>36</xdr:col>
      <xdr:colOff>1933575</xdr:colOff>
      <xdr:row>35</xdr:row>
      <xdr:rowOff>9525</xdr:rowOff>
    </xdr:to>
    <xdr:sp macro="" textlink="">
      <xdr:nvSpPr>
        <xdr:cNvPr id="3337" name="テキスト 59">
          <a:extLst>
            <a:ext uri="{FF2B5EF4-FFF2-40B4-BE49-F238E27FC236}">
              <a16:creationId xmlns:a16="http://schemas.microsoft.com/office/drawing/2014/main" id="{00000000-0008-0000-2D00-0000090D0000}"/>
            </a:ext>
          </a:extLst>
        </xdr:cNvPr>
        <xdr:cNvSpPr txBox="1">
          <a:spLocks noChangeArrowheads="1"/>
        </xdr:cNvSpPr>
      </xdr:nvSpPr>
      <xdr:spPr bwMode="auto">
        <a:xfrm>
          <a:off x="28041600" y="8896350"/>
          <a:ext cx="166687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15</xdr:col>
      <xdr:colOff>523875</xdr:colOff>
      <xdr:row>24</xdr:row>
      <xdr:rowOff>0</xdr:rowOff>
    </xdr:from>
    <xdr:to>
      <xdr:col>16</xdr:col>
      <xdr:colOff>0</xdr:colOff>
      <xdr:row>24</xdr:row>
      <xdr:rowOff>238125</xdr:rowOff>
    </xdr:to>
    <xdr:sp macro="" textlink="">
      <xdr:nvSpPr>
        <xdr:cNvPr id="3343" name="テキスト 193">
          <a:extLst>
            <a:ext uri="{FF2B5EF4-FFF2-40B4-BE49-F238E27FC236}">
              <a16:creationId xmlns:a16="http://schemas.microsoft.com/office/drawing/2014/main" id="{00000000-0008-0000-2D00-00000F0D0000}"/>
            </a:ext>
          </a:extLst>
        </xdr:cNvPr>
        <xdr:cNvSpPr txBox="1">
          <a:spLocks noChangeArrowheads="1"/>
        </xdr:cNvSpPr>
      </xdr:nvSpPr>
      <xdr:spPr bwMode="auto">
        <a:xfrm>
          <a:off x="12496800" y="6200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14</xdr:row>
      <xdr:rowOff>0</xdr:rowOff>
    </xdr:from>
    <xdr:to>
      <xdr:col>16</xdr:col>
      <xdr:colOff>0</xdr:colOff>
      <xdr:row>14</xdr:row>
      <xdr:rowOff>238125</xdr:rowOff>
    </xdr:to>
    <xdr:sp macro="" textlink="">
      <xdr:nvSpPr>
        <xdr:cNvPr id="3347" name="テキスト 193">
          <a:extLst>
            <a:ext uri="{FF2B5EF4-FFF2-40B4-BE49-F238E27FC236}">
              <a16:creationId xmlns:a16="http://schemas.microsoft.com/office/drawing/2014/main" id="{00000000-0008-0000-2D00-0000130D0000}"/>
            </a:ext>
          </a:extLst>
        </xdr:cNvPr>
        <xdr:cNvSpPr txBox="1">
          <a:spLocks noChangeArrowheads="1"/>
        </xdr:cNvSpPr>
      </xdr:nvSpPr>
      <xdr:spPr bwMode="auto">
        <a:xfrm>
          <a:off x="12496800" y="3533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352" name="テキスト 193">
          <a:extLst>
            <a:ext uri="{FF2B5EF4-FFF2-40B4-BE49-F238E27FC236}">
              <a16:creationId xmlns:a16="http://schemas.microsoft.com/office/drawing/2014/main" id="{00000000-0008-0000-2D00-0000180D0000}"/>
            </a:ext>
          </a:extLst>
        </xdr:cNvPr>
        <xdr:cNvSpPr txBox="1">
          <a:spLocks noChangeArrowheads="1"/>
        </xdr:cNvSpPr>
      </xdr:nvSpPr>
      <xdr:spPr bwMode="auto">
        <a:xfrm>
          <a:off x="124968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27</xdr:row>
      <xdr:rowOff>0</xdr:rowOff>
    </xdr:from>
    <xdr:to>
      <xdr:col>14</xdr:col>
      <xdr:colOff>0</xdr:colOff>
      <xdr:row>27</xdr:row>
      <xdr:rowOff>238125</xdr:rowOff>
    </xdr:to>
    <xdr:sp macro="" textlink="">
      <xdr:nvSpPr>
        <xdr:cNvPr id="3356" name="テキスト 193">
          <a:extLst>
            <a:ext uri="{FF2B5EF4-FFF2-40B4-BE49-F238E27FC236}">
              <a16:creationId xmlns:a16="http://schemas.microsoft.com/office/drawing/2014/main" id="{00000000-0008-0000-2D00-00001C0D0000}"/>
            </a:ext>
          </a:extLst>
        </xdr:cNvPr>
        <xdr:cNvSpPr txBox="1">
          <a:spLocks noChangeArrowheads="1"/>
        </xdr:cNvSpPr>
      </xdr:nvSpPr>
      <xdr:spPr bwMode="auto">
        <a:xfrm>
          <a:off x="108585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19</xdr:row>
      <xdr:rowOff>0</xdr:rowOff>
    </xdr:from>
    <xdr:to>
      <xdr:col>16</xdr:col>
      <xdr:colOff>0</xdr:colOff>
      <xdr:row>19</xdr:row>
      <xdr:rowOff>238125</xdr:rowOff>
    </xdr:to>
    <xdr:sp macro="" textlink="">
      <xdr:nvSpPr>
        <xdr:cNvPr id="37329153" name="テキスト 191">
          <a:extLst>
            <a:ext uri="{FF2B5EF4-FFF2-40B4-BE49-F238E27FC236}">
              <a16:creationId xmlns:a16="http://schemas.microsoft.com/office/drawing/2014/main" id="{00000000-0008-0000-2D00-000001993902}"/>
            </a:ext>
          </a:extLst>
        </xdr:cNvPr>
        <xdr:cNvSpPr txBox="1">
          <a:spLocks noChangeArrowheads="1"/>
        </xdr:cNvSpPr>
      </xdr:nvSpPr>
      <xdr:spPr bwMode="auto">
        <a:xfrm>
          <a:off x="12496800" y="48672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15</xdr:col>
      <xdr:colOff>523875</xdr:colOff>
      <xdr:row>19</xdr:row>
      <xdr:rowOff>0</xdr:rowOff>
    </xdr:from>
    <xdr:to>
      <xdr:col>16</xdr:col>
      <xdr:colOff>0</xdr:colOff>
      <xdr:row>19</xdr:row>
      <xdr:rowOff>238125</xdr:rowOff>
    </xdr:to>
    <xdr:sp macro="" textlink="">
      <xdr:nvSpPr>
        <xdr:cNvPr id="3385" name="テキスト 193">
          <a:extLst>
            <a:ext uri="{FF2B5EF4-FFF2-40B4-BE49-F238E27FC236}">
              <a16:creationId xmlns:a16="http://schemas.microsoft.com/office/drawing/2014/main" id="{00000000-0008-0000-2D00-0000390D0000}"/>
            </a:ext>
          </a:extLst>
        </xdr:cNvPr>
        <xdr:cNvSpPr txBox="1">
          <a:spLocks noChangeArrowheads="1"/>
        </xdr:cNvSpPr>
      </xdr:nvSpPr>
      <xdr:spPr bwMode="auto">
        <a:xfrm>
          <a:off x="124968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15</xdr:col>
      <xdr:colOff>0</xdr:colOff>
      <xdr:row>19</xdr:row>
      <xdr:rowOff>238125</xdr:rowOff>
    </xdr:to>
    <xdr:sp macro="" textlink="">
      <xdr:nvSpPr>
        <xdr:cNvPr id="3387" name="テキスト 193">
          <a:extLst>
            <a:ext uri="{FF2B5EF4-FFF2-40B4-BE49-F238E27FC236}">
              <a16:creationId xmlns:a16="http://schemas.microsoft.com/office/drawing/2014/main" id="{00000000-0008-0000-2D00-00003B0D0000}"/>
            </a:ext>
          </a:extLst>
        </xdr:cNvPr>
        <xdr:cNvSpPr txBox="1">
          <a:spLocks noChangeArrowheads="1"/>
        </xdr:cNvSpPr>
      </xdr:nvSpPr>
      <xdr:spPr bwMode="auto">
        <a:xfrm>
          <a:off x="1167765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19</xdr:row>
      <xdr:rowOff>0</xdr:rowOff>
    </xdr:from>
    <xdr:to>
      <xdr:col>14</xdr:col>
      <xdr:colOff>0</xdr:colOff>
      <xdr:row>19</xdr:row>
      <xdr:rowOff>238125</xdr:rowOff>
    </xdr:to>
    <xdr:sp macro="" textlink="">
      <xdr:nvSpPr>
        <xdr:cNvPr id="3389" name="テキスト 193">
          <a:extLst>
            <a:ext uri="{FF2B5EF4-FFF2-40B4-BE49-F238E27FC236}">
              <a16:creationId xmlns:a16="http://schemas.microsoft.com/office/drawing/2014/main" id="{00000000-0008-0000-2D00-00003D0D0000}"/>
            </a:ext>
          </a:extLst>
        </xdr:cNvPr>
        <xdr:cNvSpPr txBox="1">
          <a:spLocks noChangeArrowheads="1"/>
        </xdr:cNvSpPr>
      </xdr:nvSpPr>
      <xdr:spPr bwMode="auto">
        <a:xfrm>
          <a:off x="108585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398" name="Text Box 326">
          <a:extLst>
            <a:ext uri="{FF2B5EF4-FFF2-40B4-BE49-F238E27FC236}">
              <a16:creationId xmlns:a16="http://schemas.microsoft.com/office/drawing/2014/main" id="{00000000-0008-0000-2D00-000046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8</xdr:row>
      <xdr:rowOff>0</xdr:rowOff>
    </xdr:from>
    <xdr:to>
      <xdr:col>14</xdr:col>
      <xdr:colOff>0</xdr:colOff>
      <xdr:row>8</xdr:row>
      <xdr:rowOff>238125</xdr:rowOff>
    </xdr:to>
    <xdr:sp macro="" textlink="">
      <xdr:nvSpPr>
        <xdr:cNvPr id="3408" name="テキスト 193">
          <a:extLst>
            <a:ext uri="{FF2B5EF4-FFF2-40B4-BE49-F238E27FC236}">
              <a16:creationId xmlns:a16="http://schemas.microsoft.com/office/drawing/2014/main" id="{00000000-0008-0000-2D00-0000500D0000}"/>
            </a:ext>
          </a:extLst>
        </xdr:cNvPr>
        <xdr:cNvSpPr txBox="1">
          <a:spLocks noChangeArrowheads="1"/>
        </xdr:cNvSpPr>
      </xdr:nvSpPr>
      <xdr:spPr bwMode="auto">
        <a:xfrm>
          <a:off x="108585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8</xdr:row>
      <xdr:rowOff>0</xdr:rowOff>
    </xdr:from>
    <xdr:to>
      <xdr:col>15</xdr:col>
      <xdr:colOff>0</xdr:colOff>
      <xdr:row>8</xdr:row>
      <xdr:rowOff>238125</xdr:rowOff>
    </xdr:to>
    <xdr:sp macro="" textlink="">
      <xdr:nvSpPr>
        <xdr:cNvPr id="3410" name="テキスト 193">
          <a:extLst>
            <a:ext uri="{FF2B5EF4-FFF2-40B4-BE49-F238E27FC236}">
              <a16:creationId xmlns:a16="http://schemas.microsoft.com/office/drawing/2014/main" id="{00000000-0008-0000-2D00-0000520D0000}"/>
            </a:ext>
          </a:extLst>
        </xdr:cNvPr>
        <xdr:cNvSpPr txBox="1">
          <a:spLocks noChangeArrowheads="1"/>
        </xdr:cNvSpPr>
      </xdr:nvSpPr>
      <xdr:spPr bwMode="auto">
        <a:xfrm>
          <a:off x="1167765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8</xdr:row>
      <xdr:rowOff>0</xdr:rowOff>
    </xdr:from>
    <xdr:to>
      <xdr:col>16</xdr:col>
      <xdr:colOff>0</xdr:colOff>
      <xdr:row>8</xdr:row>
      <xdr:rowOff>238125</xdr:rowOff>
    </xdr:to>
    <xdr:sp macro="" textlink="">
      <xdr:nvSpPr>
        <xdr:cNvPr id="3412" name="テキスト 193">
          <a:extLst>
            <a:ext uri="{FF2B5EF4-FFF2-40B4-BE49-F238E27FC236}">
              <a16:creationId xmlns:a16="http://schemas.microsoft.com/office/drawing/2014/main" id="{00000000-0008-0000-2D00-0000540D0000}"/>
            </a:ext>
          </a:extLst>
        </xdr:cNvPr>
        <xdr:cNvSpPr txBox="1">
          <a:spLocks noChangeArrowheads="1"/>
        </xdr:cNvSpPr>
      </xdr:nvSpPr>
      <xdr:spPr bwMode="auto">
        <a:xfrm>
          <a:off x="124968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452" name="Text Box 380">
          <a:extLst>
            <a:ext uri="{FF2B5EF4-FFF2-40B4-BE49-F238E27FC236}">
              <a16:creationId xmlns:a16="http://schemas.microsoft.com/office/drawing/2014/main" id="{00000000-0008-0000-2D00-00007C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456" name="Text Box 384">
          <a:extLst>
            <a:ext uri="{FF2B5EF4-FFF2-40B4-BE49-F238E27FC236}">
              <a16:creationId xmlns:a16="http://schemas.microsoft.com/office/drawing/2014/main" id="{00000000-0008-0000-2D00-0000800D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34</xdr:row>
      <xdr:rowOff>19050</xdr:rowOff>
    </xdr:from>
    <xdr:to>
      <xdr:col>0</xdr:col>
      <xdr:colOff>1943100</xdr:colOff>
      <xdr:row>34</xdr:row>
      <xdr:rowOff>247650</xdr:rowOff>
    </xdr:to>
    <xdr:sp macro="" textlink="">
      <xdr:nvSpPr>
        <xdr:cNvPr id="3461" name="テキスト 59">
          <a:extLst>
            <a:ext uri="{FF2B5EF4-FFF2-40B4-BE49-F238E27FC236}">
              <a16:creationId xmlns:a16="http://schemas.microsoft.com/office/drawing/2014/main" id="{00000000-0008-0000-2D00-0000850D0000}"/>
            </a:ext>
          </a:extLst>
        </xdr:cNvPr>
        <xdr:cNvSpPr txBox="1">
          <a:spLocks noChangeArrowheads="1"/>
        </xdr:cNvSpPr>
      </xdr:nvSpPr>
      <xdr:spPr bwMode="auto">
        <a:xfrm>
          <a:off x="276225" y="88868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276225</xdr:colOff>
      <xdr:row>32</xdr:row>
      <xdr:rowOff>19050</xdr:rowOff>
    </xdr:from>
    <xdr:to>
      <xdr:col>18</xdr:col>
      <xdr:colOff>1943100</xdr:colOff>
      <xdr:row>32</xdr:row>
      <xdr:rowOff>247650</xdr:rowOff>
    </xdr:to>
    <xdr:sp macro="" textlink="">
      <xdr:nvSpPr>
        <xdr:cNvPr id="37329164" name="テキスト 59">
          <a:extLst>
            <a:ext uri="{FF2B5EF4-FFF2-40B4-BE49-F238E27FC236}">
              <a16:creationId xmlns:a16="http://schemas.microsoft.com/office/drawing/2014/main" id="{00000000-0008-0000-2D00-00000C993902}"/>
            </a:ext>
          </a:extLst>
        </xdr:cNvPr>
        <xdr:cNvSpPr txBox="1">
          <a:spLocks noChangeArrowheads="1"/>
        </xdr:cNvSpPr>
      </xdr:nvSpPr>
      <xdr:spPr bwMode="auto">
        <a:xfrm>
          <a:off x="14163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18</xdr:col>
      <xdr:colOff>266700</xdr:colOff>
      <xdr:row>33</xdr:row>
      <xdr:rowOff>28575</xdr:rowOff>
    </xdr:from>
    <xdr:to>
      <xdr:col>18</xdr:col>
      <xdr:colOff>1933575</xdr:colOff>
      <xdr:row>34</xdr:row>
      <xdr:rowOff>257175</xdr:rowOff>
    </xdr:to>
    <xdr:sp macro="" textlink="">
      <xdr:nvSpPr>
        <xdr:cNvPr id="37329165" name="テキスト 59">
          <a:extLst>
            <a:ext uri="{FF2B5EF4-FFF2-40B4-BE49-F238E27FC236}">
              <a16:creationId xmlns:a16="http://schemas.microsoft.com/office/drawing/2014/main" id="{00000000-0008-0000-2D00-00000D993902}"/>
            </a:ext>
          </a:extLst>
        </xdr:cNvPr>
        <xdr:cNvSpPr txBox="1">
          <a:spLocks noChangeArrowheads="1"/>
        </xdr:cNvSpPr>
      </xdr:nvSpPr>
      <xdr:spPr bwMode="auto">
        <a:xfrm>
          <a:off x="14154150" y="86296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54</xdr:col>
      <xdr:colOff>266700</xdr:colOff>
      <xdr:row>32</xdr:row>
      <xdr:rowOff>28575</xdr:rowOff>
    </xdr:from>
    <xdr:to>
      <xdr:col>54</xdr:col>
      <xdr:colOff>1933575</xdr:colOff>
      <xdr:row>33</xdr:row>
      <xdr:rowOff>257175</xdr:rowOff>
    </xdr:to>
    <xdr:sp macro="" textlink="">
      <xdr:nvSpPr>
        <xdr:cNvPr id="37329166" name="テキスト 59">
          <a:extLst>
            <a:ext uri="{FF2B5EF4-FFF2-40B4-BE49-F238E27FC236}">
              <a16:creationId xmlns:a16="http://schemas.microsoft.com/office/drawing/2014/main" id="{00000000-0008-0000-2D00-00000E993902}"/>
            </a:ext>
          </a:extLst>
        </xdr:cNvPr>
        <xdr:cNvSpPr txBox="1">
          <a:spLocks noChangeArrowheads="1"/>
        </xdr:cNvSpPr>
      </xdr:nvSpPr>
      <xdr:spPr bwMode="auto">
        <a:xfrm>
          <a:off x="41967150" y="83629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40</xdr:col>
      <xdr:colOff>914400</xdr:colOff>
      <xdr:row>13</xdr:row>
      <xdr:rowOff>19050</xdr:rowOff>
    </xdr:from>
    <xdr:to>
      <xdr:col>41</xdr:col>
      <xdr:colOff>238125</xdr:colOff>
      <xdr:row>14</xdr:row>
      <xdr:rowOff>19050</xdr:rowOff>
    </xdr:to>
    <xdr:sp macro="" textlink="">
      <xdr:nvSpPr>
        <xdr:cNvPr id="3469" name="テキスト 20">
          <a:extLst>
            <a:ext uri="{FF2B5EF4-FFF2-40B4-BE49-F238E27FC236}">
              <a16:creationId xmlns:a16="http://schemas.microsoft.com/office/drawing/2014/main" id="{00000000-0008-0000-2D00-00008D0D0000}"/>
            </a:ext>
          </a:extLst>
        </xdr:cNvPr>
        <xdr:cNvSpPr txBox="1">
          <a:spLocks noChangeArrowheads="1"/>
        </xdr:cNvSpPr>
      </xdr:nvSpPr>
      <xdr:spPr bwMode="auto">
        <a:xfrm>
          <a:off x="32051625" y="3286125"/>
          <a:ext cx="285750" cy="2667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276225</xdr:colOff>
      <xdr:row>32</xdr:row>
      <xdr:rowOff>19050</xdr:rowOff>
    </xdr:from>
    <xdr:to>
      <xdr:col>54</xdr:col>
      <xdr:colOff>1943100</xdr:colOff>
      <xdr:row>32</xdr:row>
      <xdr:rowOff>247650</xdr:rowOff>
    </xdr:to>
    <xdr:sp macro="" textlink="">
      <xdr:nvSpPr>
        <xdr:cNvPr id="37329173" name="テキスト 59">
          <a:extLst>
            <a:ext uri="{FF2B5EF4-FFF2-40B4-BE49-F238E27FC236}">
              <a16:creationId xmlns:a16="http://schemas.microsoft.com/office/drawing/2014/main" id="{00000000-0008-0000-2D00-000015993902}"/>
            </a:ext>
          </a:extLst>
        </xdr:cNvPr>
        <xdr:cNvSpPr txBox="1">
          <a:spLocks noChangeArrowheads="1"/>
        </xdr:cNvSpPr>
      </xdr:nvSpPr>
      <xdr:spPr bwMode="auto">
        <a:xfrm>
          <a:off x="41976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11</xdr:col>
      <xdr:colOff>485775</xdr:colOff>
      <xdr:row>0</xdr:row>
      <xdr:rowOff>0</xdr:rowOff>
    </xdr:from>
    <xdr:ext cx="18531" cy="168508"/>
    <xdr:sp macro="" textlink="">
      <xdr:nvSpPr>
        <xdr:cNvPr id="95238" name="テキスト 19">
          <a:extLst>
            <a:ext uri="{FF2B5EF4-FFF2-40B4-BE49-F238E27FC236}">
              <a16:creationId xmlns:a16="http://schemas.microsoft.com/office/drawing/2014/main" id="{00000000-0008-0000-2E00-000006740100}"/>
            </a:ext>
          </a:extLst>
        </xdr:cNvPr>
        <xdr:cNvSpPr txBox="1">
          <a:spLocks noChangeArrowheads="1"/>
        </xdr:cNvSpPr>
      </xdr:nvSpPr>
      <xdr:spPr bwMode="auto">
        <a:xfrm>
          <a:off x="8029575" y="0"/>
          <a:ext cx="18531" cy="168508"/>
        </a:xfrm>
        <a:prstGeom prst="rect">
          <a:avLst/>
        </a:prstGeom>
        <a:noFill/>
        <a:ln>
          <a:noFill/>
        </a:ln>
      </xdr:spPr>
      <xdr:txBody>
        <a:bodyPr wrap="none" lIns="18288" tIns="18288" rIns="0" bIns="0" anchor="t" upright="1">
          <a:spAutoFit/>
        </a:bodyPr>
        <a:lstStyle/>
        <a:p>
          <a:pPr algn="l" rtl="0">
            <a:defRPr sz="1000"/>
          </a:pPr>
          <a:endParaRPr lang="ja-JP" altLang="en-US" sz="900" b="1" i="0" u="none" strike="noStrike" baseline="0">
            <a:solidFill>
              <a:srgbClr val="000000"/>
            </a:solidFill>
            <a:latin typeface="ＭＳ ゴシック"/>
            <a:ea typeface="ＭＳ ゴシック"/>
          </a:endParaRPr>
        </a:p>
      </xdr:txBody>
    </xdr:sp>
    <xdr:clientData/>
  </xdr:oneCellAnchor>
  <xdr:twoCellAnchor editAs="oneCell">
    <xdr:from>
      <xdr:col>8</xdr:col>
      <xdr:colOff>655397</xdr:colOff>
      <xdr:row>0</xdr:row>
      <xdr:rowOff>0</xdr:rowOff>
    </xdr:from>
    <xdr:to>
      <xdr:col>9</xdr:col>
      <xdr:colOff>418633</xdr:colOff>
      <xdr:row>1</xdr:row>
      <xdr:rowOff>19050</xdr:rowOff>
    </xdr:to>
    <xdr:sp macro="" textlink="">
      <xdr:nvSpPr>
        <xdr:cNvPr id="95243" name="テキスト 22">
          <a:extLst>
            <a:ext uri="{FF2B5EF4-FFF2-40B4-BE49-F238E27FC236}">
              <a16:creationId xmlns:a16="http://schemas.microsoft.com/office/drawing/2014/main" id="{00000000-0008-0000-2E00-00000B740100}"/>
            </a:ext>
          </a:extLst>
        </xdr:cNvPr>
        <xdr:cNvSpPr txBox="1">
          <a:spLocks noChangeArrowheads="1"/>
        </xdr:cNvSpPr>
      </xdr:nvSpPr>
      <xdr:spPr bwMode="auto">
        <a:xfrm>
          <a:off x="7300485" y="957361"/>
          <a:ext cx="448476" cy="190500"/>
        </a:xfrm>
        <a:prstGeom prst="rect">
          <a:avLst/>
        </a:prstGeom>
        <a:noFill/>
        <a:ln>
          <a:noFill/>
        </a:ln>
      </xdr:spPr>
      <xdr:txBody>
        <a:bodyPr vertOverflow="clip" wrap="square" lIns="27432" tIns="18288" rIns="0" bIns="0" anchor="t" upright="1"/>
        <a:lstStyle/>
        <a:p>
          <a:pPr algn="l" rtl="0">
            <a:defRPr sz="1000"/>
          </a:pPr>
          <a:endParaRPr lang="ja-JP" altLang="en-US" sz="800" b="1" i="0" u="none" strike="noStrike" baseline="0">
            <a:solidFill>
              <a:srgbClr val="000000"/>
            </a:solidFill>
            <a:latin typeface="ＭＳ ゴシック"/>
            <a:ea typeface="ＭＳ ゴシック"/>
          </a:endParaRPr>
        </a:p>
      </xdr:txBody>
    </xdr:sp>
    <xdr:clientData/>
  </xdr:twoCellAnchor>
  <xdr:twoCellAnchor editAs="oneCell">
    <xdr:from>
      <xdr:col>9</xdr:col>
      <xdr:colOff>266700</xdr:colOff>
      <xdr:row>0</xdr:row>
      <xdr:rowOff>0</xdr:rowOff>
    </xdr:from>
    <xdr:to>
      <xdr:col>9</xdr:col>
      <xdr:colOff>314325</xdr:colOff>
      <xdr:row>0</xdr:row>
      <xdr:rowOff>123825</xdr:rowOff>
    </xdr:to>
    <xdr:sp macro="" textlink="">
      <xdr:nvSpPr>
        <xdr:cNvPr id="37466228" name="テキスト 37">
          <a:extLst>
            <a:ext uri="{FF2B5EF4-FFF2-40B4-BE49-F238E27FC236}">
              <a16:creationId xmlns:a16="http://schemas.microsoft.com/office/drawing/2014/main" id="{00000000-0008-0000-2E00-000074B03B02}"/>
            </a:ext>
          </a:extLst>
        </xdr:cNvPr>
        <xdr:cNvSpPr txBox="1">
          <a:spLocks noChangeArrowheads="1"/>
        </xdr:cNvSpPr>
      </xdr:nvSpPr>
      <xdr:spPr bwMode="auto">
        <a:xfrm>
          <a:off x="7791450" y="1657350"/>
          <a:ext cx="47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15</xdr:col>
      <xdr:colOff>28575</xdr:colOff>
      <xdr:row>40</xdr:row>
      <xdr:rowOff>19050</xdr:rowOff>
    </xdr:to>
    <xdr:pic>
      <xdr:nvPicPr>
        <xdr:cNvPr id="2" name="図 1">
          <a:extLst>
            <a:ext uri="{FF2B5EF4-FFF2-40B4-BE49-F238E27FC236}">
              <a16:creationId xmlns:a16="http://schemas.microsoft.com/office/drawing/2014/main" id="{21665A37-323E-F1F0-AAF4-56B3EC072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15575" cy="687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2F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44</xdr:col>
      <xdr:colOff>9525</xdr:colOff>
      <xdr:row>8</xdr:row>
      <xdr:rowOff>114300</xdr:rowOff>
    </xdr:from>
    <xdr:to>
      <xdr:col>45</xdr:col>
      <xdr:colOff>0</xdr:colOff>
      <xdr:row>14</xdr:row>
      <xdr:rowOff>57150</xdr:rowOff>
    </xdr:to>
    <xdr:sp macro="" textlink="">
      <xdr:nvSpPr>
        <xdr:cNvPr id="6147" name="テキスト 3">
          <a:extLst>
            <a:ext uri="{FF2B5EF4-FFF2-40B4-BE49-F238E27FC236}">
              <a16:creationId xmlns:a16="http://schemas.microsoft.com/office/drawing/2014/main" id="{00000000-0008-0000-2F00-000003180000}"/>
            </a:ext>
          </a:extLst>
        </xdr:cNvPr>
        <xdr:cNvSpPr txBox="1">
          <a:spLocks noChangeArrowheads="1"/>
        </xdr:cNvSpPr>
      </xdr:nvSpPr>
      <xdr:spPr bwMode="auto">
        <a:xfrm>
          <a:off x="27708225" y="2181225"/>
          <a:ext cx="1943100" cy="15430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155" name="テキスト 11">
          <a:extLst>
            <a:ext uri="{FF2B5EF4-FFF2-40B4-BE49-F238E27FC236}">
              <a16:creationId xmlns:a16="http://schemas.microsoft.com/office/drawing/2014/main" id="{00000000-0008-0000-2F00-00000B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158" name="テキスト 14">
          <a:extLst>
            <a:ext uri="{FF2B5EF4-FFF2-40B4-BE49-F238E27FC236}">
              <a16:creationId xmlns:a16="http://schemas.microsoft.com/office/drawing/2014/main" id="{00000000-0008-0000-2F00-00000E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159" name="テキスト 15">
          <a:extLst>
            <a:ext uri="{FF2B5EF4-FFF2-40B4-BE49-F238E27FC236}">
              <a16:creationId xmlns:a16="http://schemas.microsoft.com/office/drawing/2014/main" id="{00000000-0008-0000-2F00-00000F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162" name="テキスト 18">
          <a:extLst>
            <a:ext uri="{FF2B5EF4-FFF2-40B4-BE49-F238E27FC236}">
              <a16:creationId xmlns:a16="http://schemas.microsoft.com/office/drawing/2014/main" id="{00000000-0008-0000-2F00-000012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163" name="テキスト 19">
          <a:extLst>
            <a:ext uri="{FF2B5EF4-FFF2-40B4-BE49-F238E27FC236}">
              <a16:creationId xmlns:a16="http://schemas.microsoft.com/office/drawing/2014/main" id="{00000000-0008-0000-2F00-000013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164" name="テキスト 20">
          <a:extLst>
            <a:ext uri="{FF2B5EF4-FFF2-40B4-BE49-F238E27FC236}">
              <a16:creationId xmlns:a16="http://schemas.microsoft.com/office/drawing/2014/main" id="{00000000-0008-0000-2F00-000014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165" name="テキスト 21">
          <a:extLst>
            <a:ext uri="{FF2B5EF4-FFF2-40B4-BE49-F238E27FC236}">
              <a16:creationId xmlns:a16="http://schemas.microsoft.com/office/drawing/2014/main" id="{00000000-0008-0000-2F00-000015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166" name="テキスト 22">
          <a:extLst>
            <a:ext uri="{FF2B5EF4-FFF2-40B4-BE49-F238E27FC236}">
              <a16:creationId xmlns:a16="http://schemas.microsoft.com/office/drawing/2014/main" id="{00000000-0008-0000-2F00-000016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167" name="テキスト 23">
          <a:extLst>
            <a:ext uri="{FF2B5EF4-FFF2-40B4-BE49-F238E27FC236}">
              <a16:creationId xmlns:a16="http://schemas.microsoft.com/office/drawing/2014/main" id="{00000000-0008-0000-2F00-000017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171" name="テキスト 27">
          <a:extLst>
            <a:ext uri="{FF2B5EF4-FFF2-40B4-BE49-F238E27FC236}">
              <a16:creationId xmlns:a16="http://schemas.microsoft.com/office/drawing/2014/main" id="{00000000-0008-0000-2F00-00001B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8" name="テキスト 34">
          <a:extLst>
            <a:ext uri="{FF2B5EF4-FFF2-40B4-BE49-F238E27FC236}">
              <a16:creationId xmlns:a16="http://schemas.microsoft.com/office/drawing/2014/main" id="{00000000-0008-0000-2F00-000022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9" name="テキスト 35">
          <a:extLst>
            <a:ext uri="{FF2B5EF4-FFF2-40B4-BE49-F238E27FC236}">
              <a16:creationId xmlns:a16="http://schemas.microsoft.com/office/drawing/2014/main" id="{00000000-0008-0000-2F00-000023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22</xdr:col>
      <xdr:colOff>9525</xdr:colOff>
      <xdr:row>8</xdr:row>
      <xdr:rowOff>76200</xdr:rowOff>
    </xdr:from>
    <xdr:to>
      <xdr:col>22</xdr:col>
      <xdr:colOff>1943100</xdr:colOff>
      <xdr:row>15</xdr:row>
      <xdr:rowOff>190500</xdr:rowOff>
    </xdr:to>
    <xdr:sp macro="" textlink="">
      <xdr:nvSpPr>
        <xdr:cNvPr id="6181" name="テキスト 37">
          <a:extLst>
            <a:ext uri="{FF2B5EF4-FFF2-40B4-BE49-F238E27FC236}">
              <a16:creationId xmlns:a16="http://schemas.microsoft.com/office/drawing/2014/main" id="{00000000-0008-0000-2F00-000025180000}"/>
            </a:ext>
          </a:extLst>
        </xdr:cNvPr>
        <xdr:cNvSpPr txBox="1">
          <a:spLocks noChangeArrowheads="1"/>
        </xdr:cNvSpPr>
      </xdr:nvSpPr>
      <xdr:spPr bwMode="auto">
        <a:xfrm>
          <a:off x="13763625" y="2143125"/>
          <a:ext cx="1933575" cy="1981200"/>
        </a:xfrm>
        <a:prstGeom prst="rect">
          <a:avLst/>
        </a:prstGeom>
        <a:solidFill>
          <a:srgbClr val="FFFFFF"/>
        </a:solidFill>
        <a:ln>
          <a:noFill/>
        </a:ln>
      </xdr:spPr>
      <xdr:txBody>
        <a:bodyPr vertOverflow="clip" wrap="square" lIns="45720" tIns="32004" rIns="45720" bIns="0" anchor="t" upright="1"/>
        <a:lstStyle/>
        <a:p>
          <a:pPr algn="dist" rtl="0">
            <a:lnSpc>
              <a:spcPts val="2800"/>
            </a:lnSpc>
            <a:defRPr sz="1000"/>
          </a:pPr>
          <a:r>
            <a:rPr lang="ja-JP" altLang="en-US" sz="2400" b="0" i="0" u="none" strike="noStrike" baseline="0">
              <a:solidFill>
                <a:srgbClr val="000000"/>
              </a:solidFill>
              <a:latin typeface="ＭＳ ゴシック"/>
              <a:ea typeface="ＭＳ ゴシック"/>
            </a:rPr>
            <a:t>総ごみ量の</a:t>
          </a:r>
        </a:p>
        <a:p>
          <a:pPr algn="dist" rtl="0">
            <a:lnSpc>
              <a:spcPts val="2800"/>
            </a:lnSpc>
            <a:defRPr sz="1000"/>
          </a:pPr>
          <a:r>
            <a:rPr lang="ja-JP" altLang="en-US" sz="2400" b="0" i="0" u="none" strike="noStrike" baseline="0">
              <a:solidFill>
                <a:srgbClr val="000000"/>
              </a:solidFill>
              <a:latin typeface="ＭＳ ゴシック"/>
              <a:ea typeface="ＭＳ ゴシック"/>
            </a:rPr>
            <a:t>処分内訳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marL="0" marR="0" lvl="0" indent="0" algn="dist" defTabSz="914400" rtl="0" eaLnBrk="1" fontAlgn="auto" latinLnBrk="0" hangingPunct="1">
            <a:lnSpc>
              <a:spcPts val="1800"/>
            </a:lnSpc>
            <a:spcBef>
              <a:spcPts val="0"/>
            </a:spcBef>
            <a:spcAft>
              <a:spcPts val="0"/>
            </a:spcAft>
            <a:buClrTx/>
            <a:buSzTx/>
            <a:buFontTx/>
            <a:buNone/>
            <a:tabLst/>
            <a:defRPr sz="1000"/>
          </a:pP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r>
            <a:rPr kumimoji="0" lang="ja-JP" altLang="en-US" sz="1500" b="0" i="0" u="none" strike="noStrike" kern="0" cap="none" spc="0" normalizeH="0" baseline="0" noProof="0">
              <a:ln>
                <a:noFill/>
              </a:ln>
              <a:solidFill>
                <a:srgbClr val="000000"/>
              </a:solidFill>
              <a:effectLst/>
              <a:uLnTx/>
              <a:uFillTx/>
              <a:latin typeface="ＭＳ ゴシック"/>
              <a:ea typeface="ＭＳ ゴシック"/>
              <a:cs typeface="+mn-cs"/>
            </a:rPr>
            <a:t>１人１日当たり</a:t>
          </a: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xdr:txBody>
    </xdr:sp>
    <xdr:clientData/>
  </xdr:twoCellAnchor>
  <xdr:twoCellAnchor>
    <xdr:from>
      <xdr:col>33</xdr:col>
      <xdr:colOff>0</xdr:colOff>
      <xdr:row>2</xdr:row>
      <xdr:rowOff>19050</xdr:rowOff>
    </xdr:from>
    <xdr:to>
      <xdr:col>33</xdr:col>
      <xdr:colOff>0</xdr:colOff>
      <xdr:row>2</xdr:row>
      <xdr:rowOff>219075</xdr:rowOff>
    </xdr:to>
    <xdr:sp macro="" textlink="">
      <xdr:nvSpPr>
        <xdr:cNvPr id="6185" name="テキスト 41">
          <a:extLst>
            <a:ext uri="{FF2B5EF4-FFF2-40B4-BE49-F238E27FC236}">
              <a16:creationId xmlns:a16="http://schemas.microsoft.com/office/drawing/2014/main" id="{00000000-0008-0000-2F00-000029180000}"/>
            </a:ext>
          </a:extLst>
        </xdr:cNvPr>
        <xdr:cNvSpPr txBox="1">
          <a:spLocks noChangeArrowheads="1"/>
        </xdr:cNvSpPr>
      </xdr:nvSpPr>
      <xdr:spPr bwMode="auto">
        <a:xfrm>
          <a:off x="213550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33</xdr:col>
      <xdr:colOff>38100</xdr:colOff>
      <xdr:row>2</xdr:row>
      <xdr:rowOff>19050</xdr:rowOff>
    </xdr:from>
    <xdr:to>
      <xdr:col>33</xdr:col>
      <xdr:colOff>38100</xdr:colOff>
      <xdr:row>2</xdr:row>
      <xdr:rowOff>219075</xdr:rowOff>
    </xdr:to>
    <xdr:sp macro="" textlink="">
      <xdr:nvSpPr>
        <xdr:cNvPr id="6231" name="テキスト 87">
          <a:extLst>
            <a:ext uri="{FF2B5EF4-FFF2-40B4-BE49-F238E27FC236}">
              <a16:creationId xmlns:a16="http://schemas.microsoft.com/office/drawing/2014/main" id="{00000000-0008-0000-2F00-000057180000}"/>
            </a:ext>
          </a:extLst>
        </xdr:cNvPr>
        <xdr:cNvSpPr txBox="1">
          <a:spLocks noChangeArrowheads="1"/>
        </xdr:cNvSpPr>
      </xdr:nvSpPr>
      <xdr:spPr bwMode="auto">
        <a:xfrm>
          <a:off x="213931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68</xdr:col>
      <xdr:colOff>19050</xdr:colOff>
      <xdr:row>8</xdr:row>
      <xdr:rowOff>133350</xdr:rowOff>
    </xdr:from>
    <xdr:to>
      <xdr:col>68</xdr:col>
      <xdr:colOff>1952625</xdr:colOff>
      <xdr:row>13</xdr:row>
      <xdr:rowOff>66675</xdr:rowOff>
    </xdr:to>
    <xdr:sp macro="" textlink="">
      <xdr:nvSpPr>
        <xdr:cNvPr id="6232" name="テキスト 88">
          <a:extLst>
            <a:ext uri="{FF2B5EF4-FFF2-40B4-BE49-F238E27FC236}">
              <a16:creationId xmlns:a16="http://schemas.microsoft.com/office/drawing/2014/main" id="{00000000-0008-0000-2F00-000058180000}"/>
            </a:ext>
          </a:extLst>
        </xdr:cNvPr>
        <xdr:cNvSpPr txBox="1">
          <a:spLocks noChangeArrowheads="1"/>
        </xdr:cNvSpPr>
      </xdr:nvSpPr>
      <xdr:spPr bwMode="auto">
        <a:xfrm>
          <a:off x="41719500" y="2200275"/>
          <a:ext cx="1933575" cy="12668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33" name="テキスト 89">
          <a:extLst>
            <a:ext uri="{FF2B5EF4-FFF2-40B4-BE49-F238E27FC236}">
              <a16:creationId xmlns:a16="http://schemas.microsoft.com/office/drawing/2014/main" id="{00000000-0008-0000-2F00-00005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234" name="テキスト 90">
          <a:extLst>
            <a:ext uri="{FF2B5EF4-FFF2-40B4-BE49-F238E27FC236}">
              <a16:creationId xmlns:a16="http://schemas.microsoft.com/office/drawing/2014/main" id="{00000000-0008-0000-2F00-00005A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5" name="テキスト 91">
          <a:extLst>
            <a:ext uri="{FF2B5EF4-FFF2-40B4-BE49-F238E27FC236}">
              <a16:creationId xmlns:a16="http://schemas.microsoft.com/office/drawing/2014/main" id="{00000000-0008-0000-2F00-00005B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6" name="テキスト 92">
          <a:extLst>
            <a:ext uri="{FF2B5EF4-FFF2-40B4-BE49-F238E27FC236}">
              <a16:creationId xmlns:a16="http://schemas.microsoft.com/office/drawing/2014/main" id="{00000000-0008-0000-2F00-00005C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239" name="テキスト 95">
          <a:extLst>
            <a:ext uri="{FF2B5EF4-FFF2-40B4-BE49-F238E27FC236}">
              <a16:creationId xmlns:a16="http://schemas.microsoft.com/office/drawing/2014/main" id="{00000000-0008-0000-2F00-00005F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240" name="テキスト 96">
          <a:extLst>
            <a:ext uri="{FF2B5EF4-FFF2-40B4-BE49-F238E27FC236}">
              <a16:creationId xmlns:a16="http://schemas.microsoft.com/office/drawing/2014/main" id="{00000000-0008-0000-2F00-000060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1" name="テキスト 97">
          <a:extLst>
            <a:ext uri="{FF2B5EF4-FFF2-40B4-BE49-F238E27FC236}">
              <a16:creationId xmlns:a16="http://schemas.microsoft.com/office/drawing/2014/main" id="{00000000-0008-0000-2F00-000061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2" name="テキスト 98">
          <a:extLst>
            <a:ext uri="{FF2B5EF4-FFF2-40B4-BE49-F238E27FC236}">
              <a16:creationId xmlns:a16="http://schemas.microsoft.com/office/drawing/2014/main" id="{00000000-0008-0000-2F00-000062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92</xdr:col>
      <xdr:colOff>9525</xdr:colOff>
      <xdr:row>8</xdr:row>
      <xdr:rowOff>133350</xdr:rowOff>
    </xdr:from>
    <xdr:to>
      <xdr:col>92</xdr:col>
      <xdr:colOff>1943100</xdr:colOff>
      <xdr:row>13</xdr:row>
      <xdr:rowOff>152400</xdr:rowOff>
    </xdr:to>
    <xdr:sp macro="" textlink="">
      <xdr:nvSpPr>
        <xdr:cNvPr id="6245" name="テキスト 101">
          <a:extLst>
            <a:ext uri="{FF2B5EF4-FFF2-40B4-BE49-F238E27FC236}">
              <a16:creationId xmlns:a16="http://schemas.microsoft.com/office/drawing/2014/main" id="{00000000-0008-0000-2F00-000065180000}"/>
            </a:ext>
          </a:extLst>
        </xdr:cNvPr>
        <xdr:cNvSpPr txBox="1">
          <a:spLocks noChangeArrowheads="1"/>
        </xdr:cNvSpPr>
      </xdr:nvSpPr>
      <xdr:spPr bwMode="auto">
        <a:xfrm>
          <a:off x="55711725" y="2200275"/>
          <a:ext cx="1933575" cy="13525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資源ごみの</a:t>
          </a:r>
        </a:p>
        <a:p>
          <a:pPr algn="dist" rtl="0">
            <a:lnSpc>
              <a:spcPts val="3000"/>
            </a:lnSpc>
            <a:defRPr sz="1000"/>
          </a:pPr>
          <a:r>
            <a:rPr lang="ja-JP" altLang="en-US" sz="2600" b="0" i="0" u="none" strike="noStrike" baseline="0">
              <a:solidFill>
                <a:srgbClr val="000000"/>
              </a:solidFill>
              <a:latin typeface="ＭＳ ゴシック"/>
              <a:ea typeface="ＭＳ ゴシック"/>
            </a:rPr>
            <a:t>処分内訳</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3000"/>
            </a:lnSpc>
            <a:defRPr sz="1000"/>
          </a:pPr>
          <a:endParaRPr lang="ja-JP" altLang="en-US" sz="2600" b="0" i="0" u="none" strike="noStrike" baseline="0">
            <a:solidFill>
              <a:srgbClr val="000000"/>
            </a:solidFill>
            <a:latin typeface="ＭＳ ゴシック"/>
            <a:ea typeface="ＭＳ ゴシック"/>
          </a:endParaRP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7" name="テキスト 103">
          <a:extLst>
            <a:ext uri="{FF2B5EF4-FFF2-40B4-BE49-F238E27FC236}">
              <a16:creationId xmlns:a16="http://schemas.microsoft.com/office/drawing/2014/main" id="{00000000-0008-0000-2F00-000067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48" name="テキスト 104">
          <a:extLst>
            <a:ext uri="{FF2B5EF4-FFF2-40B4-BE49-F238E27FC236}">
              <a16:creationId xmlns:a16="http://schemas.microsoft.com/office/drawing/2014/main" id="{00000000-0008-0000-2F00-000068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9" name="テキスト 105">
          <a:extLst>
            <a:ext uri="{FF2B5EF4-FFF2-40B4-BE49-F238E27FC236}">
              <a16:creationId xmlns:a16="http://schemas.microsoft.com/office/drawing/2014/main" id="{00000000-0008-0000-2F00-000069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50" name="テキスト 106">
          <a:extLst>
            <a:ext uri="{FF2B5EF4-FFF2-40B4-BE49-F238E27FC236}">
              <a16:creationId xmlns:a16="http://schemas.microsoft.com/office/drawing/2014/main" id="{00000000-0008-0000-2F00-00006A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1" name="テキスト 107">
          <a:extLst>
            <a:ext uri="{FF2B5EF4-FFF2-40B4-BE49-F238E27FC236}">
              <a16:creationId xmlns:a16="http://schemas.microsoft.com/office/drawing/2014/main" id="{00000000-0008-0000-2F00-00006B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2" name="テキスト 108">
          <a:extLst>
            <a:ext uri="{FF2B5EF4-FFF2-40B4-BE49-F238E27FC236}">
              <a16:creationId xmlns:a16="http://schemas.microsoft.com/office/drawing/2014/main" id="{00000000-0008-0000-2F00-00006C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5" name="テキスト 111">
          <a:extLst>
            <a:ext uri="{FF2B5EF4-FFF2-40B4-BE49-F238E27FC236}">
              <a16:creationId xmlns:a16="http://schemas.microsoft.com/office/drawing/2014/main" id="{00000000-0008-0000-2F00-00006F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6" name="テキスト 112">
          <a:extLst>
            <a:ext uri="{FF2B5EF4-FFF2-40B4-BE49-F238E27FC236}">
              <a16:creationId xmlns:a16="http://schemas.microsoft.com/office/drawing/2014/main" id="{00000000-0008-0000-2F00-000070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7" name="テキスト 113">
          <a:extLst>
            <a:ext uri="{FF2B5EF4-FFF2-40B4-BE49-F238E27FC236}">
              <a16:creationId xmlns:a16="http://schemas.microsoft.com/office/drawing/2014/main" id="{00000000-0008-0000-2F00-000071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8" name="テキスト 114">
          <a:extLst>
            <a:ext uri="{FF2B5EF4-FFF2-40B4-BE49-F238E27FC236}">
              <a16:creationId xmlns:a16="http://schemas.microsoft.com/office/drawing/2014/main" id="{00000000-0008-0000-2F00-000072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59" name="テキスト 115">
          <a:extLst>
            <a:ext uri="{FF2B5EF4-FFF2-40B4-BE49-F238E27FC236}">
              <a16:creationId xmlns:a16="http://schemas.microsoft.com/office/drawing/2014/main" id="{00000000-0008-0000-2F00-000073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60" name="テキスト 116">
          <a:extLst>
            <a:ext uri="{FF2B5EF4-FFF2-40B4-BE49-F238E27FC236}">
              <a16:creationId xmlns:a16="http://schemas.microsoft.com/office/drawing/2014/main" id="{00000000-0008-0000-2F00-000074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116</xdr:col>
      <xdr:colOff>0</xdr:colOff>
      <xdr:row>8</xdr:row>
      <xdr:rowOff>114300</xdr:rowOff>
    </xdr:from>
    <xdr:to>
      <xdr:col>116</xdr:col>
      <xdr:colOff>1943100</xdr:colOff>
      <xdr:row>13</xdr:row>
      <xdr:rowOff>85725</xdr:rowOff>
    </xdr:to>
    <xdr:sp macro="" textlink="">
      <xdr:nvSpPr>
        <xdr:cNvPr id="6271" name="テキスト 127">
          <a:extLst>
            <a:ext uri="{FF2B5EF4-FFF2-40B4-BE49-F238E27FC236}">
              <a16:creationId xmlns:a16="http://schemas.microsoft.com/office/drawing/2014/main" id="{00000000-0008-0000-2F00-00007F180000}"/>
            </a:ext>
          </a:extLst>
        </xdr:cNvPr>
        <xdr:cNvSpPr txBox="1">
          <a:spLocks noChangeArrowheads="1"/>
        </xdr:cNvSpPr>
      </xdr:nvSpPr>
      <xdr:spPr bwMode="auto">
        <a:xfrm>
          <a:off x="69513450" y="2181225"/>
          <a:ext cx="1943100"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粗大ごみの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140</xdr:col>
      <xdr:colOff>0</xdr:colOff>
      <xdr:row>8</xdr:row>
      <xdr:rowOff>114300</xdr:rowOff>
    </xdr:from>
    <xdr:to>
      <xdr:col>140</xdr:col>
      <xdr:colOff>1943100</xdr:colOff>
      <xdr:row>13</xdr:row>
      <xdr:rowOff>57150</xdr:rowOff>
    </xdr:to>
    <xdr:sp macro="" textlink="">
      <xdr:nvSpPr>
        <xdr:cNvPr id="6272" name="テキスト 128">
          <a:extLst>
            <a:ext uri="{FF2B5EF4-FFF2-40B4-BE49-F238E27FC236}">
              <a16:creationId xmlns:a16="http://schemas.microsoft.com/office/drawing/2014/main" id="{00000000-0008-0000-2F00-000080180000}"/>
            </a:ext>
          </a:extLst>
        </xdr:cNvPr>
        <xdr:cNvSpPr txBox="1">
          <a:spLocks noChangeArrowheads="1"/>
        </xdr:cNvSpPr>
      </xdr:nvSpPr>
      <xdr:spPr bwMode="auto">
        <a:xfrm>
          <a:off x="83343750" y="2181225"/>
          <a:ext cx="1943100" cy="12763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有害ごみの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3" name="テキスト 129">
          <a:extLst>
            <a:ext uri="{FF2B5EF4-FFF2-40B4-BE49-F238E27FC236}">
              <a16:creationId xmlns:a16="http://schemas.microsoft.com/office/drawing/2014/main" id="{00000000-0008-0000-2F00-000081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4" name="テキスト 130">
          <a:extLst>
            <a:ext uri="{FF2B5EF4-FFF2-40B4-BE49-F238E27FC236}">
              <a16:creationId xmlns:a16="http://schemas.microsoft.com/office/drawing/2014/main" id="{00000000-0008-0000-2F00-000082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5" name="テキスト 131">
          <a:extLst>
            <a:ext uri="{FF2B5EF4-FFF2-40B4-BE49-F238E27FC236}">
              <a16:creationId xmlns:a16="http://schemas.microsoft.com/office/drawing/2014/main" id="{00000000-0008-0000-2F00-000083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6" name="テキスト 132">
          <a:extLst>
            <a:ext uri="{FF2B5EF4-FFF2-40B4-BE49-F238E27FC236}">
              <a16:creationId xmlns:a16="http://schemas.microsoft.com/office/drawing/2014/main" id="{00000000-0008-0000-2F00-000084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7" name="テキスト 133">
          <a:extLst>
            <a:ext uri="{FF2B5EF4-FFF2-40B4-BE49-F238E27FC236}">
              <a16:creationId xmlns:a16="http://schemas.microsoft.com/office/drawing/2014/main" id="{00000000-0008-0000-2F00-000085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8" name="テキスト 134">
          <a:extLst>
            <a:ext uri="{FF2B5EF4-FFF2-40B4-BE49-F238E27FC236}">
              <a16:creationId xmlns:a16="http://schemas.microsoft.com/office/drawing/2014/main" id="{00000000-0008-0000-2F00-000086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1" name="テキスト 137">
          <a:extLst>
            <a:ext uri="{FF2B5EF4-FFF2-40B4-BE49-F238E27FC236}">
              <a16:creationId xmlns:a16="http://schemas.microsoft.com/office/drawing/2014/main" id="{00000000-0008-0000-2F00-000089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2" name="テキスト 138">
          <a:extLst>
            <a:ext uri="{FF2B5EF4-FFF2-40B4-BE49-F238E27FC236}">
              <a16:creationId xmlns:a16="http://schemas.microsoft.com/office/drawing/2014/main" id="{00000000-0008-0000-2F00-00008A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3" name="テキスト 139">
          <a:extLst>
            <a:ext uri="{FF2B5EF4-FFF2-40B4-BE49-F238E27FC236}">
              <a16:creationId xmlns:a16="http://schemas.microsoft.com/office/drawing/2014/main" id="{00000000-0008-0000-2F00-00008B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4" name="テキスト 140">
          <a:extLst>
            <a:ext uri="{FF2B5EF4-FFF2-40B4-BE49-F238E27FC236}">
              <a16:creationId xmlns:a16="http://schemas.microsoft.com/office/drawing/2014/main" id="{00000000-0008-0000-2F00-00008C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5" name="テキスト 141">
          <a:extLst>
            <a:ext uri="{FF2B5EF4-FFF2-40B4-BE49-F238E27FC236}">
              <a16:creationId xmlns:a16="http://schemas.microsoft.com/office/drawing/2014/main" id="{00000000-0008-0000-2F00-00008D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6" name="テキスト 142">
          <a:extLst>
            <a:ext uri="{FF2B5EF4-FFF2-40B4-BE49-F238E27FC236}">
              <a16:creationId xmlns:a16="http://schemas.microsoft.com/office/drawing/2014/main" id="{00000000-0008-0000-2F00-00008E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7" name="テキスト 143">
          <a:extLst>
            <a:ext uri="{FF2B5EF4-FFF2-40B4-BE49-F238E27FC236}">
              <a16:creationId xmlns:a16="http://schemas.microsoft.com/office/drawing/2014/main" id="{00000000-0008-0000-2F00-00008F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8" name="テキスト 144">
          <a:extLst>
            <a:ext uri="{FF2B5EF4-FFF2-40B4-BE49-F238E27FC236}">
              <a16:creationId xmlns:a16="http://schemas.microsoft.com/office/drawing/2014/main" id="{00000000-0008-0000-2F00-000090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0" name="テキスト 146">
          <a:extLst>
            <a:ext uri="{FF2B5EF4-FFF2-40B4-BE49-F238E27FC236}">
              <a16:creationId xmlns:a16="http://schemas.microsoft.com/office/drawing/2014/main" id="{00000000-0008-0000-2F00-000092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1" name="テキスト 147">
          <a:extLst>
            <a:ext uri="{FF2B5EF4-FFF2-40B4-BE49-F238E27FC236}">
              <a16:creationId xmlns:a16="http://schemas.microsoft.com/office/drawing/2014/main" id="{00000000-0008-0000-2F00-000093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2" name="テキスト 148">
          <a:extLst>
            <a:ext uri="{FF2B5EF4-FFF2-40B4-BE49-F238E27FC236}">
              <a16:creationId xmlns:a16="http://schemas.microsoft.com/office/drawing/2014/main" id="{00000000-0008-0000-2F00-000094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3" name="テキスト 149">
          <a:extLst>
            <a:ext uri="{FF2B5EF4-FFF2-40B4-BE49-F238E27FC236}">
              <a16:creationId xmlns:a16="http://schemas.microsoft.com/office/drawing/2014/main" id="{00000000-0008-0000-2F00-000095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4" name="テキスト 150">
          <a:extLst>
            <a:ext uri="{FF2B5EF4-FFF2-40B4-BE49-F238E27FC236}">
              <a16:creationId xmlns:a16="http://schemas.microsoft.com/office/drawing/2014/main" id="{00000000-0008-0000-2F00-000096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5" name="テキスト 151">
          <a:extLst>
            <a:ext uri="{FF2B5EF4-FFF2-40B4-BE49-F238E27FC236}">
              <a16:creationId xmlns:a16="http://schemas.microsoft.com/office/drawing/2014/main" id="{00000000-0008-0000-2F00-000097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97" name="テキスト 153">
          <a:extLst>
            <a:ext uri="{FF2B5EF4-FFF2-40B4-BE49-F238E27FC236}">
              <a16:creationId xmlns:a16="http://schemas.microsoft.com/office/drawing/2014/main" id="{00000000-0008-0000-2F00-00009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300" name="テキスト 156">
          <a:extLst>
            <a:ext uri="{FF2B5EF4-FFF2-40B4-BE49-F238E27FC236}">
              <a16:creationId xmlns:a16="http://schemas.microsoft.com/office/drawing/2014/main" id="{00000000-0008-0000-2F00-00009C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301" name="テキスト 157">
          <a:extLst>
            <a:ext uri="{FF2B5EF4-FFF2-40B4-BE49-F238E27FC236}">
              <a16:creationId xmlns:a16="http://schemas.microsoft.com/office/drawing/2014/main" id="{00000000-0008-0000-2F00-00009D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3" name="テキスト 159">
          <a:extLst>
            <a:ext uri="{FF2B5EF4-FFF2-40B4-BE49-F238E27FC236}">
              <a16:creationId xmlns:a16="http://schemas.microsoft.com/office/drawing/2014/main" id="{00000000-0008-0000-2F00-00009F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4" name="テキスト 160">
          <a:extLst>
            <a:ext uri="{FF2B5EF4-FFF2-40B4-BE49-F238E27FC236}">
              <a16:creationId xmlns:a16="http://schemas.microsoft.com/office/drawing/2014/main" id="{00000000-0008-0000-2F00-0000A0180000}"/>
            </a:ext>
          </a:extLst>
        </xdr:cNvPr>
        <xdr:cNvSpPr txBox="1">
          <a:spLocks noChangeArrowheads="1"/>
        </xdr:cNvSpPr>
      </xdr:nvSpPr>
      <xdr:spPr bwMode="auto">
        <a:xfrm>
          <a:off x="43996708" y="511419"/>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3" name="テキスト 169">
          <a:extLst>
            <a:ext uri="{FF2B5EF4-FFF2-40B4-BE49-F238E27FC236}">
              <a16:creationId xmlns:a16="http://schemas.microsoft.com/office/drawing/2014/main" id="{00000000-0008-0000-2F00-0000A9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4" name="テキスト 170">
          <a:extLst>
            <a:ext uri="{FF2B5EF4-FFF2-40B4-BE49-F238E27FC236}">
              <a16:creationId xmlns:a16="http://schemas.microsoft.com/office/drawing/2014/main" id="{00000000-0008-0000-2F00-0000AA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5" name="テキスト 171">
          <a:extLst>
            <a:ext uri="{FF2B5EF4-FFF2-40B4-BE49-F238E27FC236}">
              <a16:creationId xmlns:a16="http://schemas.microsoft.com/office/drawing/2014/main" id="{00000000-0008-0000-2F00-0000AB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6" name="テキスト 172">
          <a:extLst>
            <a:ext uri="{FF2B5EF4-FFF2-40B4-BE49-F238E27FC236}">
              <a16:creationId xmlns:a16="http://schemas.microsoft.com/office/drawing/2014/main" id="{00000000-0008-0000-2F00-0000AC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7" name="テキスト 173">
          <a:extLst>
            <a:ext uri="{FF2B5EF4-FFF2-40B4-BE49-F238E27FC236}">
              <a16:creationId xmlns:a16="http://schemas.microsoft.com/office/drawing/2014/main" id="{00000000-0008-0000-2F00-0000AD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8" name="テキスト 174">
          <a:extLst>
            <a:ext uri="{FF2B5EF4-FFF2-40B4-BE49-F238E27FC236}">
              <a16:creationId xmlns:a16="http://schemas.microsoft.com/office/drawing/2014/main" id="{00000000-0008-0000-2F00-0000AE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19" name="テキスト 175">
          <a:extLst>
            <a:ext uri="{FF2B5EF4-FFF2-40B4-BE49-F238E27FC236}">
              <a16:creationId xmlns:a16="http://schemas.microsoft.com/office/drawing/2014/main" id="{00000000-0008-0000-2F00-0000AF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20" name="テキスト 176">
          <a:extLst>
            <a:ext uri="{FF2B5EF4-FFF2-40B4-BE49-F238E27FC236}">
              <a16:creationId xmlns:a16="http://schemas.microsoft.com/office/drawing/2014/main" id="{00000000-0008-0000-2F00-0000B0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2" name="テキスト 178">
          <a:extLst>
            <a:ext uri="{FF2B5EF4-FFF2-40B4-BE49-F238E27FC236}">
              <a16:creationId xmlns:a16="http://schemas.microsoft.com/office/drawing/2014/main" id="{00000000-0008-0000-2F00-0000B2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23" name="テキスト 179">
          <a:extLst>
            <a:ext uri="{FF2B5EF4-FFF2-40B4-BE49-F238E27FC236}">
              <a16:creationId xmlns:a16="http://schemas.microsoft.com/office/drawing/2014/main" id="{00000000-0008-0000-2F00-0000B3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4" name="テキスト 180">
          <a:extLst>
            <a:ext uri="{FF2B5EF4-FFF2-40B4-BE49-F238E27FC236}">
              <a16:creationId xmlns:a16="http://schemas.microsoft.com/office/drawing/2014/main" id="{00000000-0008-0000-2F00-0000B4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29" name="テキスト 185">
          <a:extLst>
            <a:ext uri="{FF2B5EF4-FFF2-40B4-BE49-F238E27FC236}">
              <a16:creationId xmlns:a16="http://schemas.microsoft.com/office/drawing/2014/main" id="{00000000-0008-0000-2F00-0000B9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32" name="テキスト 188">
          <a:extLst>
            <a:ext uri="{FF2B5EF4-FFF2-40B4-BE49-F238E27FC236}">
              <a16:creationId xmlns:a16="http://schemas.microsoft.com/office/drawing/2014/main" id="{00000000-0008-0000-2F00-0000BC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133350</xdr:rowOff>
    </xdr:from>
    <xdr:to>
      <xdr:col>0</xdr:col>
      <xdr:colOff>1933575</xdr:colOff>
      <xdr:row>14</xdr:row>
      <xdr:rowOff>0</xdr:rowOff>
    </xdr:to>
    <xdr:sp macro="" textlink="">
      <xdr:nvSpPr>
        <xdr:cNvPr id="7173" name="テキスト 5">
          <a:extLst>
            <a:ext uri="{FF2B5EF4-FFF2-40B4-BE49-F238E27FC236}">
              <a16:creationId xmlns:a16="http://schemas.microsoft.com/office/drawing/2014/main" id="{00000000-0008-0000-3000-0000051C0000}"/>
            </a:ext>
          </a:extLst>
        </xdr:cNvPr>
        <xdr:cNvSpPr txBox="1">
          <a:spLocks noChangeArrowheads="1"/>
        </xdr:cNvSpPr>
      </xdr:nvSpPr>
      <xdr:spPr bwMode="auto">
        <a:xfrm>
          <a:off x="0" y="2266950"/>
          <a:ext cx="1933575" cy="15240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焼却残灰の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xdr:col>
      <xdr:colOff>734620</xdr:colOff>
      <xdr:row>2</xdr:row>
      <xdr:rowOff>0</xdr:rowOff>
    </xdr:from>
    <xdr:to>
      <xdr:col>14</xdr:col>
      <xdr:colOff>930562</xdr:colOff>
      <xdr:row>2</xdr:row>
      <xdr:rowOff>228600</xdr:rowOff>
    </xdr:to>
    <xdr:sp macro="" textlink="">
      <xdr:nvSpPr>
        <xdr:cNvPr id="7180" name="テキスト 6">
          <a:extLst>
            <a:ext uri="{FF2B5EF4-FFF2-40B4-BE49-F238E27FC236}">
              <a16:creationId xmlns:a16="http://schemas.microsoft.com/office/drawing/2014/main" id="{00000000-0008-0000-3000-00000C1C0000}"/>
            </a:ext>
          </a:extLst>
        </xdr:cNvPr>
        <xdr:cNvSpPr txBox="1">
          <a:spLocks noChangeArrowheads="1"/>
        </xdr:cNvSpPr>
      </xdr:nvSpPr>
      <xdr:spPr bwMode="auto">
        <a:xfrm>
          <a:off x="15267049" y="489857"/>
          <a:ext cx="195942"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8</xdr:col>
      <xdr:colOff>734789</xdr:colOff>
      <xdr:row>2</xdr:row>
      <xdr:rowOff>9525</xdr:rowOff>
    </xdr:from>
    <xdr:to>
      <xdr:col>9</xdr:col>
      <xdr:colOff>16331</xdr:colOff>
      <xdr:row>2</xdr:row>
      <xdr:rowOff>238125</xdr:rowOff>
    </xdr:to>
    <xdr:sp macro="" textlink="">
      <xdr:nvSpPr>
        <xdr:cNvPr id="7182" name="テキスト 6">
          <a:extLst>
            <a:ext uri="{FF2B5EF4-FFF2-40B4-BE49-F238E27FC236}">
              <a16:creationId xmlns:a16="http://schemas.microsoft.com/office/drawing/2014/main" id="{00000000-0008-0000-3000-00000E1C0000}"/>
            </a:ext>
          </a:extLst>
        </xdr:cNvPr>
        <xdr:cNvSpPr txBox="1">
          <a:spLocks noChangeArrowheads="1"/>
        </xdr:cNvSpPr>
      </xdr:nvSpPr>
      <xdr:spPr bwMode="auto">
        <a:xfrm>
          <a:off x="9062360" y="499382"/>
          <a:ext cx="247650"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228600</xdr:colOff>
      <xdr:row>29</xdr:row>
      <xdr:rowOff>28575</xdr:rowOff>
    </xdr:from>
    <xdr:to>
      <xdr:col>0</xdr:col>
      <xdr:colOff>1943100</xdr:colOff>
      <xdr:row>31</xdr:row>
      <xdr:rowOff>133350</xdr:rowOff>
    </xdr:to>
    <xdr:sp macro="" textlink="">
      <xdr:nvSpPr>
        <xdr:cNvPr id="7185" name="テキスト 2">
          <a:extLst>
            <a:ext uri="{FF2B5EF4-FFF2-40B4-BE49-F238E27FC236}">
              <a16:creationId xmlns:a16="http://schemas.microsoft.com/office/drawing/2014/main" id="{00000000-0008-0000-3000-0000111C0000}"/>
            </a:ext>
          </a:extLst>
        </xdr:cNvPr>
        <xdr:cNvSpPr txBox="1">
          <a:spLocks noChangeArrowheads="1"/>
        </xdr:cNvSpPr>
      </xdr:nvSpPr>
      <xdr:spPr bwMode="auto">
        <a:xfrm>
          <a:off x="228600" y="7962900"/>
          <a:ext cx="1714500" cy="6572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残灰埋立量＝</a:t>
          </a:r>
        </a:p>
        <a:p>
          <a:pPr algn="l" rtl="0">
            <a:defRPr sz="1000"/>
          </a:pPr>
          <a:r>
            <a:rPr lang="ja-JP" altLang="en-US" sz="800" b="0" i="0" u="none" strike="noStrike" baseline="0">
              <a:solidFill>
                <a:srgbClr val="000000"/>
              </a:solidFill>
              <a:latin typeface="ＭＳ ゴシック"/>
              <a:ea typeface="ＭＳ ゴシック"/>
            </a:rPr>
            <a:t>発生量－施設処理に伴う資源化量－エコセメント原料化量－埋立</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処分以外の処分量</a:t>
          </a:r>
        </a:p>
        <a:p>
          <a:pPr algn="l" rtl="0">
            <a:defRPr sz="1000"/>
          </a:pPr>
          <a:endParaRPr lang="ja-JP" altLang="en-US" sz="700" b="0" i="0" u="none" strike="noStrike" baseline="0">
            <a:solidFill>
              <a:srgbClr val="000000"/>
            </a:solidFill>
            <a:latin typeface="ＭＳ ゴシック"/>
            <a:ea typeface="ＭＳ ゴシック"/>
          </a:endParaRPr>
        </a:p>
        <a:p>
          <a:pPr algn="l" rtl="0">
            <a:defRPr sz="1000"/>
          </a:pPr>
          <a:endParaRPr lang="ja-JP" altLang="en-US" sz="700" b="0" i="0" u="none" strike="noStrike" baseline="0">
            <a:solidFill>
              <a:srgbClr val="000000"/>
            </a:solidFill>
            <a:latin typeface="ＭＳ ゴシック"/>
            <a:ea typeface="ＭＳ 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47625</xdr:colOff>
      <xdr:row>39</xdr:row>
      <xdr:rowOff>57150</xdr:rowOff>
    </xdr:to>
    <xdr:pic>
      <xdr:nvPicPr>
        <xdr:cNvPr id="2" name="図 1">
          <a:extLst>
            <a:ext uri="{FF2B5EF4-FFF2-40B4-BE49-F238E27FC236}">
              <a16:creationId xmlns:a16="http://schemas.microsoft.com/office/drawing/2014/main" id="{DA5CEAA1-478C-EF4A-D22A-7A8A03998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334624"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219888</xdr:colOff>
      <xdr:row>23</xdr:row>
      <xdr:rowOff>134050</xdr:rowOff>
    </xdr:from>
    <xdr:to>
      <xdr:col>0</xdr:col>
      <xdr:colOff>1947146</xdr:colOff>
      <xdr:row>25</xdr:row>
      <xdr:rowOff>202248</xdr:rowOff>
    </xdr:to>
    <xdr:sp macro="" textlink="">
      <xdr:nvSpPr>
        <xdr:cNvPr id="134155" name="テキスト 61">
          <a:extLst>
            <a:ext uri="{FF2B5EF4-FFF2-40B4-BE49-F238E27FC236}">
              <a16:creationId xmlns:a16="http://schemas.microsoft.com/office/drawing/2014/main" id="{00000000-0008-0000-3200-00000B0C0200}"/>
            </a:ext>
          </a:extLst>
        </xdr:cNvPr>
        <xdr:cNvSpPr txBox="1">
          <a:spLocks noChangeArrowheads="1"/>
        </xdr:cNvSpPr>
      </xdr:nvSpPr>
      <xdr:spPr bwMode="auto">
        <a:xfrm>
          <a:off x="219888" y="6246615"/>
          <a:ext cx="1727258" cy="59828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82827</xdr:rowOff>
    </xdr:from>
    <xdr:to>
      <xdr:col>0</xdr:col>
      <xdr:colOff>1935585</xdr:colOff>
      <xdr:row>23</xdr:row>
      <xdr:rowOff>41413</xdr:rowOff>
    </xdr:to>
    <xdr:sp macro="" textlink="">
      <xdr:nvSpPr>
        <xdr:cNvPr id="134157" name="テキスト 64">
          <a:extLst>
            <a:ext uri="{FF2B5EF4-FFF2-40B4-BE49-F238E27FC236}">
              <a16:creationId xmlns:a16="http://schemas.microsoft.com/office/drawing/2014/main" id="{00000000-0008-0000-3200-00000D0C0200}"/>
            </a:ext>
          </a:extLst>
        </xdr:cNvPr>
        <xdr:cNvSpPr txBox="1">
          <a:spLocks noChangeArrowheads="1"/>
        </xdr:cNvSpPr>
      </xdr:nvSpPr>
      <xdr:spPr bwMode="auto">
        <a:xfrm>
          <a:off x="268710" y="5665305"/>
          <a:ext cx="1666875" cy="48867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138416</xdr:rowOff>
    </xdr:from>
    <xdr:to>
      <xdr:col>0</xdr:col>
      <xdr:colOff>1891687</xdr:colOff>
      <xdr:row>27</xdr:row>
      <xdr:rowOff>256760</xdr:rowOff>
    </xdr:to>
    <xdr:sp macro="" textlink="">
      <xdr:nvSpPr>
        <xdr:cNvPr id="134145" name="テキスト 3">
          <a:extLst>
            <a:ext uri="{FF2B5EF4-FFF2-40B4-BE49-F238E27FC236}">
              <a16:creationId xmlns:a16="http://schemas.microsoft.com/office/drawing/2014/main" id="{00000000-0008-0000-3200-0000010C0200}"/>
            </a:ext>
          </a:extLst>
        </xdr:cNvPr>
        <xdr:cNvSpPr txBox="1">
          <a:spLocks noChangeArrowheads="1"/>
        </xdr:cNvSpPr>
      </xdr:nvSpPr>
      <xdr:spPr bwMode="auto">
        <a:xfrm>
          <a:off x="196237" y="6781068"/>
          <a:ext cx="1695450" cy="64843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10</xdr:col>
      <xdr:colOff>991762</xdr:colOff>
      <xdr:row>2</xdr:row>
      <xdr:rowOff>0</xdr:rowOff>
    </xdr:from>
    <xdr:to>
      <xdr:col>11</xdr:col>
      <xdr:colOff>134512</xdr:colOff>
      <xdr:row>2</xdr:row>
      <xdr:rowOff>228600</xdr:rowOff>
    </xdr:to>
    <xdr:sp macro="" textlink="">
      <xdr:nvSpPr>
        <xdr:cNvPr id="134146" name="テキスト 12">
          <a:extLst>
            <a:ext uri="{FF2B5EF4-FFF2-40B4-BE49-F238E27FC236}">
              <a16:creationId xmlns:a16="http://schemas.microsoft.com/office/drawing/2014/main" id="{00000000-0008-0000-3200-0000020C0200}"/>
            </a:ext>
          </a:extLst>
        </xdr:cNvPr>
        <xdr:cNvSpPr txBox="1">
          <a:spLocks noChangeArrowheads="1"/>
        </xdr:cNvSpPr>
      </xdr:nvSpPr>
      <xdr:spPr bwMode="auto">
        <a:xfrm>
          <a:off x="8205207" y="545945"/>
          <a:ext cx="176561"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8</xdr:col>
      <xdr:colOff>1000125</xdr:colOff>
      <xdr:row>2</xdr:row>
      <xdr:rowOff>9525</xdr:rowOff>
    </xdr:from>
    <xdr:to>
      <xdr:col>10</xdr:col>
      <xdr:colOff>0</xdr:colOff>
      <xdr:row>3</xdr:row>
      <xdr:rowOff>0</xdr:rowOff>
    </xdr:to>
    <xdr:sp macro="" textlink="">
      <xdr:nvSpPr>
        <xdr:cNvPr id="134147" name="テキスト 30">
          <a:extLst>
            <a:ext uri="{FF2B5EF4-FFF2-40B4-BE49-F238E27FC236}">
              <a16:creationId xmlns:a16="http://schemas.microsoft.com/office/drawing/2014/main" id="{00000000-0008-0000-3200-0000030C0200}"/>
            </a:ext>
          </a:extLst>
        </xdr:cNvPr>
        <xdr:cNvSpPr txBox="1">
          <a:spLocks noChangeArrowheads="1"/>
        </xdr:cNvSpPr>
      </xdr:nvSpPr>
      <xdr:spPr bwMode="auto">
        <a:xfrm>
          <a:off x="6982290" y="555470"/>
          <a:ext cx="231155" cy="2576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15</xdr:col>
      <xdr:colOff>996873</xdr:colOff>
      <xdr:row>2</xdr:row>
      <xdr:rowOff>19050</xdr:rowOff>
    </xdr:from>
    <xdr:to>
      <xdr:col>17</xdr:col>
      <xdr:colOff>1162</xdr:colOff>
      <xdr:row>3</xdr:row>
      <xdr:rowOff>85725</xdr:rowOff>
    </xdr:to>
    <xdr:sp macro="" textlink="">
      <xdr:nvSpPr>
        <xdr:cNvPr id="134148" name="テキスト 31">
          <a:extLst>
            <a:ext uri="{FF2B5EF4-FFF2-40B4-BE49-F238E27FC236}">
              <a16:creationId xmlns:a16="http://schemas.microsoft.com/office/drawing/2014/main" id="{00000000-0008-0000-3200-0000040C0200}"/>
            </a:ext>
          </a:extLst>
        </xdr:cNvPr>
        <xdr:cNvSpPr txBox="1">
          <a:spLocks noChangeArrowheads="1"/>
        </xdr:cNvSpPr>
      </xdr:nvSpPr>
      <xdr:spPr bwMode="auto">
        <a:xfrm>
          <a:off x="11509221" y="564995"/>
          <a:ext cx="200721" cy="3338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13</xdr:col>
      <xdr:colOff>982237</xdr:colOff>
      <xdr:row>2</xdr:row>
      <xdr:rowOff>0</xdr:rowOff>
    </xdr:from>
    <xdr:to>
      <xdr:col>15</xdr:col>
      <xdr:colOff>124987</xdr:colOff>
      <xdr:row>3</xdr:row>
      <xdr:rowOff>9525</xdr:rowOff>
    </xdr:to>
    <xdr:sp macro="" textlink="">
      <xdr:nvSpPr>
        <xdr:cNvPr id="134149" name="テキスト 39">
          <a:extLst>
            <a:ext uri="{FF2B5EF4-FFF2-40B4-BE49-F238E27FC236}">
              <a16:creationId xmlns:a16="http://schemas.microsoft.com/office/drawing/2014/main" id="{00000000-0008-0000-3200-0000050C0200}"/>
            </a:ext>
          </a:extLst>
        </xdr:cNvPr>
        <xdr:cNvSpPr txBox="1">
          <a:spLocks noChangeArrowheads="1"/>
        </xdr:cNvSpPr>
      </xdr:nvSpPr>
      <xdr:spPr bwMode="auto">
        <a:xfrm>
          <a:off x="10460774" y="545945"/>
          <a:ext cx="176561" cy="27669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18</xdr:col>
      <xdr:colOff>991762</xdr:colOff>
      <xdr:row>2</xdr:row>
      <xdr:rowOff>0</xdr:rowOff>
    </xdr:from>
    <xdr:to>
      <xdr:col>19</xdr:col>
      <xdr:colOff>172612</xdr:colOff>
      <xdr:row>3</xdr:row>
      <xdr:rowOff>0</xdr:rowOff>
    </xdr:to>
    <xdr:sp macro="" textlink="">
      <xdr:nvSpPr>
        <xdr:cNvPr id="134150" name="テキスト 48">
          <a:extLst>
            <a:ext uri="{FF2B5EF4-FFF2-40B4-BE49-F238E27FC236}">
              <a16:creationId xmlns:a16="http://schemas.microsoft.com/office/drawing/2014/main" id="{00000000-0008-0000-3200-0000060C0200}"/>
            </a:ext>
          </a:extLst>
        </xdr:cNvPr>
        <xdr:cNvSpPr txBox="1">
          <a:spLocks noChangeArrowheads="1"/>
        </xdr:cNvSpPr>
      </xdr:nvSpPr>
      <xdr:spPr bwMode="auto">
        <a:xfrm>
          <a:off x="13734353" y="545945"/>
          <a:ext cx="214661" cy="2671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17</xdr:col>
      <xdr:colOff>998963</xdr:colOff>
      <xdr:row>2</xdr:row>
      <xdr:rowOff>19050</xdr:rowOff>
    </xdr:from>
    <xdr:to>
      <xdr:col>18</xdr:col>
      <xdr:colOff>222327</xdr:colOff>
      <xdr:row>3</xdr:row>
      <xdr:rowOff>95250</xdr:rowOff>
    </xdr:to>
    <xdr:sp macro="" textlink="">
      <xdr:nvSpPr>
        <xdr:cNvPr id="134151" name="テキスト 49">
          <a:extLst>
            <a:ext uri="{FF2B5EF4-FFF2-40B4-BE49-F238E27FC236}">
              <a16:creationId xmlns:a16="http://schemas.microsoft.com/office/drawing/2014/main" id="{00000000-0008-0000-3200-0000070C0200}"/>
            </a:ext>
          </a:extLst>
        </xdr:cNvPr>
        <xdr:cNvSpPr txBox="1">
          <a:spLocks noChangeArrowheads="1"/>
        </xdr:cNvSpPr>
      </xdr:nvSpPr>
      <xdr:spPr bwMode="auto">
        <a:xfrm>
          <a:off x="12707743" y="564995"/>
          <a:ext cx="257175" cy="3433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2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21</xdr:col>
      <xdr:colOff>19050</xdr:colOff>
      <xdr:row>8</xdr:row>
      <xdr:rowOff>123825</xdr:rowOff>
    </xdr:from>
    <xdr:to>
      <xdr:col>21</xdr:col>
      <xdr:colOff>1943100</xdr:colOff>
      <xdr:row>14</xdr:row>
      <xdr:rowOff>133350</xdr:rowOff>
    </xdr:to>
    <xdr:sp macro="" textlink="">
      <xdr:nvSpPr>
        <xdr:cNvPr id="134153" name="テキスト 58">
          <a:extLst>
            <a:ext uri="{FF2B5EF4-FFF2-40B4-BE49-F238E27FC236}">
              <a16:creationId xmlns:a16="http://schemas.microsoft.com/office/drawing/2014/main" id="{00000000-0008-0000-3200-0000090C0200}"/>
            </a:ext>
          </a:extLst>
        </xdr:cNvPr>
        <xdr:cNvSpPr txBox="1">
          <a:spLocks noChangeArrowheads="1"/>
        </xdr:cNvSpPr>
      </xdr:nvSpPr>
      <xdr:spPr bwMode="auto">
        <a:xfrm>
          <a:off x="14325600" y="2266950"/>
          <a:ext cx="1924050" cy="1609725"/>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42</xdr:col>
      <xdr:colOff>0</xdr:colOff>
      <xdr:row>8</xdr:row>
      <xdr:rowOff>152400</xdr:rowOff>
    </xdr:from>
    <xdr:to>
      <xdr:col>42</xdr:col>
      <xdr:colOff>1933575</xdr:colOff>
      <xdr:row>17</xdr:row>
      <xdr:rowOff>152400</xdr:rowOff>
    </xdr:to>
    <xdr:sp macro="" textlink="">
      <xdr:nvSpPr>
        <xdr:cNvPr id="134154" name="テキスト 60">
          <a:extLst>
            <a:ext uri="{FF2B5EF4-FFF2-40B4-BE49-F238E27FC236}">
              <a16:creationId xmlns:a16="http://schemas.microsoft.com/office/drawing/2014/main" id="{00000000-0008-0000-3200-00000A0C0200}"/>
            </a:ext>
          </a:extLst>
        </xdr:cNvPr>
        <xdr:cNvSpPr txBox="1">
          <a:spLocks noChangeArrowheads="1"/>
        </xdr:cNvSpPr>
      </xdr:nvSpPr>
      <xdr:spPr bwMode="auto">
        <a:xfrm>
          <a:off x="28575000" y="2295525"/>
          <a:ext cx="1933575" cy="2400300"/>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2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1028700</xdr:colOff>
      <xdr:row>2</xdr:row>
      <xdr:rowOff>0</xdr:rowOff>
    </xdr:from>
    <xdr:to>
      <xdr:col>38</xdr:col>
      <xdr:colOff>19050</xdr:colOff>
      <xdr:row>3</xdr:row>
      <xdr:rowOff>0</xdr:rowOff>
    </xdr:to>
    <xdr:sp macro="" textlink="">
      <xdr:nvSpPr>
        <xdr:cNvPr id="134159" name="テキスト 71">
          <a:extLst>
            <a:ext uri="{FF2B5EF4-FFF2-40B4-BE49-F238E27FC236}">
              <a16:creationId xmlns:a16="http://schemas.microsoft.com/office/drawing/2014/main" id="{00000000-0008-0000-3200-00000F0C0200}"/>
            </a:ext>
          </a:extLst>
        </xdr:cNvPr>
        <xdr:cNvSpPr txBox="1">
          <a:spLocks noChangeArrowheads="1"/>
        </xdr:cNvSpPr>
      </xdr:nvSpPr>
      <xdr:spPr bwMode="auto">
        <a:xfrm>
          <a:off x="25831800" y="542925"/>
          <a:ext cx="19050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34</xdr:col>
      <xdr:colOff>1038225</xdr:colOff>
      <xdr:row>2</xdr:row>
      <xdr:rowOff>0</xdr:rowOff>
    </xdr:from>
    <xdr:to>
      <xdr:col>36</xdr:col>
      <xdr:colOff>209550</xdr:colOff>
      <xdr:row>3</xdr:row>
      <xdr:rowOff>0</xdr:rowOff>
    </xdr:to>
    <xdr:sp macro="" textlink="">
      <xdr:nvSpPr>
        <xdr:cNvPr id="134160" name="テキスト 72">
          <a:extLst>
            <a:ext uri="{FF2B5EF4-FFF2-40B4-BE49-F238E27FC236}">
              <a16:creationId xmlns:a16="http://schemas.microsoft.com/office/drawing/2014/main" id="{00000000-0008-0000-3200-0000100C0200}"/>
            </a:ext>
          </a:extLst>
        </xdr:cNvPr>
        <xdr:cNvSpPr txBox="1">
          <a:spLocks noChangeArrowheads="1"/>
        </xdr:cNvSpPr>
      </xdr:nvSpPr>
      <xdr:spPr bwMode="auto">
        <a:xfrm>
          <a:off x="248031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39</xdr:col>
      <xdr:colOff>1066800</xdr:colOff>
      <xdr:row>2</xdr:row>
      <xdr:rowOff>0</xdr:rowOff>
    </xdr:from>
    <xdr:to>
      <xdr:col>40</xdr:col>
      <xdr:colOff>209550</xdr:colOff>
      <xdr:row>3</xdr:row>
      <xdr:rowOff>0</xdr:rowOff>
    </xdr:to>
    <xdr:sp macro="" textlink="">
      <xdr:nvSpPr>
        <xdr:cNvPr id="134161" name="テキスト 73">
          <a:extLst>
            <a:ext uri="{FF2B5EF4-FFF2-40B4-BE49-F238E27FC236}">
              <a16:creationId xmlns:a16="http://schemas.microsoft.com/office/drawing/2014/main" id="{00000000-0008-0000-3200-0000110C0200}"/>
            </a:ext>
          </a:extLst>
        </xdr:cNvPr>
        <xdr:cNvSpPr txBox="1">
          <a:spLocks noChangeArrowheads="1"/>
        </xdr:cNvSpPr>
      </xdr:nvSpPr>
      <xdr:spPr bwMode="auto">
        <a:xfrm>
          <a:off x="280797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38</xdr:col>
      <xdr:colOff>1038225</xdr:colOff>
      <xdr:row>2</xdr:row>
      <xdr:rowOff>0</xdr:rowOff>
    </xdr:from>
    <xdr:to>
      <xdr:col>39</xdr:col>
      <xdr:colOff>314325</xdr:colOff>
      <xdr:row>3</xdr:row>
      <xdr:rowOff>0</xdr:rowOff>
    </xdr:to>
    <xdr:sp macro="" textlink="">
      <xdr:nvSpPr>
        <xdr:cNvPr id="134162" name="テキスト 74">
          <a:extLst>
            <a:ext uri="{FF2B5EF4-FFF2-40B4-BE49-F238E27FC236}">
              <a16:creationId xmlns:a16="http://schemas.microsoft.com/office/drawing/2014/main" id="{00000000-0008-0000-3200-0000120C0200}"/>
            </a:ext>
          </a:extLst>
        </xdr:cNvPr>
        <xdr:cNvSpPr txBox="1">
          <a:spLocks noChangeArrowheads="1"/>
        </xdr:cNvSpPr>
      </xdr:nvSpPr>
      <xdr:spPr bwMode="auto">
        <a:xfrm>
          <a:off x="27041475" y="542925"/>
          <a:ext cx="3143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56</xdr:col>
      <xdr:colOff>0</xdr:colOff>
      <xdr:row>2</xdr:row>
      <xdr:rowOff>28575</xdr:rowOff>
    </xdr:from>
    <xdr:to>
      <xdr:col>57</xdr:col>
      <xdr:colOff>19050</xdr:colOff>
      <xdr:row>3</xdr:row>
      <xdr:rowOff>66675</xdr:rowOff>
    </xdr:to>
    <xdr:sp macro="" textlink="">
      <xdr:nvSpPr>
        <xdr:cNvPr id="134163" name="テキスト 77">
          <a:extLst>
            <a:ext uri="{FF2B5EF4-FFF2-40B4-BE49-F238E27FC236}">
              <a16:creationId xmlns:a16="http://schemas.microsoft.com/office/drawing/2014/main" id="{00000000-0008-0000-3200-0000130C0200}"/>
            </a:ext>
          </a:extLst>
        </xdr:cNvPr>
        <xdr:cNvSpPr txBox="1">
          <a:spLocks noChangeArrowheads="1"/>
        </xdr:cNvSpPr>
      </xdr:nvSpPr>
      <xdr:spPr bwMode="auto">
        <a:xfrm>
          <a:off x="41910000" y="571500"/>
          <a:ext cx="371475" cy="3048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53</xdr:col>
      <xdr:colOff>1362075</xdr:colOff>
      <xdr:row>2</xdr:row>
      <xdr:rowOff>0</xdr:rowOff>
    </xdr:from>
    <xdr:to>
      <xdr:col>55</xdr:col>
      <xdr:colOff>276225</xdr:colOff>
      <xdr:row>3</xdr:row>
      <xdr:rowOff>0</xdr:rowOff>
    </xdr:to>
    <xdr:sp macro="" textlink="">
      <xdr:nvSpPr>
        <xdr:cNvPr id="134164" name="テキスト 93">
          <a:extLst>
            <a:ext uri="{FF2B5EF4-FFF2-40B4-BE49-F238E27FC236}">
              <a16:creationId xmlns:a16="http://schemas.microsoft.com/office/drawing/2014/main" id="{00000000-0008-0000-3200-0000140C0200}"/>
            </a:ext>
          </a:extLst>
        </xdr:cNvPr>
        <xdr:cNvSpPr txBox="1">
          <a:spLocks noChangeArrowheads="1"/>
        </xdr:cNvSpPr>
      </xdr:nvSpPr>
      <xdr:spPr bwMode="auto">
        <a:xfrm>
          <a:off x="40433625" y="542925"/>
          <a:ext cx="3333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5" name="テキスト 94">
          <a:extLst>
            <a:ext uri="{FF2B5EF4-FFF2-40B4-BE49-F238E27FC236}">
              <a16:creationId xmlns:a16="http://schemas.microsoft.com/office/drawing/2014/main" id="{00000000-0008-0000-3200-000015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*e</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6" name="テキスト 97">
          <a:extLst>
            <a:ext uri="{FF2B5EF4-FFF2-40B4-BE49-F238E27FC236}">
              <a16:creationId xmlns:a16="http://schemas.microsoft.com/office/drawing/2014/main" id="{00000000-0008-0000-3200-000016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*f</a:t>
          </a:r>
        </a:p>
      </xdr:txBody>
    </xdr:sp>
    <xdr:clientData/>
  </xdr:twoCellAnchor>
  <xdr:twoCellAnchor>
    <xdr:from>
      <xdr:col>31</xdr:col>
      <xdr:colOff>1209675</xdr:colOff>
      <xdr:row>2</xdr:row>
      <xdr:rowOff>9525</xdr:rowOff>
    </xdr:from>
    <xdr:to>
      <xdr:col>33</xdr:col>
      <xdr:colOff>66675</xdr:colOff>
      <xdr:row>3</xdr:row>
      <xdr:rowOff>19050</xdr:rowOff>
    </xdr:to>
    <xdr:sp macro="" textlink="">
      <xdr:nvSpPr>
        <xdr:cNvPr id="134167" name="テキスト 98">
          <a:extLst>
            <a:ext uri="{FF2B5EF4-FFF2-40B4-BE49-F238E27FC236}">
              <a16:creationId xmlns:a16="http://schemas.microsoft.com/office/drawing/2014/main" id="{00000000-0008-0000-3200-0000170C0200}"/>
            </a:ext>
          </a:extLst>
        </xdr:cNvPr>
        <xdr:cNvSpPr txBox="1">
          <a:spLocks noChangeArrowheads="1"/>
        </xdr:cNvSpPr>
      </xdr:nvSpPr>
      <xdr:spPr bwMode="auto">
        <a:xfrm>
          <a:off x="22526625" y="552450"/>
          <a:ext cx="266700" cy="2762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30</xdr:col>
      <xdr:colOff>0</xdr:colOff>
      <xdr:row>2</xdr:row>
      <xdr:rowOff>0</xdr:rowOff>
    </xdr:from>
    <xdr:to>
      <xdr:col>30</xdr:col>
      <xdr:colOff>257175</xdr:colOff>
      <xdr:row>3</xdr:row>
      <xdr:rowOff>0</xdr:rowOff>
    </xdr:to>
    <xdr:sp macro="" textlink="">
      <xdr:nvSpPr>
        <xdr:cNvPr id="134168" name="テキスト 99">
          <a:extLst>
            <a:ext uri="{FF2B5EF4-FFF2-40B4-BE49-F238E27FC236}">
              <a16:creationId xmlns:a16="http://schemas.microsoft.com/office/drawing/2014/main" id="{00000000-0008-0000-3200-0000180C0200}"/>
            </a:ext>
          </a:extLst>
        </xdr:cNvPr>
        <xdr:cNvSpPr txBox="1">
          <a:spLocks noChangeArrowheads="1"/>
        </xdr:cNvSpPr>
      </xdr:nvSpPr>
      <xdr:spPr bwMode="auto">
        <a:xfrm>
          <a:off x="21288375" y="542925"/>
          <a:ext cx="2000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51</xdr:col>
      <xdr:colOff>0</xdr:colOff>
      <xdr:row>2</xdr:row>
      <xdr:rowOff>9525</xdr:rowOff>
    </xdr:from>
    <xdr:to>
      <xdr:col>52</xdr:col>
      <xdr:colOff>19050</xdr:colOff>
      <xdr:row>3</xdr:row>
      <xdr:rowOff>9525</xdr:rowOff>
    </xdr:to>
    <xdr:sp macro="" textlink="">
      <xdr:nvSpPr>
        <xdr:cNvPr id="134169" name="テキスト 102">
          <a:extLst>
            <a:ext uri="{FF2B5EF4-FFF2-40B4-BE49-F238E27FC236}">
              <a16:creationId xmlns:a16="http://schemas.microsoft.com/office/drawing/2014/main" id="{00000000-0008-0000-3200-0000190C0200}"/>
            </a:ext>
          </a:extLst>
        </xdr:cNvPr>
        <xdr:cNvSpPr txBox="1">
          <a:spLocks noChangeArrowheads="1"/>
        </xdr:cNvSpPr>
      </xdr:nvSpPr>
      <xdr:spPr bwMode="auto">
        <a:xfrm>
          <a:off x="37299900" y="552450"/>
          <a:ext cx="3714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49</xdr:col>
      <xdr:colOff>0</xdr:colOff>
      <xdr:row>2</xdr:row>
      <xdr:rowOff>9525</xdr:rowOff>
    </xdr:from>
    <xdr:to>
      <xdr:col>50</xdr:col>
      <xdr:colOff>0</xdr:colOff>
      <xdr:row>3</xdr:row>
      <xdr:rowOff>9525</xdr:rowOff>
    </xdr:to>
    <xdr:sp macro="" textlink="">
      <xdr:nvSpPr>
        <xdr:cNvPr id="134170" name="テキスト 103">
          <a:extLst>
            <a:ext uri="{FF2B5EF4-FFF2-40B4-BE49-F238E27FC236}">
              <a16:creationId xmlns:a16="http://schemas.microsoft.com/office/drawing/2014/main" id="{00000000-0008-0000-3200-00001A0C0200}"/>
            </a:ext>
          </a:extLst>
        </xdr:cNvPr>
        <xdr:cNvSpPr txBox="1">
          <a:spLocks noChangeArrowheads="1"/>
        </xdr:cNvSpPr>
      </xdr:nvSpPr>
      <xdr:spPr bwMode="auto">
        <a:xfrm>
          <a:off x="35528250" y="552450"/>
          <a:ext cx="3524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2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221166</xdr:colOff>
      <xdr:row>22</xdr:row>
      <xdr:rowOff>9989</xdr:rowOff>
    </xdr:from>
    <xdr:to>
      <xdr:col>21</xdr:col>
      <xdr:colOff>1945191</xdr:colOff>
      <xdr:row>24</xdr:row>
      <xdr:rowOff>44915</xdr:rowOff>
    </xdr:to>
    <xdr:sp macro="" textlink="">
      <xdr:nvSpPr>
        <xdr:cNvPr id="134173" name="テキスト 114">
          <a:extLst>
            <a:ext uri="{FF2B5EF4-FFF2-40B4-BE49-F238E27FC236}">
              <a16:creationId xmlns:a16="http://schemas.microsoft.com/office/drawing/2014/main" id="{00000000-0008-0000-3200-00001D0C0200}"/>
            </a:ext>
          </a:extLst>
        </xdr:cNvPr>
        <xdr:cNvSpPr txBox="1">
          <a:spLocks noChangeArrowheads="1"/>
        </xdr:cNvSpPr>
      </xdr:nvSpPr>
      <xdr:spPr bwMode="auto">
        <a:xfrm>
          <a:off x="14540416" y="5851989"/>
          <a:ext cx="1724025" cy="56409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21</xdr:col>
      <xdr:colOff>242307</xdr:colOff>
      <xdr:row>31</xdr:row>
      <xdr:rowOff>6504</xdr:rowOff>
    </xdr:from>
    <xdr:to>
      <xdr:col>22</xdr:col>
      <xdr:colOff>14868</xdr:colOff>
      <xdr:row>33</xdr:row>
      <xdr:rowOff>130329</xdr:rowOff>
    </xdr:to>
    <xdr:sp macro="" textlink="">
      <xdr:nvSpPr>
        <xdr:cNvPr id="134174" name="テキスト 115">
          <a:extLst>
            <a:ext uri="{FF2B5EF4-FFF2-40B4-BE49-F238E27FC236}">
              <a16:creationId xmlns:a16="http://schemas.microsoft.com/office/drawing/2014/main" id="{00000000-0008-0000-3200-00001E0C0200}"/>
            </a:ext>
          </a:extLst>
        </xdr:cNvPr>
        <xdr:cNvSpPr txBox="1">
          <a:spLocks noChangeArrowheads="1"/>
        </xdr:cNvSpPr>
      </xdr:nvSpPr>
      <xdr:spPr bwMode="auto">
        <a:xfrm>
          <a:off x="14518191" y="8300224"/>
          <a:ext cx="1724025" cy="65815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247650</xdr:colOff>
      <xdr:row>23</xdr:row>
      <xdr:rowOff>263371</xdr:rowOff>
    </xdr:from>
    <xdr:to>
      <xdr:col>21</xdr:col>
      <xdr:colOff>1914525</xdr:colOff>
      <xdr:row>26</xdr:row>
      <xdr:rowOff>154363</xdr:rowOff>
    </xdr:to>
    <xdr:sp macro="" textlink="">
      <xdr:nvSpPr>
        <xdr:cNvPr id="134175" name="テキスト 116">
          <a:extLst>
            <a:ext uri="{FF2B5EF4-FFF2-40B4-BE49-F238E27FC236}">
              <a16:creationId xmlns:a16="http://schemas.microsoft.com/office/drawing/2014/main" id="{00000000-0008-0000-3200-00001F0C0200}"/>
            </a:ext>
          </a:extLst>
        </xdr:cNvPr>
        <xdr:cNvSpPr txBox="1">
          <a:spLocks noChangeArrowheads="1"/>
        </xdr:cNvSpPr>
      </xdr:nvSpPr>
      <xdr:spPr bwMode="auto">
        <a:xfrm>
          <a:off x="14566900" y="6369954"/>
          <a:ext cx="1666875" cy="68474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218145</xdr:colOff>
      <xdr:row>33</xdr:row>
      <xdr:rowOff>109885</xdr:rowOff>
    </xdr:from>
    <xdr:to>
      <xdr:col>21</xdr:col>
      <xdr:colOff>1885020</xdr:colOff>
      <xdr:row>35</xdr:row>
      <xdr:rowOff>33221</xdr:rowOff>
    </xdr:to>
    <xdr:sp macro="" textlink="">
      <xdr:nvSpPr>
        <xdr:cNvPr id="134176" name="テキスト 117">
          <a:extLst>
            <a:ext uri="{FF2B5EF4-FFF2-40B4-BE49-F238E27FC236}">
              <a16:creationId xmlns:a16="http://schemas.microsoft.com/office/drawing/2014/main" id="{00000000-0008-0000-3200-0000200C0200}"/>
            </a:ext>
          </a:extLst>
        </xdr:cNvPr>
        <xdr:cNvSpPr txBox="1">
          <a:spLocks noChangeArrowheads="1"/>
        </xdr:cNvSpPr>
      </xdr:nvSpPr>
      <xdr:spPr bwMode="auto">
        <a:xfrm>
          <a:off x="14494029" y="8937934"/>
          <a:ext cx="1666875" cy="45766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lnSpc>
              <a:spcPts val="900"/>
            </a:lnSpc>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26</xdr:row>
      <xdr:rowOff>12365</xdr:rowOff>
    </xdr:from>
    <xdr:to>
      <xdr:col>21</xdr:col>
      <xdr:colOff>1931483</xdr:colOff>
      <xdr:row>28</xdr:row>
      <xdr:rowOff>230253</xdr:rowOff>
    </xdr:to>
    <xdr:sp macro="" textlink="">
      <xdr:nvSpPr>
        <xdr:cNvPr id="134182" name="テキスト 3">
          <a:extLst>
            <a:ext uri="{FF2B5EF4-FFF2-40B4-BE49-F238E27FC236}">
              <a16:creationId xmlns:a16="http://schemas.microsoft.com/office/drawing/2014/main" id="{00000000-0008-0000-3200-0000260C0200}"/>
            </a:ext>
          </a:extLst>
        </xdr:cNvPr>
        <xdr:cNvSpPr txBox="1">
          <a:spLocks noChangeArrowheads="1"/>
        </xdr:cNvSpPr>
      </xdr:nvSpPr>
      <xdr:spPr bwMode="auto">
        <a:xfrm>
          <a:off x="14555283" y="6912698"/>
          <a:ext cx="1695450" cy="74705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42</xdr:col>
      <xdr:colOff>234399</xdr:colOff>
      <xdr:row>26</xdr:row>
      <xdr:rowOff>23306</xdr:rowOff>
    </xdr:from>
    <xdr:to>
      <xdr:col>42</xdr:col>
      <xdr:colOff>1855305</xdr:colOff>
      <xdr:row>27</xdr:row>
      <xdr:rowOff>248478</xdr:rowOff>
    </xdr:to>
    <xdr:sp macro="" textlink="">
      <xdr:nvSpPr>
        <xdr:cNvPr id="134178" name="テキスト 119">
          <a:extLst>
            <a:ext uri="{FF2B5EF4-FFF2-40B4-BE49-F238E27FC236}">
              <a16:creationId xmlns:a16="http://schemas.microsoft.com/office/drawing/2014/main" id="{00000000-0008-0000-3200-0000220C0200}"/>
            </a:ext>
          </a:extLst>
        </xdr:cNvPr>
        <xdr:cNvSpPr txBox="1">
          <a:spLocks noChangeArrowheads="1"/>
        </xdr:cNvSpPr>
      </xdr:nvSpPr>
      <xdr:spPr bwMode="auto">
        <a:xfrm>
          <a:off x="28776269" y="6931002"/>
          <a:ext cx="1620906" cy="4902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42</xdr:col>
      <xdr:colOff>209549</xdr:colOff>
      <xdr:row>28</xdr:row>
      <xdr:rowOff>9558</xdr:rowOff>
    </xdr:from>
    <xdr:to>
      <xdr:col>42</xdr:col>
      <xdr:colOff>1876424</xdr:colOff>
      <xdr:row>29</xdr:row>
      <xdr:rowOff>207466</xdr:rowOff>
    </xdr:to>
    <xdr:sp macro="" textlink="">
      <xdr:nvSpPr>
        <xdr:cNvPr id="134179" name="テキスト 120">
          <a:extLst>
            <a:ext uri="{FF2B5EF4-FFF2-40B4-BE49-F238E27FC236}">
              <a16:creationId xmlns:a16="http://schemas.microsoft.com/office/drawing/2014/main" id="{00000000-0008-0000-3200-0000230C0200}"/>
            </a:ext>
          </a:extLst>
        </xdr:cNvPr>
        <xdr:cNvSpPr txBox="1">
          <a:spLocks noChangeArrowheads="1"/>
        </xdr:cNvSpPr>
      </xdr:nvSpPr>
      <xdr:spPr bwMode="auto">
        <a:xfrm>
          <a:off x="28751419" y="7447341"/>
          <a:ext cx="1666875" cy="4629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29</xdr:row>
      <xdr:rowOff>257076</xdr:rowOff>
    </xdr:from>
    <xdr:to>
      <xdr:col>42</xdr:col>
      <xdr:colOff>1911453</xdr:colOff>
      <xdr:row>32</xdr:row>
      <xdr:rowOff>103515</xdr:rowOff>
    </xdr:to>
    <xdr:sp macro="" textlink="">
      <xdr:nvSpPr>
        <xdr:cNvPr id="134183" name="テキスト 3">
          <a:extLst>
            <a:ext uri="{FF2B5EF4-FFF2-40B4-BE49-F238E27FC236}">
              <a16:creationId xmlns:a16="http://schemas.microsoft.com/office/drawing/2014/main" id="{00000000-0008-0000-3200-0000270C0200}"/>
            </a:ext>
          </a:extLst>
        </xdr:cNvPr>
        <xdr:cNvSpPr txBox="1">
          <a:spLocks noChangeArrowheads="1"/>
        </xdr:cNvSpPr>
      </xdr:nvSpPr>
      <xdr:spPr bwMode="auto">
        <a:xfrm>
          <a:off x="28805717" y="7951159"/>
          <a:ext cx="1701903" cy="64018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221085</xdr:colOff>
      <xdr:row>33</xdr:row>
      <xdr:rowOff>6170</xdr:rowOff>
    </xdr:from>
    <xdr:to>
      <xdr:col>0</xdr:col>
      <xdr:colOff>1886798</xdr:colOff>
      <xdr:row>34</xdr:row>
      <xdr:rowOff>194550</xdr:rowOff>
    </xdr:to>
    <xdr:sp macro="" textlink="">
      <xdr:nvSpPr>
        <xdr:cNvPr id="42" name="テキスト 65">
          <a:extLst>
            <a:ext uri="{FF2B5EF4-FFF2-40B4-BE49-F238E27FC236}">
              <a16:creationId xmlns:a16="http://schemas.microsoft.com/office/drawing/2014/main" id="{00000000-0008-0000-3200-00002A000000}"/>
            </a:ext>
          </a:extLst>
        </xdr:cNvPr>
        <xdr:cNvSpPr txBox="1">
          <a:spLocks noChangeArrowheads="1"/>
        </xdr:cNvSpPr>
      </xdr:nvSpPr>
      <xdr:spPr bwMode="auto">
        <a:xfrm>
          <a:off x="221085" y="8769170"/>
          <a:ext cx="1665713" cy="45342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28</xdr:row>
      <xdr:rowOff>116412</xdr:rowOff>
    </xdr:from>
    <xdr:to>
      <xdr:col>21</xdr:col>
      <xdr:colOff>1928412</xdr:colOff>
      <xdr:row>31</xdr:row>
      <xdr:rowOff>10654</xdr:rowOff>
    </xdr:to>
    <xdr:sp macro="" textlink="">
      <xdr:nvSpPr>
        <xdr:cNvPr id="39" name="テキスト 104">
          <a:extLst>
            <a:ext uri="{FF2B5EF4-FFF2-40B4-BE49-F238E27FC236}">
              <a16:creationId xmlns:a16="http://schemas.microsoft.com/office/drawing/2014/main" id="{00000000-0008-0000-3200-000027000000}"/>
            </a:ext>
          </a:extLst>
        </xdr:cNvPr>
        <xdr:cNvSpPr txBox="1">
          <a:spLocks noChangeArrowheads="1"/>
        </xdr:cNvSpPr>
      </xdr:nvSpPr>
      <xdr:spPr bwMode="auto">
        <a:xfrm>
          <a:off x="14555283" y="7545912"/>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32</xdr:row>
      <xdr:rowOff>105836</xdr:rowOff>
    </xdr:from>
    <xdr:to>
      <xdr:col>42</xdr:col>
      <xdr:colOff>1901929</xdr:colOff>
      <xdr:row>35</xdr:row>
      <xdr:rowOff>78</xdr:rowOff>
    </xdr:to>
    <xdr:sp macro="" textlink="">
      <xdr:nvSpPr>
        <xdr:cNvPr id="45" name="テキスト 104">
          <a:extLst>
            <a:ext uri="{FF2B5EF4-FFF2-40B4-BE49-F238E27FC236}">
              <a16:creationId xmlns:a16="http://schemas.microsoft.com/office/drawing/2014/main" id="{00000000-0008-0000-3200-00002D000000}"/>
            </a:ext>
          </a:extLst>
        </xdr:cNvPr>
        <xdr:cNvSpPr txBox="1">
          <a:spLocks noChangeArrowheads="1"/>
        </xdr:cNvSpPr>
      </xdr:nvSpPr>
      <xdr:spPr bwMode="auto">
        <a:xfrm>
          <a:off x="28805717" y="8593669"/>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40</xdr:row>
      <xdr:rowOff>9525</xdr:rowOff>
    </xdr:to>
    <xdr:pic>
      <xdr:nvPicPr>
        <xdr:cNvPr id="2" name="図 1">
          <a:extLst>
            <a:ext uri="{FF2B5EF4-FFF2-40B4-BE49-F238E27FC236}">
              <a16:creationId xmlns:a16="http://schemas.microsoft.com/office/drawing/2014/main" id="{58EC0B66-67AD-FC83-B294-A56D3B8AF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70596" cy="700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28575</xdr:colOff>
      <xdr:row>40</xdr:row>
      <xdr:rowOff>57150</xdr:rowOff>
    </xdr:to>
    <xdr:pic>
      <xdr:nvPicPr>
        <xdr:cNvPr id="2" name="図 1">
          <a:extLst>
            <a:ext uri="{FF2B5EF4-FFF2-40B4-BE49-F238E27FC236}">
              <a16:creationId xmlns:a16="http://schemas.microsoft.com/office/drawing/2014/main" id="{5F0AC9A1-34B3-89C3-2EF7-295133779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315574"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8</xdr:row>
      <xdr:rowOff>85725</xdr:rowOff>
    </xdr:from>
    <xdr:to>
      <xdr:col>1</xdr:col>
      <xdr:colOff>0</xdr:colOff>
      <xdr:row>17</xdr:row>
      <xdr:rowOff>133350</xdr:rowOff>
    </xdr:to>
    <xdr:sp macro="" textlink="">
      <xdr:nvSpPr>
        <xdr:cNvPr id="135169" name="テキスト 15">
          <a:extLst>
            <a:ext uri="{FF2B5EF4-FFF2-40B4-BE49-F238E27FC236}">
              <a16:creationId xmlns:a16="http://schemas.microsoft.com/office/drawing/2014/main" id="{00000000-0008-0000-3400-000001100200}"/>
            </a:ext>
          </a:extLst>
        </xdr:cNvPr>
        <xdr:cNvSpPr txBox="1">
          <a:spLocks noChangeArrowheads="1"/>
        </xdr:cNvSpPr>
      </xdr:nvSpPr>
      <xdr:spPr bwMode="auto">
        <a:xfrm>
          <a:off x="0" y="1924050"/>
          <a:ext cx="1914525" cy="2447925"/>
        </a:xfrm>
        <a:prstGeom prst="rect">
          <a:avLst/>
        </a:prstGeom>
        <a:solidFill>
          <a:srgbClr val="FFFFFF"/>
        </a:solidFill>
        <a:ln>
          <a:noFill/>
        </a:ln>
      </xdr:spPr>
      <xdr:txBody>
        <a:bodyPr vertOverflow="clip" wrap="square" lIns="73152" tIns="41148" rIns="73152" bIns="0" anchor="t" upright="1"/>
        <a:lstStyle/>
        <a:p>
          <a:pPr algn="dist" rtl="0">
            <a:lnSpc>
              <a:spcPts val="2900"/>
            </a:lnSpc>
            <a:defRPr sz="1000"/>
          </a:pPr>
          <a:r>
            <a:rPr lang="ja-JP" altLang="en-US" sz="2400" b="0" i="0" u="none" strike="noStrike" baseline="0">
              <a:solidFill>
                <a:srgbClr val="000000"/>
              </a:solidFill>
              <a:latin typeface="ＭＳ ゴシック"/>
              <a:ea typeface="ＭＳ ゴシック"/>
            </a:rPr>
            <a:t>ごみ資源化量の品目別内訳</a:t>
          </a:r>
          <a:endParaRPr lang="ja-JP" altLang="en-US" sz="2600" b="0"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資源ごみ＋</a:t>
          </a:r>
        </a:p>
        <a:p>
          <a:pPr algn="dist" rtl="0">
            <a:lnSpc>
              <a:spcPts val="1700"/>
            </a:lnSpc>
            <a:defRPr sz="1000"/>
          </a:pPr>
          <a:r>
            <a:rPr lang="ja-JP" altLang="en-US" sz="1500" b="0" i="0" u="none" strike="noStrike" baseline="0">
              <a:solidFill>
                <a:srgbClr val="000000"/>
              </a:solidFill>
              <a:latin typeface="ＭＳ ゴシック"/>
              <a:ea typeface="ＭＳ ゴシック"/>
            </a:rPr>
            <a:t>収集後資源化</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0</xdr:colOff>
      <xdr:row>8</xdr:row>
      <xdr:rowOff>152400</xdr:rowOff>
    </xdr:from>
    <xdr:to>
      <xdr:col>17</xdr:col>
      <xdr:colOff>1943100</xdr:colOff>
      <xdr:row>16</xdr:row>
      <xdr:rowOff>161925</xdr:rowOff>
    </xdr:to>
    <xdr:sp macro="" textlink="">
      <xdr:nvSpPr>
        <xdr:cNvPr id="135170" name="テキスト 16">
          <a:extLst>
            <a:ext uri="{FF2B5EF4-FFF2-40B4-BE49-F238E27FC236}">
              <a16:creationId xmlns:a16="http://schemas.microsoft.com/office/drawing/2014/main" id="{00000000-0008-0000-3400-000002100200}"/>
            </a:ext>
          </a:extLst>
        </xdr:cNvPr>
        <xdr:cNvSpPr txBox="1">
          <a:spLocks noChangeArrowheads="1"/>
        </xdr:cNvSpPr>
      </xdr:nvSpPr>
      <xdr:spPr bwMode="auto">
        <a:xfrm>
          <a:off x="14249400" y="1990725"/>
          <a:ext cx="1943100" cy="21431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ごみ資源化量の品目別内訳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19050</xdr:colOff>
      <xdr:row>8</xdr:row>
      <xdr:rowOff>76200</xdr:rowOff>
    </xdr:from>
    <xdr:to>
      <xdr:col>34</xdr:col>
      <xdr:colOff>2038350</xdr:colOff>
      <xdr:row>15</xdr:row>
      <xdr:rowOff>85725</xdr:rowOff>
    </xdr:to>
    <xdr:sp macro="" textlink="">
      <xdr:nvSpPr>
        <xdr:cNvPr id="135171" name="テキスト 17">
          <a:extLst>
            <a:ext uri="{FF2B5EF4-FFF2-40B4-BE49-F238E27FC236}">
              <a16:creationId xmlns:a16="http://schemas.microsoft.com/office/drawing/2014/main" id="{00000000-0008-0000-3400-000003100200}"/>
            </a:ext>
          </a:extLst>
        </xdr:cNvPr>
        <xdr:cNvSpPr txBox="1">
          <a:spLocks noChangeArrowheads="1"/>
        </xdr:cNvSpPr>
      </xdr:nvSpPr>
      <xdr:spPr bwMode="auto">
        <a:xfrm>
          <a:off x="28546425" y="1914525"/>
          <a:ext cx="2019300" cy="18764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a:t>
          </a:r>
        </a:p>
        <a:p>
          <a:pPr algn="dist" rtl="0">
            <a:lnSpc>
              <a:spcPts val="3000"/>
            </a:lnSpc>
            <a:defRPr sz="1000"/>
          </a:pPr>
          <a:r>
            <a:rPr lang="ja-JP" altLang="en-US" sz="2600" b="0" i="0" u="none" strike="noStrike" baseline="0">
              <a:solidFill>
                <a:srgbClr val="000000"/>
              </a:solidFill>
              <a:latin typeface="ＭＳ ゴシック"/>
              <a:ea typeface="ＭＳ ゴシック"/>
            </a:rPr>
            <a:t>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1257301</xdr:colOff>
      <xdr:row>13</xdr:row>
      <xdr:rowOff>100476</xdr:rowOff>
    </xdr:from>
    <xdr:to>
      <xdr:col>0</xdr:col>
      <xdr:colOff>1647826</xdr:colOff>
      <xdr:row>14</xdr:row>
      <xdr:rowOff>90951</xdr:rowOff>
    </xdr:to>
    <xdr:sp macro="" textlink="">
      <xdr:nvSpPr>
        <xdr:cNvPr id="135172" name="テキスト 38">
          <a:extLst>
            <a:ext uri="{FF2B5EF4-FFF2-40B4-BE49-F238E27FC236}">
              <a16:creationId xmlns:a16="http://schemas.microsoft.com/office/drawing/2014/main" id="{00000000-0008-0000-3400-000004100200}"/>
            </a:ext>
          </a:extLst>
        </xdr:cNvPr>
        <xdr:cNvSpPr txBox="1">
          <a:spLocks noChangeArrowheads="1"/>
        </xdr:cNvSpPr>
      </xdr:nvSpPr>
      <xdr:spPr bwMode="auto">
        <a:xfrm>
          <a:off x="1257301" y="3231820"/>
          <a:ext cx="390525" cy="252412"/>
        </a:xfrm>
        <a:prstGeom prst="rect">
          <a:avLst/>
        </a:prstGeom>
        <a:noFill/>
        <a:ln>
          <a:noFill/>
        </a:ln>
      </xdr:spPr>
      <xdr:txBody>
        <a:bodyPr vertOverflow="clip" wrap="square" lIns="0" tIns="32004" rIns="36576" bIns="32004" anchor="ctr" upright="1"/>
        <a:lstStyle/>
        <a:p>
          <a:pPr algn="r"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257175</xdr:colOff>
      <xdr:row>27</xdr:row>
      <xdr:rowOff>19050</xdr:rowOff>
    </xdr:from>
    <xdr:to>
      <xdr:col>0</xdr:col>
      <xdr:colOff>1914525</xdr:colOff>
      <xdr:row>29</xdr:row>
      <xdr:rowOff>244928</xdr:rowOff>
    </xdr:to>
    <xdr:sp macro="" textlink="">
      <xdr:nvSpPr>
        <xdr:cNvPr id="135173" name="テキスト 84">
          <a:extLst>
            <a:ext uri="{FF2B5EF4-FFF2-40B4-BE49-F238E27FC236}">
              <a16:creationId xmlns:a16="http://schemas.microsoft.com/office/drawing/2014/main" id="{00000000-0008-0000-3400-000005100200}"/>
            </a:ext>
          </a:extLst>
        </xdr:cNvPr>
        <xdr:cNvSpPr txBox="1">
          <a:spLocks noChangeArrowheads="1"/>
        </xdr:cNvSpPr>
      </xdr:nvSpPr>
      <xdr:spPr bwMode="auto">
        <a:xfrm>
          <a:off x="257175" y="7053943"/>
          <a:ext cx="1657350" cy="770164"/>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「資源ごみ」は、資源ごみからの資源化量で、拠点回収による資源化量を含む。</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9525</xdr:colOff>
      <xdr:row>39</xdr:row>
      <xdr:rowOff>75785</xdr:rowOff>
    </xdr:to>
    <xdr:pic>
      <xdr:nvPicPr>
        <xdr:cNvPr id="2" name="図 1">
          <a:extLst>
            <a:ext uri="{FF2B5EF4-FFF2-40B4-BE49-F238E27FC236}">
              <a16:creationId xmlns:a16="http://schemas.microsoft.com/office/drawing/2014/main" id="{AC7C378C-B805-82D5-DECB-F366C5901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96525" cy="6762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6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15</xdr:col>
      <xdr:colOff>0</xdr:colOff>
      <xdr:row>8</xdr:row>
      <xdr:rowOff>104775</xdr:rowOff>
    </xdr:from>
    <xdr:to>
      <xdr:col>16</xdr:col>
      <xdr:colOff>0</xdr:colOff>
      <xdr:row>18</xdr:row>
      <xdr:rowOff>0</xdr:rowOff>
    </xdr:to>
    <xdr:sp macro="" textlink="">
      <xdr:nvSpPr>
        <xdr:cNvPr id="13315" name="テキスト 3">
          <a:extLst>
            <a:ext uri="{FF2B5EF4-FFF2-40B4-BE49-F238E27FC236}">
              <a16:creationId xmlns:a16="http://schemas.microsoft.com/office/drawing/2014/main" id="{00000000-0008-0000-3600-000003340000}"/>
            </a:ext>
          </a:extLst>
        </xdr:cNvPr>
        <xdr:cNvSpPr txBox="1">
          <a:spLocks noChangeArrowheads="1"/>
        </xdr:cNvSpPr>
      </xdr:nvSpPr>
      <xdr:spPr bwMode="auto">
        <a:xfrm>
          <a:off x="13811250" y="1943100"/>
          <a:ext cx="203835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6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1590675</xdr:colOff>
      <xdr:row>8</xdr:row>
      <xdr:rowOff>19050</xdr:rowOff>
    </xdr:from>
    <xdr:to>
      <xdr:col>15</xdr:col>
      <xdr:colOff>1952625</xdr:colOff>
      <xdr:row>8</xdr:row>
      <xdr:rowOff>228600</xdr:rowOff>
    </xdr:to>
    <xdr:sp macro="" textlink="">
      <xdr:nvSpPr>
        <xdr:cNvPr id="13376" name="テキスト 64">
          <a:extLst>
            <a:ext uri="{FF2B5EF4-FFF2-40B4-BE49-F238E27FC236}">
              <a16:creationId xmlns:a16="http://schemas.microsoft.com/office/drawing/2014/main" id="{00000000-0008-0000-3600-000040340000}"/>
            </a:ext>
          </a:extLst>
        </xdr:cNvPr>
        <xdr:cNvSpPr txBox="1">
          <a:spLocks noChangeArrowheads="1"/>
        </xdr:cNvSpPr>
      </xdr:nvSpPr>
      <xdr:spPr bwMode="auto">
        <a:xfrm>
          <a:off x="154019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30</xdr:col>
      <xdr:colOff>1571625</xdr:colOff>
      <xdr:row>8</xdr:row>
      <xdr:rowOff>47625</xdr:rowOff>
    </xdr:from>
    <xdr:to>
      <xdr:col>30</xdr:col>
      <xdr:colOff>1933575</xdr:colOff>
      <xdr:row>9</xdr:row>
      <xdr:rowOff>95250</xdr:rowOff>
    </xdr:to>
    <xdr:sp macro="" textlink="">
      <xdr:nvSpPr>
        <xdr:cNvPr id="13377" name="テキスト 65">
          <a:extLst>
            <a:ext uri="{FF2B5EF4-FFF2-40B4-BE49-F238E27FC236}">
              <a16:creationId xmlns:a16="http://schemas.microsoft.com/office/drawing/2014/main" id="{00000000-0008-0000-3600-000041340000}"/>
            </a:ext>
          </a:extLst>
        </xdr:cNvPr>
        <xdr:cNvSpPr txBox="1">
          <a:spLocks noChangeArrowheads="1"/>
        </xdr:cNvSpPr>
      </xdr:nvSpPr>
      <xdr:spPr bwMode="auto">
        <a:xfrm>
          <a:off x="29213175" y="1885950"/>
          <a:ext cx="361950" cy="31432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228600</xdr:colOff>
      <xdr:row>29</xdr:row>
      <xdr:rowOff>28575</xdr:rowOff>
    </xdr:from>
    <xdr:to>
      <xdr:col>16</xdr:col>
      <xdr:colOff>85725</xdr:colOff>
      <xdr:row>30</xdr:row>
      <xdr:rowOff>0</xdr:rowOff>
    </xdr:to>
    <xdr:sp macro="" textlink="">
      <xdr:nvSpPr>
        <xdr:cNvPr id="13381" name="テキスト 69">
          <a:extLst>
            <a:ext uri="{FF2B5EF4-FFF2-40B4-BE49-F238E27FC236}">
              <a16:creationId xmlns:a16="http://schemas.microsoft.com/office/drawing/2014/main" id="{00000000-0008-0000-3600-000045340000}"/>
            </a:ext>
          </a:extLst>
        </xdr:cNvPr>
        <xdr:cNvSpPr txBox="1">
          <a:spLocks noChangeArrowheads="1"/>
        </xdr:cNvSpPr>
      </xdr:nvSpPr>
      <xdr:spPr bwMode="auto">
        <a:xfrm>
          <a:off x="14039850" y="7467600"/>
          <a:ext cx="189547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228600</xdr:colOff>
      <xdr:row>29</xdr:row>
      <xdr:rowOff>28575</xdr:rowOff>
    </xdr:from>
    <xdr:to>
      <xdr:col>31</xdr:col>
      <xdr:colOff>85725</xdr:colOff>
      <xdr:row>30</xdr:row>
      <xdr:rowOff>0</xdr:rowOff>
    </xdr:to>
    <xdr:sp macro="" textlink="">
      <xdr:nvSpPr>
        <xdr:cNvPr id="13382" name="テキスト 70">
          <a:extLst>
            <a:ext uri="{FF2B5EF4-FFF2-40B4-BE49-F238E27FC236}">
              <a16:creationId xmlns:a16="http://schemas.microsoft.com/office/drawing/2014/main" id="{00000000-0008-0000-3600-000046340000}"/>
            </a:ext>
          </a:extLst>
        </xdr:cNvPr>
        <xdr:cNvSpPr txBox="1">
          <a:spLocks noChangeArrowheads="1"/>
        </xdr:cNvSpPr>
      </xdr:nvSpPr>
      <xdr:spPr bwMode="auto">
        <a:xfrm>
          <a:off x="27870150" y="7467600"/>
          <a:ext cx="191452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0</xdr:colOff>
      <xdr:row>8</xdr:row>
      <xdr:rowOff>104775</xdr:rowOff>
    </xdr:from>
    <xdr:to>
      <xdr:col>30</xdr:col>
      <xdr:colOff>2066925</xdr:colOff>
      <xdr:row>18</xdr:row>
      <xdr:rowOff>0</xdr:rowOff>
    </xdr:to>
    <xdr:sp macro="" textlink="">
      <xdr:nvSpPr>
        <xdr:cNvPr id="13401" name="テキスト 89">
          <a:extLst>
            <a:ext uri="{FF2B5EF4-FFF2-40B4-BE49-F238E27FC236}">
              <a16:creationId xmlns:a16="http://schemas.microsoft.com/office/drawing/2014/main" id="{00000000-0008-0000-3600-000059340000}"/>
            </a:ext>
          </a:extLst>
        </xdr:cNvPr>
        <xdr:cNvSpPr txBox="1">
          <a:spLocks noChangeArrowheads="1"/>
        </xdr:cNvSpPr>
      </xdr:nvSpPr>
      <xdr:spPr bwMode="auto">
        <a:xfrm>
          <a:off x="27641550" y="1943100"/>
          <a:ext cx="205740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構</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成</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比</a:t>
          </a:r>
          <a:r>
            <a:rPr lang="ja-JP" altLang="en-US" sz="600" b="0" i="0" u="none" strike="noStrike" baseline="0">
              <a:solidFill>
                <a:srgbClr val="000000"/>
              </a:solidFill>
              <a:latin typeface="ＭＳ ゴシック"/>
              <a:ea typeface="ＭＳ ゴシック"/>
            </a:rPr>
            <a:t>　</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30</xdr:col>
      <xdr:colOff>1590675</xdr:colOff>
      <xdr:row>8</xdr:row>
      <xdr:rowOff>19050</xdr:rowOff>
    </xdr:from>
    <xdr:to>
      <xdr:col>30</xdr:col>
      <xdr:colOff>1952625</xdr:colOff>
      <xdr:row>8</xdr:row>
      <xdr:rowOff>228600</xdr:rowOff>
    </xdr:to>
    <xdr:sp macro="" textlink="">
      <xdr:nvSpPr>
        <xdr:cNvPr id="13402" name="テキスト 90">
          <a:extLst>
            <a:ext uri="{FF2B5EF4-FFF2-40B4-BE49-F238E27FC236}">
              <a16:creationId xmlns:a16="http://schemas.microsoft.com/office/drawing/2014/main" id="{00000000-0008-0000-3600-00005A340000}"/>
            </a:ext>
          </a:extLst>
        </xdr:cNvPr>
        <xdr:cNvSpPr txBox="1">
          <a:spLocks noChangeArrowheads="1"/>
        </xdr:cNvSpPr>
      </xdr:nvSpPr>
      <xdr:spPr bwMode="auto">
        <a:xfrm>
          <a:off x="292322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28575</xdr:rowOff>
    </xdr:from>
    <xdr:to>
      <xdr:col>1</xdr:col>
      <xdr:colOff>95250</xdr:colOff>
      <xdr:row>30</xdr:row>
      <xdr:rowOff>0</xdr:rowOff>
    </xdr:to>
    <xdr:sp macro="" textlink="">
      <xdr:nvSpPr>
        <xdr:cNvPr id="13487" name="テキスト 69">
          <a:extLst>
            <a:ext uri="{FF2B5EF4-FFF2-40B4-BE49-F238E27FC236}">
              <a16:creationId xmlns:a16="http://schemas.microsoft.com/office/drawing/2014/main" id="{00000000-0008-0000-3600-0000AF340000}"/>
            </a:ext>
          </a:extLst>
        </xdr:cNvPr>
        <xdr:cNvSpPr txBox="1">
          <a:spLocks noChangeArrowheads="1"/>
        </xdr:cNvSpPr>
      </xdr:nvSpPr>
      <xdr:spPr bwMode="auto">
        <a:xfrm>
          <a:off x="228600" y="746760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xdr:colOff>
      <xdr:row>39</xdr:row>
      <xdr:rowOff>57150</xdr:rowOff>
    </xdr:to>
    <xdr:pic>
      <xdr:nvPicPr>
        <xdr:cNvPr id="2" name="図 1">
          <a:extLst>
            <a:ext uri="{FF2B5EF4-FFF2-40B4-BE49-F238E27FC236}">
              <a16:creationId xmlns:a16="http://schemas.microsoft.com/office/drawing/2014/main" id="{9C6F4E66-91DC-CFE8-F284-8ACAAD96B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25100"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8</xdr:row>
      <xdr:rowOff>152400</xdr:rowOff>
    </xdr:from>
    <xdr:to>
      <xdr:col>0</xdr:col>
      <xdr:colOff>1943100</xdr:colOff>
      <xdr:row>14</xdr:row>
      <xdr:rowOff>123825</xdr:rowOff>
    </xdr:to>
    <xdr:sp macro="" textlink="">
      <xdr:nvSpPr>
        <xdr:cNvPr id="35844" name="テキスト 26">
          <a:extLst>
            <a:ext uri="{FF2B5EF4-FFF2-40B4-BE49-F238E27FC236}">
              <a16:creationId xmlns:a16="http://schemas.microsoft.com/office/drawing/2014/main" id="{00000000-0008-0000-3800-0000048C0000}"/>
            </a:ext>
          </a:extLst>
        </xdr:cNvPr>
        <xdr:cNvSpPr txBox="1">
          <a:spLocks noChangeArrowheads="1"/>
        </xdr:cNvSpPr>
      </xdr:nvSpPr>
      <xdr:spPr bwMode="auto">
        <a:xfrm>
          <a:off x="9525" y="2000250"/>
          <a:ext cx="1933575" cy="15716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2900"/>
            </a:lnSpc>
            <a:defRPr sz="1000"/>
          </a:pPr>
          <a:r>
            <a:rPr lang="ja-JP" altLang="en-US" sz="2550" b="0" i="0" u="none" strike="noStrike" baseline="0">
              <a:solidFill>
                <a:srgbClr val="000000"/>
              </a:solidFill>
              <a:latin typeface="ＭＳ ゴシック"/>
              <a:ea typeface="ＭＳ ゴシック"/>
            </a:rPr>
            <a:t>資源化量の</a:t>
          </a:r>
          <a:endParaRPr lang="ja-JP" altLang="en-US" sz="2600" b="0" i="0" u="none" strike="noStrike" baseline="0">
            <a:solidFill>
              <a:srgbClr val="000000"/>
            </a:solidFill>
            <a:latin typeface="ＭＳ ゴシック"/>
            <a:ea typeface="ＭＳ ゴシック"/>
          </a:endParaRPr>
        </a:p>
        <a:p>
          <a:pPr algn="dist" rtl="0">
            <a:lnSpc>
              <a:spcPts val="2900"/>
            </a:lnSpc>
            <a:defRPr sz="1000"/>
          </a:pPr>
          <a:r>
            <a:rPr lang="ja-JP" altLang="en-US" sz="2550" b="0" i="0" u="none" strike="noStrike" baseline="0">
              <a:solidFill>
                <a:srgbClr val="000000"/>
              </a:solidFill>
              <a:latin typeface="ＭＳ ゴシック"/>
              <a:ea typeface="ＭＳ ゴシック"/>
            </a:rPr>
            <a:t>品目別内訳</a:t>
          </a:r>
        </a:p>
      </xdr:txBody>
    </xdr:sp>
    <xdr:clientData/>
  </xdr:twoCellAnchor>
  <xdr:twoCellAnchor>
    <xdr:from>
      <xdr:col>17</xdr:col>
      <xdr:colOff>9525</xdr:colOff>
      <xdr:row>8</xdr:row>
      <xdr:rowOff>142875</xdr:rowOff>
    </xdr:from>
    <xdr:to>
      <xdr:col>17</xdr:col>
      <xdr:colOff>2057400</xdr:colOff>
      <xdr:row>16</xdr:row>
      <xdr:rowOff>76200</xdr:rowOff>
    </xdr:to>
    <xdr:sp macro="" textlink="">
      <xdr:nvSpPr>
        <xdr:cNvPr id="35845" name="テキスト 29">
          <a:extLst>
            <a:ext uri="{FF2B5EF4-FFF2-40B4-BE49-F238E27FC236}">
              <a16:creationId xmlns:a16="http://schemas.microsoft.com/office/drawing/2014/main" id="{00000000-0008-0000-3800-0000058C0000}"/>
            </a:ext>
          </a:extLst>
        </xdr:cNvPr>
        <xdr:cNvSpPr txBox="1">
          <a:spLocks noChangeArrowheads="1"/>
        </xdr:cNvSpPr>
      </xdr:nvSpPr>
      <xdr:spPr bwMode="auto">
        <a:xfrm>
          <a:off x="14287500" y="1990725"/>
          <a:ext cx="2047875" cy="20669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0</xdr:colOff>
      <xdr:row>8</xdr:row>
      <xdr:rowOff>123825</xdr:rowOff>
    </xdr:from>
    <xdr:to>
      <xdr:col>35</xdr:col>
      <xdr:colOff>28575</xdr:colOff>
      <xdr:row>15</xdr:row>
      <xdr:rowOff>123825</xdr:rowOff>
    </xdr:to>
    <xdr:sp macro="" textlink="">
      <xdr:nvSpPr>
        <xdr:cNvPr id="35846" name="テキスト 30">
          <a:extLst>
            <a:ext uri="{FF2B5EF4-FFF2-40B4-BE49-F238E27FC236}">
              <a16:creationId xmlns:a16="http://schemas.microsoft.com/office/drawing/2014/main" id="{00000000-0008-0000-3800-0000068C0000}"/>
            </a:ext>
          </a:extLst>
        </xdr:cNvPr>
        <xdr:cNvSpPr txBox="1">
          <a:spLocks noChangeArrowheads="1"/>
        </xdr:cNvSpPr>
      </xdr:nvSpPr>
      <xdr:spPr bwMode="auto">
        <a:xfrm>
          <a:off x="28670250" y="1971675"/>
          <a:ext cx="2057400" cy="18669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257175</xdr:colOff>
      <xdr:row>37</xdr:row>
      <xdr:rowOff>0</xdr:rowOff>
    </xdr:from>
    <xdr:to>
      <xdr:col>17</xdr:col>
      <xdr:colOff>1933575</xdr:colOff>
      <xdr:row>37</xdr:row>
      <xdr:rowOff>0</xdr:rowOff>
    </xdr:to>
    <xdr:sp macro="" textlink="">
      <xdr:nvSpPr>
        <xdr:cNvPr id="35848" name="テキスト 35">
          <a:extLst>
            <a:ext uri="{FF2B5EF4-FFF2-40B4-BE49-F238E27FC236}">
              <a16:creationId xmlns:a16="http://schemas.microsoft.com/office/drawing/2014/main" id="{00000000-0008-0000-3800-0000088C0000}"/>
            </a:ext>
          </a:extLst>
        </xdr:cNvPr>
        <xdr:cNvSpPr txBox="1">
          <a:spLocks noChangeArrowheads="1"/>
        </xdr:cNvSpPr>
      </xdr:nvSpPr>
      <xdr:spPr bwMode="auto">
        <a:xfrm>
          <a:off x="145351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34</xdr:col>
      <xdr:colOff>266700</xdr:colOff>
      <xdr:row>37</xdr:row>
      <xdr:rowOff>0</xdr:rowOff>
    </xdr:from>
    <xdr:to>
      <xdr:col>34</xdr:col>
      <xdr:colOff>1943100</xdr:colOff>
      <xdr:row>37</xdr:row>
      <xdr:rowOff>0</xdr:rowOff>
    </xdr:to>
    <xdr:sp macro="" textlink="">
      <xdr:nvSpPr>
        <xdr:cNvPr id="35849" name="テキスト 44">
          <a:extLst>
            <a:ext uri="{FF2B5EF4-FFF2-40B4-BE49-F238E27FC236}">
              <a16:creationId xmlns:a16="http://schemas.microsoft.com/office/drawing/2014/main" id="{00000000-0008-0000-3800-0000098C0000}"/>
            </a:ext>
          </a:extLst>
        </xdr:cNvPr>
        <xdr:cNvSpPr txBox="1">
          <a:spLocks noChangeArrowheads="1"/>
        </xdr:cNvSpPr>
      </xdr:nvSpPr>
      <xdr:spPr bwMode="auto">
        <a:xfrm>
          <a:off x="289369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7</xdr:col>
      <xdr:colOff>771525</xdr:colOff>
      <xdr:row>17</xdr:row>
      <xdr:rowOff>0</xdr:rowOff>
    </xdr:from>
    <xdr:to>
      <xdr:col>8</xdr:col>
      <xdr:colOff>428625</xdr:colOff>
      <xdr:row>17</xdr:row>
      <xdr:rowOff>228600</xdr:rowOff>
    </xdr:to>
    <xdr:sp macro="" textlink="">
      <xdr:nvSpPr>
        <xdr:cNvPr id="20264748" name="テキスト 17">
          <a:extLst>
            <a:ext uri="{FF2B5EF4-FFF2-40B4-BE49-F238E27FC236}">
              <a16:creationId xmlns:a16="http://schemas.microsoft.com/office/drawing/2014/main" id="{00000000-0008-0000-3800-00002C373501}"/>
            </a:ext>
          </a:extLst>
        </xdr:cNvPr>
        <xdr:cNvSpPr txBox="1">
          <a:spLocks noChangeArrowheads="1"/>
        </xdr:cNvSpPr>
      </xdr:nvSpPr>
      <xdr:spPr bwMode="auto">
        <a:xfrm>
          <a:off x="6972300" y="4248150"/>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9525</xdr:colOff>
      <xdr:row>39</xdr:row>
      <xdr:rowOff>66675</xdr:rowOff>
    </xdr:to>
    <xdr:pic>
      <xdr:nvPicPr>
        <xdr:cNvPr id="2" name="図 1">
          <a:extLst>
            <a:ext uri="{FF2B5EF4-FFF2-40B4-BE49-F238E27FC236}">
              <a16:creationId xmlns:a16="http://schemas.microsoft.com/office/drawing/2014/main" id="{38EA1F0D-221E-67D2-E33A-5207954F7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296524" cy="675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xdr:row>
      <xdr:rowOff>133350</xdr:rowOff>
    </xdr:from>
    <xdr:to>
      <xdr:col>1</xdr:col>
      <xdr:colOff>0</xdr:colOff>
      <xdr:row>14</xdr:row>
      <xdr:rowOff>66675</xdr:rowOff>
    </xdr:to>
    <xdr:sp macro="" textlink="">
      <xdr:nvSpPr>
        <xdr:cNvPr id="54273" name="テキスト 29">
          <a:extLst>
            <a:ext uri="{FF2B5EF4-FFF2-40B4-BE49-F238E27FC236}">
              <a16:creationId xmlns:a16="http://schemas.microsoft.com/office/drawing/2014/main" id="{00000000-0008-0000-3A00-000001D40000}"/>
            </a:ext>
          </a:extLst>
        </xdr:cNvPr>
        <xdr:cNvSpPr txBox="1">
          <a:spLocks noChangeArrowheads="1"/>
        </xdr:cNvSpPr>
      </xdr:nvSpPr>
      <xdr:spPr bwMode="auto">
        <a:xfrm>
          <a:off x="0" y="1981200"/>
          <a:ext cx="1952625" cy="1533525"/>
        </a:xfrm>
        <a:prstGeom prst="rect">
          <a:avLst/>
        </a:prstGeom>
        <a:solidFill>
          <a:srgbClr val="FFFFFF"/>
        </a:solidFill>
        <a:ln>
          <a:noFill/>
        </a:ln>
      </xdr:spPr>
      <xdr:txBody>
        <a:bodyPr vertOverflow="clip" wrap="square" lIns="54864" tIns="32004" rIns="54864" bIns="0" anchor="t" upright="1"/>
        <a:lstStyle/>
        <a:p>
          <a:pPr algn="dist" rtl="0">
            <a:lnSpc>
              <a:spcPts val="31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000"/>
            </a:lnSpc>
            <a:defRPr sz="1000"/>
          </a:pPr>
          <a:r>
            <a:rPr lang="ja-JP" altLang="en-US" sz="2600" b="0" i="0" u="none" strike="noStrike" baseline="0">
              <a:solidFill>
                <a:srgbClr val="000000"/>
              </a:solidFill>
              <a:latin typeface="ＭＳ ゴシック"/>
              <a:ea typeface="ＭＳ ゴシック"/>
            </a:rPr>
            <a:t>内訳</a:t>
          </a:r>
          <a:endParaRPr lang="ja-JP" altLang="en-US" sz="2400" b="0" i="0" u="none" strike="noStrike" baseline="0">
            <a:solidFill>
              <a:srgbClr val="000000"/>
            </a:solidFill>
            <a:latin typeface="ＭＳ ゴシック"/>
            <a:ea typeface="ＭＳ ゴシック"/>
          </a:endParaRPr>
        </a:p>
        <a:p>
          <a:pPr algn="dist" rtl="0">
            <a:lnSpc>
              <a:spcPts val="2800"/>
            </a:lnSpc>
            <a:defRPr sz="1000"/>
          </a:pPr>
          <a:endParaRPr lang="ja-JP" altLang="en-US" sz="2400" b="0" i="0" u="none" strike="noStrike" baseline="0">
            <a:solidFill>
              <a:srgbClr val="000000"/>
            </a:solidFill>
            <a:latin typeface="ＭＳ ゴシック"/>
            <a:ea typeface="ＭＳ ゴシック"/>
          </a:endParaRPr>
        </a:p>
      </xdr:txBody>
    </xdr:sp>
    <xdr:clientData/>
  </xdr:twoCellAnchor>
  <xdr:twoCellAnchor>
    <xdr:from>
      <xdr:col>24</xdr:col>
      <xdr:colOff>0</xdr:colOff>
      <xdr:row>8</xdr:row>
      <xdr:rowOff>85725</xdr:rowOff>
    </xdr:from>
    <xdr:to>
      <xdr:col>24</xdr:col>
      <xdr:colOff>1943100</xdr:colOff>
      <xdr:row>18</xdr:row>
      <xdr:rowOff>66675</xdr:rowOff>
    </xdr:to>
    <xdr:sp macro="" textlink="">
      <xdr:nvSpPr>
        <xdr:cNvPr id="54274" name="テキスト 30">
          <a:extLst>
            <a:ext uri="{FF2B5EF4-FFF2-40B4-BE49-F238E27FC236}">
              <a16:creationId xmlns:a16="http://schemas.microsoft.com/office/drawing/2014/main" id="{00000000-0008-0000-3A00-000002D40000}"/>
            </a:ext>
          </a:extLst>
        </xdr:cNvPr>
        <xdr:cNvSpPr txBox="1">
          <a:spLocks noChangeArrowheads="1"/>
        </xdr:cNvSpPr>
      </xdr:nvSpPr>
      <xdr:spPr bwMode="auto">
        <a:xfrm>
          <a:off x="13868400" y="1933575"/>
          <a:ext cx="1943100" cy="2647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48</xdr:col>
      <xdr:colOff>0</xdr:colOff>
      <xdr:row>8</xdr:row>
      <xdr:rowOff>133350</xdr:rowOff>
    </xdr:from>
    <xdr:to>
      <xdr:col>48</xdr:col>
      <xdr:colOff>1952625</xdr:colOff>
      <xdr:row>17</xdr:row>
      <xdr:rowOff>0</xdr:rowOff>
    </xdr:to>
    <xdr:sp macro="" textlink="">
      <xdr:nvSpPr>
        <xdr:cNvPr id="54275" name="テキスト 31">
          <a:extLst>
            <a:ext uri="{FF2B5EF4-FFF2-40B4-BE49-F238E27FC236}">
              <a16:creationId xmlns:a16="http://schemas.microsoft.com/office/drawing/2014/main" id="{00000000-0008-0000-3A00-000003D40000}"/>
            </a:ext>
          </a:extLst>
        </xdr:cNvPr>
        <xdr:cNvSpPr txBox="1">
          <a:spLocks noChangeArrowheads="1"/>
        </xdr:cNvSpPr>
      </xdr:nvSpPr>
      <xdr:spPr bwMode="auto">
        <a:xfrm>
          <a:off x="27746325" y="1981200"/>
          <a:ext cx="1952625" cy="2266950"/>
        </a:xfrm>
        <a:prstGeom prst="rect">
          <a:avLst/>
        </a:prstGeom>
        <a:solidFill>
          <a:srgbClr val="FFFFFF"/>
        </a:solidFill>
        <a:ln>
          <a:noFill/>
        </a:ln>
      </xdr:spPr>
      <xdr:txBody>
        <a:bodyPr vertOverflow="clip" wrap="square" lIns="54864" tIns="32004" rIns="54864" bIns="32004" anchor="ctr"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endParaRPr lang="en-US" altLang="ja-JP" sz="1800" b="0" i="0" u="none" strike="noStrike" baseline="0">
            <a:solidFill>
              <a:srgbClr val="000000"/>
            </a:solidFill>
            <a:latin typeface="ＭＳ ゴシック"/>
            <a:ea typeface="ＭＳ ゴシック"/>
          </a:endParaRPr>
        </a:p>
        <a:p>
          <a:pPr algn="dist" rtl="0">
            <a:lnSpc>
              <a:spcPts val="2100"/>
            </a:lnSpc>
            <a:defRPr sz="1000"/>
          </a:pPr>
          <a:endParaRPr lang="en-US" altLang="ja-JP" sz="1800" b="0" i="0" u="none" strike="noStrike" baseline="0">
            <a:solidFill>
              <a:srgbClr val="000000"/>
            </a:solidFill>
            <a:latin typeface="ＭＳ ゴシック"/>
            <a:ea typeface="ＭＳ ゴシック"/>
          </a:endParaRPr>
        </a:p>
      </xdr:txBody>
    </xdr:sp>
    <xdr:clientData/>
  </xdr:twoCellAnchor>
  <xdr:twoCellAnchor>
    <xdr:from>
      <xdr:col>72</xdr:col>
      <xdr:colOff>0</xdr:colOff>
      <xdr:row>8</xdr:row>
      <xdr:rowOff>104775</xdr:rowOff>
    </xdr:from>
    <xdr:to>
      <xdr:col>72</xdr:col>
      <xdr:colOff>0</xdr:colOff>
      <xdr:row>16</xdr:row>
      <xdr:rowOff>228600</xdr:rowOff>
    </xdr:to>
    <xdr:sp macro="" textlink="">
      <xdr:nvSpPr>
        <xdr:cNvPr id="54276" name="テキスト 32">
          <a:extLst>
            <a:ext uri="{FF2B5EF4-FFF2-40B4-BE49-F238E27FC236}">
              <a16:creationId xmlns:a16="http://schemas.microsoft.com/office/drawing/2014/main" id="{00000000-0008-0000-3A00-000004D40000}"/>
            </a:ext>
          </a:extLst>
        </xdr:cNvPr>
        <xdr:cNvSpPr txBox="1">
          <a:spLocks noChangeArrowheads="1"/>
        </xdr:cNvSpPr>
      </xdr:nvSpPr>
      <xdr:spPr bwMode="auto">
        <a:xfrm>
          <a:off x="41605200" y="1952625"/>
          <a:ext cx="0" cy="22574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集団回収</a:t>
          </a:r>
        </a:p>
        <a:p>
          <a:pPr algn="dist" rtl="0">
            <a:defRPr sz="1000"/>
          </a:pPr>
          <a:r>
            <a:rPr lang="ja-JP" altLang="en-US" sz="2600" b="0" i="0" u="none" strike="noStrike" baseline="0">
              <a:solidFill>
                <a:srgbClr val="000000"/>
              </a:solidFill>
              <a:latin typeface="ＭＳ ゴシック"/>
              <a:ea typeface="ＭＳ ゴシック"/>
            </a:rPr>
            <a:t>実施団体への助成金の</a:t>
          </a:r>
        </a:p>
        <a:p>
          <a:pPr algn="dist" rtl="0">
            <a:defRPr sz="1000"/>
          </a:pPr>
          <a:r>
            <a:rPr lang="ja-JP" altLang="en-US" sz="2600" b="0" i="0" u="none" strike="noStrike" baseline="0">
              <a:solidFill>
                <a:srgbClr val="000000"/>
              </a:solidFill>
              <a:latin typeface="ＭＳ ゴシック"/>
              <a:ea typeface="ＭＳ ゴシック"/>
            </a:rPr>
            <a:t>品目別内訳</a:t>
          </a:r>
        </a:p>
      </xdr:txBody>
    </xdr:sp>
    <xdr:clientData/>
  </xdr:twoCellAnchor>
  <xdr:twoCellAnchor>
    <xdr:from>
      <xdr:col>42</xdr:col>
      <xdr:colOff>0</xdr:colOff>
      <xdr:row>8</xdr:row>
      <xdr:rowOff>0</xdr:rowOff>
    </xdr:from>
    <xdr:to>
      <xdr:col>42</xdr:col>
      <xdr:colOff>0</xdr:colOff>
      <xdr:row>9</xdr:row>
      <xdr:rowOff>0</xdr:rowOff>
    </xdr:to>
    <xdr:sp macro="" textlink="">
      <xdr:nvSpPr>
        <xdr:cNvPr id="54277" name="テキスト 101">
          <a:extLst>
            <a:ext uri="{FF2B5EF4-FFF2-40B4-BE49-F238E27FC236}">
              <a16:creationId xmlns:a16="http://schemas.microsoft.com/office/drawing/2014/main" id="{00000000-0008-0000-3A00-000005D40000}"/>
            </a:ext>
          </a:extLst>
        </xdr:cNvPr>
        <xdr:cNvSpPr txBox="1">
          <a:spLocks noChangeArrowheads="1"/>
        </xdr:cNvSpPr>
      </xdr:nvSpPr>
      <xdr:spPr bwMode="auto">
        <a:xfrm>
          <a:off x="24393525" y="1847850"/>
          <a:ext cx="0" cy="266700"/>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42</xdr:col>
      <xdr:colOff>0</xdr:colOff>
      <xdr:row>5</xdr:row>
      <xdr:rowOff>0</xdr:rowOff>
    </xdr:from>
    <xdr:to>
      <xdr:col>42</xdr:col>
      <xdr:colOff>0</xdr:colOff>
      <xdr:row>5</xdr:row>
      <xdr:rowOff>238125</xdr:rowOff>
    </xdr:to>
    <xdr:sp macro="" textlink="">
      <xdr:nvSpPr>
        <xdr:cNvPr id="54278" name="テキスト 102">
          <a:extLst>
            <a:ext uri="{FF2B5EF4-FFF2-40B4-BE49-F238E27FC236}">
              <a16:creationId xmlns:a16="http://schemas.microsoft.com/office/drawing/2014/main" id="{00000000-0008-0000-3A00-000006D40000}"/>
            </a:ext>
          </a:extLst>
        </xdr:cNvPr>
        <xdr:cNvSpPr txBox="1">
          <a:spLocks noChangeArrowheads="1"/>
        </xdr:cNvSpPr>
      </xdr:nvSpPr>
      <xdr:spPr bwMode="auto">
        <a:xfrm>
          <a:off x="24393525" y="1047750"/>
          <a:ext cx="0" cy="2381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68</xdr:col>
      <xdr:colOff>0</xdr:colOff>
      <xdr:row>8</xdr:row>
      <xdr:rowOff>0</xdr:rowOff>
    </xdr:from>
    <xdr:to>
      <xdr:col>68</xdr:col>
      <xdr:colOff>0</xdr:colOff>
      <xdr:row>9</xdr:row>
      <xdr:rowOff>9525</xdr:rowOff>
    </xdr:to>
    <xdr:sp macro="" textlink="">
      <xdr:nvSpPr>
        <xdr:cNvPr id="54279" name="テキスト 103">
          <a:extLst>
            <a:ext uri="{FF2B5EF4-FFF2-40B4-BE49-F238E27FC236}">
              <a16:creationId xmlns:a16="http://schemas.microsoft.com/office/drawing/2014/main" id="{00000000-0008-0000-3A00-000007D40000}"/>
            </a:ext>
          </a:extLst>
        </xdr:cNvPr>
        <xdr:cNvSpPr txBox="1">
          <a:spLocks noChangeArrowheads="1"/>
        </xdr:cNvSpPr>
      </xdr:nvSpPr>
      <xdr:spPr bwMode="auto">
        <a:xfrm>
          <a:off x="39281100" y="1847850"/>
          <a:ext cx="0" cy="2762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FF0000"/>
              </a:solidFill>
              <a:latin typeface="ＭＳ ゴシック"/>
              <a:ea typeface="ＭＳ ゴシック"/>
            </a:rPr>
            <a:t>*</a:t>
          </a:r>
          <a:r>
            <a:rPr lang="en-US" altLang="ja-JP" sz="1200" b="0" i="0" u="none" strike="noStrike" baseline="30000">
              <a:solidFill>
                <a:srgbClr val="FF0000"/>
              </a:solidFill>
              <a:latin typeface="ＭＳ ゴシック"/>
              <a:ea typeface="ＭＳ ゴシック"/>
            </a:rPr>
            <a:t>1</a:t>
          </a:r>
        </a:p>
      </xdr:txBody>
    </xdr:sp>
    <xdr:clientData/>
  </xdr:twoCellAnchor>
  <xdr:twoCellAnchor>
    <xdr:from>
      <xdr:col>72</xdr:col>
      <xdr:colOff>0</xdr:colOff>
      <xdr:row>33</xdr:row>
      <xdr:rowOff>9525</xdr:rowOff>
    </xdr:from>
    <xdr:to>
      <xdr:col>72</xdr:col>
      <xdr:colOff>0</xdr:colOff>
      <xdr:row>33</xdr:row>
      <xdr:rowOff>200025</xdr:rowOff>
    </xdr:to>
    <xdr:sp macro="" textlink="">
      <xdr:nvSpPr>
        <xdr:cNvPr id="54281" name="テキスト 115">
          <a:extLst>
            <a:ext uri="{FF2B5EF4-FFF2-40B4-BE49-F238E27FC236}">
              <a16:creationId xmlns:a16="http://schemas.microsoft.com/office/drawing/2014/main" id="{00000000-0008-0000-3A00-000009D40000}"/>
            </a:ext>
          </a:extLst>
        </xdr:cNvPr>
        <xdr:cNvSpPr txBox="1">
          <a:spLocks noChangeArrowheads="1"/>
        </xdr:cNvSpPr>
      </xdr:nvSpPr>
      <xdr:spPr bwMode="auto">
        <a:xfrm>
          <a:off x="41605200" y="85248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247650</xdr:colOff>
      <xdr:row>34</xdr:row>
      <xdr:rowOff>0</xdr:rowOff>
    </xdr:from>
    <xdr:to>
      <xdr:col>0</xdr:col>
      <xdr:colOff>1905000</xdr:colOff>
      <xdr:row>34</xdr:row>
      <xdr:rowOff>0</xdr:rowOff>
    </xdr:to>
    <xdr:sp macro="" textlink="">
      <xdr:nvSpPr>
        <xdr:cNvPr id="54282" name="テキスト 116">
          <a:extLst>
            <a:ext uri="{FF2B5EF4-FFF2-40B4-BE49-F238E27FC236}">
              <a16:creationId xmlns:a16="http://schemas.microsoft.com/office/drawing/2014/main" id="{00000000-0008-0000-3A00-00000AD40000}"/>
            </a:ext>
          </a:extLst>
        </xdr:cNvPr>
        <xdr:cNvSpPr txBox="1">
          <a:spLocks noChangeArrowheads="1"/>
        </xdr:cNvSpPr>
      </xdr:nvSpPr>
      <xdr:spPr bwMode="auto">
        <a:xfrm>
          <a:off x="2476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34</xdr:row>
      <xdr:rowOff>9525</xdr:rowOff>
    </xdr:from>
    <xdr:to>
      <xdr:col>0</xdr:col>
      <xdr:colOff>1933575</xdr:colOff>
      <xdr:row>34</xdr:row>
      <xdr:rowOff>200025</xdr:rowOff>
    </xdr:to>
    <xdr:sp macro="" textlink="">
      <xdr:nvSpPr>
        <xdr:cNvPr id="54284" name="テキスト 120">
          <a:extLst>
            <a:ext uri="{FF2B5EF4-FFF2-40B4-BE49-F238E27FC236}">
              <a16:creationId xmlns:a16="http://schemas.microsoft.com/office/drawing/2014/main" id="{00000000-0008-0000-3A00-00000CD40000}"/>
            </a:ext>
          </a:extLst>
        </xdr:cNvPr>
        <xdr:cNvSpPr txBox="1">
          <a:spLocks noChangeArrowheads="1"/>
        </xdr:cNvSpPr>
      </xdr:nvSpPr>
      <xdr:spPr bwMode="auto">
        <a:xfrm>
          <a:off x="276225" y="8791575"/>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5" name="テキスト 121">
          <a:extLst>
            <a:ext uri="{FF2B5EF4-FFF2-40B4-BE49-F238E27FC236}">
              <a16:creationId xmlns:a16="http://schemas.microsoft.com/office/drawing/2014/main" id="{00000000-0008-0000-3A00-00000D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6" name="テキスト 122">
          <a:extLst>
            <a:ext uri="{FF2B5EF4-FFF2-40B4-BE49-F238E27FC236}">
              <a16:creationId xmlns:a16="http://schemas.microsoft.com/office/drawing/2014/main" id="{00000000-0008-0000-3A00-00000E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7" name="テキスト 123">
          <a:extLst>
            <a:ext uri="{FF2B5EF4-FFF2-40B4-BE49-F238E27FC236}">
              <a16:creationId xmlns:a16="http://schemas.microsoft.com/office/drawing/2014/main" id="{00000000-0008-0000-3A00-00000F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8" name="テキスト 124">
          <a:extLst>
            <a:ext uri="{FF2B5EF4-FFF2-40B4-BE49-F238E27FC236}">
              <a16:creationId xmlns:a16="http://schemas.microsoft.com/office/drawing/2014/main" id="{00000000-0008-0000-3A00-000010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25</xdr:row>
      <xdr:rowOff>19050</xdr:rowOff>
    </xdr:from>
    <xdr:to>
      <xdr:col>14</xdr:col>
      <xdr:colOff>0</xdr:colOff>
      <xdr:row>25</xdr:row>
      <xdr:rowOff>228600</xdr:rowOff>
    </xdr:to>
    <xdr:sp macro="" textlink="">
      <xdr:nvSpPr>
        <xdr:cNvPr id="54302" name="テキスト 120">
          <a:extLst>
            <a:ext uri="{FF2B5EF4-FFF2-40B4-BE49-F238E27FC236}">
              <a16:creationId xmlns:a16="http://schemas.microsoft.com/office/drawing/2014/main" id="{00000000-0008-0000-3A00-00001ED40000}"/>
            </a:ext>
          </a:extLst>
        </xdr:cNvPr>
        <xdr:cNvSpPr txBox="1">
          <a:spLocks noChangeArrowheads="1"/>
        </xdr:cNvSpPr>
      </xdr:nvSpPr>
      <xdr:spPr bwMode="auto">
        <a:xfrm>
          <a:off x="84582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34</xdr:row>
      <xdr:rowOff>9525</xdr:rowOff>
    </xdr:from>
    <xdr:to>
      <xdr:col>72</xdr:col>
      <xdr:colOff>0</xdr:colOff>
      <xdr:row>34</xdr:row>
      <xdr:rowOff>200025</xdr:rowOff>
    </xdr:to>
    <xdr:sp macro="" textlink="">
      <xdr:nvSpPr>
        <xdr:cNvPr id="54303" name="テキスト 115">
          <a:extLst>
            <a:ext uri="{FF2B5EF4-FFF2-40B4-BE49-F238E27FC236}">
              <a16:creationId xmlns:a16="http://schemas.microsoft.com/office/drawing/2014/main" id="{00000000-0008-0000-3A00-00001FD40000}"/>
            </a:ext>
          </a:extLst>
        </xdr:cNvPr>
        <xdr:cNvSpPr txBox="1">
          <a:spLocks noChangeArrowheads="1"/>
        </xdr:cNvSpPr>
      </xdr:nvSpPr>
      <xdr:spPr bwMode="auto">
        <a:xfrm>
          <a:off x="41605200" y="87915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4.</a:t>
          </a:r>
          <a:r>
            <a:rPr lang="ja-JP" altLang="en-US" sz="800" b="0" i="0" u="none" strike="noStrike" baseline="0">
              <a:solidFill>
                <a:srgbClr val="FF0000"/>
              </a:solidFill>
              <a:latin typeface="ＭＳ ゴシック"/>
              <a:ea typeface="ＭＳ ゴシック"/>
            </a:rPr>
            <a:t>アルミ類」に計上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12</xdr:row>
      <xdr:rowOff>9525</xdr:rowOff>
    </xdr:from>
    <xdr:to>
      <xdr:col>72</xdr:col>
      <xdr:colOff>0</xdr:colOff>
      <xdr:row>12</xdr:row>
      <xdr:rowOff>209550</xdr:rowOff>
    </xdr:to>
    <xdr:sp macro="" textlink="">
      <xdr:nvSpPr>
        <xdr:cNvPr id="54306" name="テキスト 115">
          <a:extLst>
            <a:ext uri="{FF2B5EF4-FFF2-40B4-BE49-F238E27FC236}">
              <a16:creationId xmlns:a16="http://schemas.microsoft.com/office/drawing/2014/main" id="{00000000-0008-0000-3A00-000022D40000}"/>
            </a:ext>
          </a:extLst>
        </xdr:cNvPr>
        <xdr:cNvSpPr txBox="1">
          <a:spLocks noChangeArrowheads="1"/>
        </xdr:cNvSpPr>
      </xdr:nvSpPr>
      <xdr:spPr bwMode="auto">
        <a:xfrm>
          <a:off x="41605200" y="29241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7" name="テキスト 115">
          <a:extLst>
            <a:ext uri="{FF2B5EF4-FFF2-40B4-BE49-F238E27FC236}">
              <a16:creationId xmlns:a16="http://schemas.microsoft.com/office/drawing/2014/main" id="{00000000-0008-0000-3A00-000023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8" name="テキスト 115">
          <a:extLst>
            <a:ext uri="{FF2B5EF4-FFF2-40B4-BE49-F238E27FC236}">
              <a16:creationId xmlns:a16="http://schemas.microsoft.com/office/drawing/2014/main" id="{00000000-0008-0000-3A00-000024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19</xdr:row>
      <xdr:rowOff>9525</xdr:rowOff>
    </xdr:from>
    <xdr:to>
      <xdr:col>72</xdr:col>
      <xdr:colOff>0</xdr:colOff>
      <xdr:row>19</xdr:row>
      <xdr:rowOff>209550</xdr:rowOff>
    </xdr:to>
    <xdr:sp macro="" textlink="">
      <xdr:nvSpPr>
        <xdr:cNvPr id="54309" name="テキスト 115">
          <a:extLst>
            <a:ext uri="{FF2B5EF4-FFF2-40B4-BE49-F238E27FC236}">
              <a16:creationId xmlns:a16="http://schemas.microsoft.com/office/drawing/2014/main" id="{00000000-0008-0000-3A00-000025D40000}"/>
            </a:ext>
          </a:extLst>
        </xdr:cNvPr>
        <xdr:cNvSpPr txBox="1">
          <a:spLocks noChangeArrowheads="1"/>
        </xdr:cNvSpPr>
      </xdr:nvSpPr>
      <xdr:spPr bwMode="auto">
        <a:xfrm>
          <a:off x="41605200" y="47910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27</xdr:row>
      <xdr:rowOff>9525</xdr:rowOff>
    </xdr:from>
    <xdr:to>
      <xdr:col>72</xdr:col>
      <xdr:colOff>0</xdr:colOff>
      <xdr:row>27</xdr:row>
      <xdr:rowOff>190500</xdr:rowOff>
    </xdr:to>
    <xdr:sp macro="" textlink="">
      <xdr:nvSpPr>
        <xdr:cNvPr id="54310" name="テキスト 114">
          <a:extLst>
            <a:ext uri="{FF2B5EF4-FFF2-40B4-BE49-F238E27FC236}">
              <a16:creationId xmlns:a16="http://schemas.microsoft.com/office/drawing/2014/main" id="{00000000-0008-0000-3A00-000026D40000}"/>
            </a:ext>
          </a:extLst>
        </xdr:cNvPr>
        <xdr:cNvSpPr txBox="1">
          <a:spLocks noChangeArrowheads="1"/>
        </xdr:cNvSpPr>
      </xdr:nvSpPr>
      <xdr:spPr bwMode="auto">
        <a:xfrm>
          <a:off x="41605200" y="6924675"/>
          <a:ext cx="0" cy="18097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xdr:txBody>
    </xdr:sp>
    <xdr:clientData/>
  </xdr:twoCellAnchor>
  <xdr:twoCellAnchor>
    <xdr:from>
      <xdr:col>72</xdr:col>
      <xdr:colOff>0</xdr:colOff>
      <xdr:row>35</xdr:row>
      <xdr:rowOff>9525</xdr:rowOff>
    </xdr:from>
    <xdr:to>
      <xdr:col>72</xdr:col>
      <xdr:colOff>0</xdr:colOff>
      <xdr:row>35</xdr:row>
      <xdr:rowOff>200025</xdr:rowOff>
    </xdr:to>
    <xdr:sp macro="" textlink="">
      <xdr:nvSpPr>
        <xdr:cNvPr id="54311" name="テキスト 115">
          <a:extLst>
            <a:ext uri="{FF2B5EF4-FFF2-40B4-BE49-F238E27FC236}">
              <a16:creationId xmlns:a16="http://schemas.microsoft.com/office/drawing/2014/main" id="{00000000-0008-0000-3A00-000027D40000}"/>
            </a:ext>
          </a:extLst>
        </xdr:cNvPr>
        <xdr:cNvSpPr txBox="1">
          <a:spLocks noChangeArrowheads="1"/>
        </xdr:cNvSpPr>
      </xdr:nvSpPr>
      <xdr:spPr bwMode="auto">
        <a:xfrm>
          <a:off x="41605200" y="90582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5.</a:t>
          </a:r>
          <a:r>
            <a:rPr lang="ja-JP" altLang="en-US" sz="800" b="0" i="0" u="none" strike="noStrike" baseline="0">
              <a:solidFill>
                <a:srgbClr val="FF0000"/>
              </a:solidFill>
              <a:latin typeface="ＭＳ ゴシック"/>
              <a:ea typeface="ＭＳ ゴシック"/>
            </a:rPr>
            <a:t>リターナブルびん」に計上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7</xdr:row>
      <xdr:rowOff>9525</xdr:rowOff>
    </xdr:from>
    <xdr:to>
      <xdr:col>72</xdr:col>
      <xdr:colOff>0</xdr:colOff>
      <xdr:row>7</xdr:row>
      <xdr:rowOff>209550</xdr:rowOff>
    </xdr:to>
    <xdr:sp macro="" textlink="">
      <xdr:nvSpPr>
        <xdr:cNvPr id="54313" name="テキスト 115">
          <a:extLst>
            <a:ext uri="{FF2B5EF4-FFF2-40B4-BE49-F238E27FC236}">
              <a16:creationId xmlns:a16="http://schemas.microsoft.com/office/drawing/2014/main" id="{00000000-0008-0000-3A00-000029D40000}"/>
            </a:ext>
          </a:extLst>
        </xdr:cNvPr>
        <xdr:cNvSpPr txBox="1">
          <a:spLocks noChangeArrowheads="1"/>
        </xdr:cNvSpPr>
      </xdr:nvSpPr>
      <xdr:spPr bwMode="auto">
        <a:xfrm>
          <a:off x="41605200" y="15906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14</xdr:col>
      <xdr:colOff>0</xdr:colOff>
      <xdr:row>31</xdr:row>
      <xdr:rowOff>28575</xdr:rowOff>
    </xdr:from>
    <xdr:to>
      <xdr:col>14</xdr:col>
      <xdr:colOff>0</xdr:colOff>
      <xdr:row>32</xdr:row>
      <xdr:rowOff>0</xdr:rowOff>
    </xdr:to>
    <xdr:sp macro="" textlink="">
      <xdr:nvSpPr>
        <xdr:cNvPr id="54323" name="テキスト 120">
          <a:extLst>
            <a:ext uri="{FF2B5EF4-FFF2-40B4-BE49-F238E27FC236}">
              <a16:creationId xmlns:a16="http://schemas.microsoft.com/office/drawing/2014/main" id="{00000000-0008-0000-3A00-000033D40000}"/>
            </a:ext>
          </a:extLst>
        </xdr:cNvPr>
        <xdr:cNvSpPr txBox="1">
          <a:spLocks noChangeArrowheads="1"/>
        </xdr:cNvSpPr>
      </xdr:nvSpPr>
      <xdr:spPr bwMode="auto">
        <a:xfrm>
          <a:off x="84582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31</xdr:row>
      <xdr:rowOff>9525</xdr:rowOff>
    </xdr:from>
    <xdr:to>
      <xdr:col>72</xdr:col>
      <xdr:colOff>0</xdr:colOff>
      <xdr:row>31</xdr:row>
      <xdr:rowOff>209550</xdr:rowOff>
    </xdr:to>
    <xdr:sp macro="" textlink="">
      <xdr:nvSpPr>
        <xdr:cNvPr id="54324" name="テキスト 115">
          <a:extLst>
            <a:ext uri="{FF2B5EF4-FFF2-40B4-BE49-F238E27FC236}">
              <a16:creationId xmlns:a16="http://schemas.microsoft.com/office/drawing/2014/main" id="{00000000-0008-0000-3A00-000034D40000}"/>
            </a:ext>
          </a:extLst>
        </xdr:cNvPr>
        <xdr:cNvSpPr txBox="1">
          <a:spLocks noChangeArrowheads="1"/>
        </xdr:cNvSpPr>
      </xdr:nvSpPr>
      <xdr:spPr bwMode="auto">
        <a:xfrm>
          <a:off x="41605200" y="79914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1933575</xdr:colOff>
      <xdr:row>33</xdr:row>
      <xdr:rowOff>209550</xdr:rowOff>
    </xdr:to>
    <xdr:sp macro="" textlink="">
      <xdr:nvSpPr>
        <xdr:cNvPr id="54326" name="テキスト 120">
          <a:extLst>
            <a:ext uri="{FF2B5EF4-FFF2-40B4-BE49-F238E27FC236}">
              <a16:creationId xmlns:a16="http://schemas.microsoft.com/office/drawing/2014/main" id="{00000000-0008-0000-3A00-000036D40000}"/>
            </a:ext>
          </a:extLst>
        </xdr:cNvPr>
        <xdr:cNvSpPr txBox="1">
          <a:spLocks noChangeArrowheads="1"/>
        </xdr:cNvSpPr>
      </xdr:nvSpPr>
      <xdr:spPr bwMode="auto">
        <a:xfrm>
          <a:off x="276225" y="8534400"/>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28</xdr:row>
      <xdr:rowOff>9525</xdr:rowOff>
    </xdr:from>
    <xdr:to>
      <xdr:col>72</xdr:col>
      <xdr:colOff>0</xdr:colOff>
      <xdr:row>28</xdr:row>
      <xdr:rowOff>209550</xdr:rowOff>
    </xdr:to>
    <xdr:sp macro="" textlink="">
      <xdr:nvSpPr>
        <xdr:cNvPr id="54327" name="テキスト 115">
          <a:extLst>
            <a:ext uri="{FF2B5EF4-FFF2-40B4-BE49-F238E27FC236}">
              <a16:creationId xmlns:a16="http://schemas.microsoft.com/office/drawing/2014/main" id="{00000000-0008-0000-3A00-000037D40000}"/>
            </a:ext>
          </a:extLst>
        </xdr:cNvPr>
        <xdr:cNvSpPr txBox="1">
          <a:spLocks noChangeArrowheads="1"/>
        </xdr:cNvSpPr>
      </xdr:nvSpPr>
      <xdr:spPr bwMode="auto">
        <a:xfrm>
          <a:off x="41605200" y="7191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24</xdr:col>
      <xdr:colOff>247650</xdr:colOff>
      <xdr:row>34</xdr:row>
      <xdr:rowOff>0</xdr:rowOff>
    </xdr:from>
    <xdr:to>
      <xdr:col>24</xdr:col>
      <xdr:colOff>1905000</xdr:colOff>
      <xdr:row>34</xdr:row>
      <xdr:rowOff>0</xdr:rowOff>
    </xdr:to>
    <xdr:sp macro="" textlink="">
      <xdr:nvSpPr>
        <xdr:cNvPr id="54350" name="テキスト 116">
          <a:extLst>
            <a:ext uri="{FF2B5EF4-FFF2-40B4-BE49-F238E27FC236}">
              <a16:creationId xmlns:a16="http://schemas.microsoft.com/office/drawing/2014/main" id="{00000000-0008-0000-3A00-00004ED40000}"/>
            </a:ext>
          </a:extLst>
        </xdr:cNvPr>
        <xdr:cNvSpPr txBox="1">
          <a:spLocks noChangeArrowheads="1"/>
        </xdr:cNvSpPr>
      </xdr:nvSpPr>
      <xdr:spPr bwMode="auto">
        <a:xfrm>
          <a:off x="141160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3" name="テキスト 121">
          <a:extLst>
            <a:ext uri="{FF2B5EF4-FFF2-40B4-BE49-F238E27FC236}">
              <a16:creationId xmlns:a16="http://schemas.microsoft.com/office/drawing/2014/main" id="{00000000-0008-0000-3A00-000051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4" name="テキスト 122">
          <a:extLst>
            <a:ext uri="{FF2B5EF4-FFF2-40B4-BE49-F238E27FC236}">
              <a16:creationId xmlns:a16="http://schemas.microsoft.com/office/drawing/2014/main" id="{00000000-0008-0000-3A00-000052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34</xdr:row>
      <xdr:rowOff>0</xdr:rowOff>
    </xdr:from>
    <xdr:to>
      <xdr:col>48</xdr:col>
      <xdr:colOff>1905000</xdr:colOff>
      <xdr:row>34</xdr:row>
      <xdr:rowOff>0</xdr:rowOff>
    </xdr:to>
    <xdr:sp macro="" textlink="">
      <xdr:nvSpPr>
        <xdr:cNvPr id="54355" name="テキスト 116">
          <a:extLst>
            <a:ext uri="{FF2B5EF4-FFF2-40B4-BE49-F238E27FC236}">
              <a16:creationId xmlns:a16="http://schemas.microsoft.com/office/drawing/2014/main" id="{00000000-0008-0000-3A00-000053D40000}"/>
            </a:ext>
          </a:extLst>
        </xdr:cNvPr>
        <xdr:cNvSpPr txBox="1">
          <a:spLocks noChangeArrowheads="1"/>
        </xdr:cNvSpPr>
      </xdr:nvSpPr>
      <xdr:spPr bwMode="auto">
        <a:xfrm>
          <a:off x="27993975"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25</xdr:row>
      <xdr:rowOff>19050</xdr:rowOff>
    </xdr:from>
    <xdr:to>
      <xdr:col>38</xdr:col>
      <xdr:colOff>0</xdr:colOff>
      <xdr:row>25</xdr:row>
      <xdr:rowOff>228600</xdr:rowOff>
    </xdr:to>
    <xdr:sp macro="" textlink="">
      <xdr:nvSpPr>
        <xdr:cNvPr id="54382" name="テキスト 120">
          <a:extLst>
            <a:ext uri="{FF2B5EF4-FFF2-40B4-BE49-F238E27FC236}">
              <a16:creationId xmlns:a16="http://schemas.microsoft.com/office/drawing/2014/main" id="{00000000-0008-0000-3A00-00006ED40000}"/>
            </a:ext>
          </a:extLst>
        </xdr:cNvPr>
        <xdr:cNvSpPr txBox="1">
          <a:spLocks noChangeArrowheads="1"/>
        </xdr:cNvSpPr>
      </xdr:nvSpPr>
      <xdr:spPr bwMode="auto">
        <a:xfrm>
          <a:off x="223266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31</xdr:row>
      <xdr:rowOff>28575</xdr:rowOff>
    </xdr:from>
    <xdr:to>
      <xdr:col>38</xdr:col>
      <xdr:colOff>0</xdr:colOff>
      <xdr:row>32</xdr:row>
      <xdr:rowOff>0</xdr:rowOff>
    </xdr:to>
    <xdr:sp macro="" textlink="">
      <xdr:nvSpPr>
        <xdr:cNvPr id="54383" name="テキスト 120">
          <a:extLst>
            <a:ext uri="{FF2B5EF4-FFF2-40B4-BE49-F238E27FC236}">
              <a16:creationId xmlns:a16="http://schemas.microsoft.com/office/drawing/2014/main" id="{00000000-0008-0000-3A00-00006FD40000}"/>
            </a:ext>
          </a:extLst>
        </xdr:cNvPr>
        <xdr:cNvSpPr txBox="1">
          <a:spLocks noChangeArrowheads="1"/>
        </xdr:cNvSpPr>
      </xdr:nvSpPr>
      <xdr:spPr bwMode="auto">
        <a:xfrm>
          <a:off x="223266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25</xdr:row>
      <xdr:rowOff>19050</xdr:rowOff>
    </xdr:from>
    <xdr:to>
      <xdr:col>62</xdr:col>
      <xdr:colOff>0</xdr:colOff>
      <xdr:row>25</xdr:row>
      <xdr:rowOff>228600</xdr:rowOff>
    </xdr:to>
    <xdr:sp macro="" textlink="">
      <xdr:nvSpPr>
        <xdr:cNvPr id="54384" name="テキスト 120">
          <a:extLst>
            <a:ext uri="{FF2B5EF4-FFF2-40B4-BE49-F238E27FC236}">
              <a16:creationId xmlns:a16="http://schemas.microsoft.com/office/drawing/2014/main" id="{00000000-0008-0000-3A00-000070D40000}"/>
            </a:ext>
          </a:extLst>
        </xdr:cNvPr>
        <xdr:cNvSpPr txBox="1">
          <a:spLocks noChangeArrowheads="1"/>
        </xdr:cNvSpPr>
      </xdr:nvSpPr>
      <xdr:spPr bwMode="auto">
        <a:xfrm>
          <a:off x="361950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31</xdr:row>
      <xdr:rowOff>28575</xdr:rowOff>
    </xdr:from>
    <xdr:to>
      <xdr:col>62</xdr:col>
      <xdr:colOff>0</xdr:colOff>
      <xdr:row>32</xdr:row>
      <xdr:rowOff>0</xdr:rowOff>
    </xdr:to>
    <xdr:sp macro="" textlink="">
      <xdr:nvSpPr>
        <xdr:cNvPr id="54385" name="テキスト 120">
          <a:extLst>
            <a:ext uri="{FF2B5EF4-FFF2-40B4-BE49-F238E27FC236}">
              <a16:creationId xmlns:a16="http://schemas.microsoft.com/office/drawing/2014/main" id="{00000000-0008-0000-3A00-000071D40000}"/>
            </a:ext>
          </a:extLst>
        </xdr:cNvPr>
        <xdr:cNvSpPr txBox="1">
          <a:spLocks noChangeArrowheads="1"/>
        </xdr:cNvSpPr>
      </xdr:nvSpPr>
      <xdr:spPr bwMode="auto">
        <a:xfrm>
          <a:off x="361950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19051</xdr:colOff>
      <xdr:row>39</xdr:row>
      <xdr:rowOff>114300</xdr:rowOff>
    </xdr:to>
    <xdr:pic>
      <xdr:nvPicPr>
        <xdr:cNvPr id="2" name="図 1">
          <a:extLst>
            <a:ext uri="{FF2B5EF4-FFF2-40B4-BE49-F238E27FC236}">
              <a16:creationId xmlns:a16="http://schemas.microsoft.com/office/drawing/2014/main" id="{6F3F5410-F26E-87AE-0843-6F2562770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306050" cy="680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テキスト 2">
          <a:extLst>
            <a:ext uri="{FF2B5EF4-FFF2-40B4-BE49-F238E27FC236}">
              <a16:creationId xmlns:a16="http://schemas.microsoft.com/office/drawing/2014/main" id="{00000000-0008-0000-3C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C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C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C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C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C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C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C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C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5</xdr:row>
      <xdr:rowOff>142875</xdr:rowOff>
    </xdr:to>
    <xdr:sp macro="" textlink="">
      <xdr:nvSpPr>
        <xdr:cNvPr id="11" name="テキスト 21">
          <a:extLst>
            <a:ext uri="{FF2B5EF4-FFF2-40B4-BE49-F238E27FC236}">
              <a16:creationId xmlns:a16="http://schemas.microsoft.com/office/drawing/2014/main" id="{00000000-0008-0000-3C00-00000B000000}"/>
            </a:ext>
          </a:extLst>
        </xdr:cNvPr>
        <xdr:cNvSpPr txBox="1">
          <a:spLocks noChangeArrowheads="1"/>
        </xdr:cNvSpPr>
      </xdr:nvSpPr>
      <xdr:spPr bwMode="auto">
        <a:xfrm>
          <a:off x="17040225" y="466725"/>
          <a:ext cx="0" cy="7334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C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C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C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C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C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C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C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C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19050</xdr:colOff>
      <xdr:row>9</xdr:row>
      <xdr:rowOff>238125</xdr:rowOff>
    </xdr:from>
    <xdr:to>
      <xdr:col>17</xdr:col>
      <xdr:colOff>0</xdr:colOff>
      <xdr:row>18</xdr:row>
      <xdr:rowOff>47625</xdr:rowOff>
    </xdr:to>
    <xdr:sp macro="" textlink="">
      <xdr:nvSpPr>
        <xdr:cNvPr id="20" name="テキスト 44">
          <a:extLst>
            <a:ext uri="{FF2B5EF4-FFF2-40B4-BE49-F238E27FC236}">
              <a16:creationId xmlns:a16="http://schemas.microsoft.com/office/drawing/2014/main" id="{00000000-0008-0000-3C00-000014000000}"/>
            </a:ext>
          </a:extLst>
        </xdr:cNvPr>
        <xdr:cNvSpPr txBox="1">
          <a:spLocks noChangeArrowheads="1"/>
        </xdr:cNvSpPr>
      </xdr:nvSpPr>
      <xdr:spPr bwMode="auto">
        <a:xfrm>
          <a:off x="15106650" y="2400300"/>
          <a:ext cx="1933575" cy="22955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1" name="テキスト 49">
          <a:extLst>
            <a:ext uri="{FF2B5EF4-FFF2-40B4-BE49-F238E27FC236}">
              <a16:creationId xmlns:a16="http://schemas.microsoft.com/office/drawing/2014/main" id="{00000000-0008-0000-3C00-000015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2" name="テキスト 50">
          <a:extLst>
            <a:ext uri="{FF2B5EF4-FFF2-40B4-BE49-F238E27FC236}">
              <a16:creationId xmlns:a16="http://schemas.microsoft.com/office/drawing/2014/main" id="{00000000-0008-0000-3C00-000016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56092</xdr:rowOff>
    </xdr:from>
    <xdr:to>
      <xdr:col>0</xdr:col>
      <xdr:colOff>1914525</xdr:colOff>
      <xdr:row>33</xdr:row>
      <xdr:rowOff>31748</xdr:rowOff>
    </xdr:to>
    <xdr:sp macro="" textlink="">
      <xdr:nvSpPr>
        <xdr:cNvPr id="46" name="テキスト 98">
          <a:extLst>
            <a:ext uri="{FF2B5EF4-FFF2-40B4-BE49-F238E27FC236}">
              <a16:creationId xmlns:a16="http://schemas.microsoft.com/office/drawing/2014/main" id="{00000000-0008-0000-3C00-00002E000000}"/>
            </a:ext>
          </a:extLst>
        </xdr:cNvPr>
        <xdr:cNvSpPr txBox="1">
          <a:spLocks noChangeArrowheads="1"/>
        </xdr:cNvSpPr>
      </xdr:nvSpPr>
      <xdr:spPr bwMode="auto">
        <a:xfrm>
          <a:off x="190500" y="6637867"/>
          <a:ext cx="1724025" cy="218545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35976</xdr:rowOff>
    </xdr:from>
    <xdr:to>
      <xdr:col>0</xdr:col>
      <xdr:colOff>1914525</xdr:colOff>
      <xdr:row>35</xdr:row>
      <xdr:rowOff>45502</xdr:rowOff>
    </xdr:to>
    <xdr:sp macro="" textlink="">
      <xdr:nvSpPr>
        <xdr:cNvPr id="47" name="テキスト 98">
          <a:extLst>
            <a:ext uri="{FF2B5EF4-FFF2-40B4-BE49-F238E27FC236}">
              <a16:creationId xmlns:a16="http://schemas.microsoft.com/office/drawing/2014/main" id="{00000000-0008-0000-3C00-00002F000000}"/>
            </a:ext>
          </a:extLst>
        </xdr:cNvPr>
        <xdr:cNvSpPr txBox="1">
          <a:spLocks noChangeArrowheads="1"/>
        </xdr:cNvSpPr>
      </xdr:nvSpPr>
      <xdr:spPr bwMode="auto">
        <a:xfrm>
          <a:off x="161925" y="8827551"/>
          <a:ext cx="1752600" cy="5619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p>
        <a:p>
          <a:pPr algn="l" rtl="0">
            <a:defRPr sz="1000"/>
          </a:pPr>
          <a:r>
            <a:rPr lang="ja-JP" altLang="en-US" sz="800" b="0" i="0" u="none" strike="noStrike" baseline="0">
              <a:solidFill>
                <a:srgbClr val="000000"/>
              </a:solidFill>
              <a:latin typeface="ＭＳ ゴシック"/>
              <a:ea typeface="ＭＳ ゴシック"/>
            </a:rPr>
            <a:t>令和</a:t>
          </a:r>
          <a:r>
            <a:rPr lang="en-US" altLang="ja-JP" sz="800" b="0" i="0" u="none" strike="noStrike" baseline="0">
              <a:solidFill>
                <a:srgbClr val="000000"/>
              </a:solidFill>
              <a:latin typeface="ＭＳ ゴシック"/>
              <a:ea typeface="ＭＳ ゴシック"/>
            </a:rPr>
            <a:t>4</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16</xdr:col>
      <xdr:colOff>161925</xdr:colOff>
      <xdr:row>23</xdr:row>
      <xdr:rowOff>64563</xdr:rowOff>
    </xdr:from>
    <xdr:to>
      <xdr:col>16</xdr:col>
      <xdr:colOff>1876425</xdr:colOff>
      <xdr:row>24</xdr:row>
      <xdr:rowOff>243418</xdr:rowOff>
    </xdr:to>
    <xdr:sp macro="" textlink="">
      <xdr:nvSpPr>
        <xdr:cNvPr id="48" name="テキスト 98">
          <a:extLst>
            <a:ext uri="{FF2B5EF4-FFF2-40B4-BE49-F238E27FC236}">
              <a16:creationId xmlns:a16="http://schemas.microsoft.com/office/drawing/2014/main" id="{00000000-0008-0000-3C00-000030000000}"/>
            </a:ext>
          </a:extLst>
        </xdr:cNvPr>
        <xdr:cNvSpPr txBox="1">
          <a:spLocks noChangeArrowheads="1"/>
        </xdr:cNvSpPr>
      </xdr:nvSpPr>
      <xdr:spPr bwMode="auto">
        <a:xfrm>
          <a:off x="15249525" y="6093888"/>
          <a:ext cx="1714500" cy="45508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4</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C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0" name="テキスト 49">
          <a:extLst>
            <a:ext uri="{FF2B5EF4-FFF2-40B4-BE49-F238E27FC236}">
              <a16:creationId xmlns:a16="http://schemas.microsoft.com/office/drawing/2014/main" id="{00000000-0008-0000-3C00-000032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1" name="テキスト 50">
          <a:extLst>
            <a:ext uri="{FF2B5EF4-FFF2-40B4-BE49-F238E27FC236}">
              <a16:creationId xmlns:a16="http://schemas.microsoft.com/office/drawing/2014/main" id="{00000000-0008-0000-3C00-000033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142875</xdr:colOff>
      <xdr:row>25</xdr:row>
      <xdr:rowOff>53984</xdr:rowOff>
    </xdr:from>
    <xdr:to>
      <xdr:col>16</xdr:col>
      <xdr:colOff>1819275</xdr:colOff>
      <xdr:row>35</xdr:row>
      <xdr:rowOff>84667</xdr:rowOff>
    </xdr:to>
    <xdr:sp macro="" textlink="">
      <xdr:nvSpPr>
        <xdr:cNvPr id="52" name="Rectangle 55">
          <a:extLst>
            <a:ext uri="{FF2B5EF4-FFF2-40B4-BE49-F238E27FC236}">
              <a16:creationId xmlns:a16="http://schemas.microsoft.com/office/drawing/2014/main" id="{00000000-0008-0000-3C00-000034000000}"/>
            </a:ext>
          </a:extLst>
        </xdr:cNvPr>
        <xdr:cNvSpPr>
          <a:spLocks noChangeArrowheads="1"/>
        </xdr:cNvSpPr>
      </xdr:nvSpPr>
      <xdr:spPr bwMode="auto">
        <a:xfrm>
          <a:off x="15224125" y="6615651"/>
          <a:ext cx="1676400" cy="2782349"/>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・施設計量時</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料金を処理施設の計量時に徴収する方法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排出者に対して納付書を発行し、金融機関等で納付してもらう方法</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C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C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C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533400</xdr:colOff>
      <xdr:row>35</xdr:row>
      <xdr:rowOff>76200</xdr:rowOff>
    </xdr:from>
    <xdr:to>
      <xdr:col>0</xdr:col>
      <xdr:colOff>1295400</xdr:colOff>
      <xdr:row>35</xdr:row>
      <xdr:rowOff>76200</xdr:rowOff>
    </xdr:to>
    <xdr:sp macro="" textlink="">
      <xdr:nvSpPr>
        <xdr:cNvPr id="56" name="Line 59">
          <a:extLst>
            <a:ext uri="{FF2B5EF4-FFF2-40B4-BE49-F238E27FC236}">
              <a16:creationId xmlns:a16="http://schemas.microsoft.com/office/drawing/2014/main" id="{00000000-0008-0000-3C00-000038000000}"/>
            </a:ext>
          </a:extLst>
        </xdr:cNvPr>
        <xdr:cNvSpPr>
          <a:spLocks noChangeShapeType="1"/>
        </xdr:cNvSpPr>
      </xdr:nvSpPr>
      <xdr:spPr bwMode="auto">
        <a:xfrm>
          <a:off x="533400" y="9420225"/>
          <a:ext cx="7620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495300</xdr:colOff>
      <xdr:row>27</xdr:row>
      <xdr:rowOff>0</xdr:rowOff>
    </xdr:to>
    <xdr:sp macro="" textlink="">
      <xdr:nvSpPr>
        <xdr:cNvPr id="57" name="Line 60">
          <a:extLst>
            <a:ext uri="{FF2B5EF4-FFF2-40B4-BE49-F238E27FC236}">
              <a16:creationId xmlns:a16="http://schemas.microsoft.com/office/drawing/2014/main" id="{00000000-0008-0000-3C00-000039000000}"/>
            </a:ext>
          </a:extLst>
        </xdr:cNvPr>
        <xdr:cNvSpPr>
          <a:spLocks noChangeShapeType="1"/>
        </xdr:cNvSpPr>
      </xdr:nvSpPr>
      <xdr:spPr bwMode="auto">
        <a:xfrm>
          <a:off x="15459075" y="7134225"/>
          <a:ext cx="1238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9525</xdr:rowOff>
    </xdr:from>
    <xdr:to>
      <xdr:col>16</xdr:col>
      <xdr:colOff>495300</xdr:colOff>
      <xdr:row>27</xdr:row>
      <xdr:rowOff>9525</xdr:rowOff>
    </xdr:to>
    <xdr:sp macro="" textlink="">
      <xdr:nvSpPr>
        <xdr:cNvPr id="58" name="Line 61">
          <a:extLst>
            <a:ext uri="{FF2B5EF4-FFF2-40B4-BE49-F238E27FC236}">
              <a16:creationId xmlns:a16="http://schemas.microsoft.com/office/drawing/2014/main" id="{00000000-0008-0000-3C00-00003A000000}"/>
            </a:ext>
          </a:extLst>
        </xdr:cNvPr>
        <xdr:cNvSpPr>
          <a:spLocks noChangeShapeType="1"/>
        </xdr:cNvSpPr>
      </xdr:nvSpPr>
      <xdr:spPr bwMode="auto">
        <a:xfrm>
          <a:off x="15449550" y="7143750"/>
          <a:ext cx="133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27</xdr:row>
      <xdr:rowOff>0</xdr:rowOff>
    </xdr:from>
    <xdr:to>
      <xdr:col>16</xdr:col>
      <xdr:colOff>495300</xdr:colOff>
      <xdr:row>27</xdr:row>
      <xdr:rowOff>0</xdr:rowOff>
    </xdr:to>
    <xdr:sp macro="" textlink="">
      <xdr:nvSpPr>
        <xdr:cNvPr id="59" name="Line 62">
          <a:extLst>
            <a:ext uri="{FF2B5EF4-FFF2-40B4-BE49-F238E27FC236}">
              <a16:creationId xmlns:a16="http://schemas.microsoft.com/office/drawing/2014/main" id="{00000000-0008-0000-3C00-00003B000000}"/>
            </a:ext>
          </a:extLst>
        </xdr:cNvPr>
        <xdr:cNvSpPr>
          <a:spLocks noChangeShapeType="1"/>
        </xdr:cNvSpPr>
      </xdr:nvSpPr>
      <xdr:spPr bwMode="auto">
        <a:xfrm>
          <a:off x="15440025"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60" name="Line 63">
          <a:extLst>
            <a:ext uri="{FF2B5EF4-FFF2-40B4-BE49-F238E27FC236}">
              <a16:creationId xmlns:a16="http://schemas.microsoft.com/office/drawing/2014/main" id="{00000000-0008-0000-3C00-00003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0</xdr:rowOff>
    </xdr:from>
    <xdr:to>
      <xdr:col>16</xdr:col>
      <xdr:colOff>504825</xdr:colOff>
      <xdr:row>27</xdr:row>
      <xdr:rowOff>0</xdr:rowOff>
    </xdr:to>
    <xdr:sp macro="" textlink="">
      <xdr:nvSpPr>
        <xdr:cNvPr id="61" name="Line 64">
          <a:extLst>
            <a:ext uri="{FF2B5EF4-FFF2-40B4-BE49-F238E27FC236}">
              <a16:creationId xmlns:a16="http://schemas.microsoft.com/office/drawing/2014/main" id="{00000000-0008-0000-3C00-00003D000000}"/>
            </a:ext>
          </a:extLst>
        </xdr:cNvPr>
        <xdr:cNvSpPr>
          <a:spLocks noChangeShapeType="1"/>
        </xdr:cNvSpPr>
      </xdr:nvSpPr>
      <xdr:spPr bwMode="auto">
        <a:xfrm>
          <a:off x="15449550"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62" name="Line 65">
          <a:extLst>
            <a:ext uri="{FF2B5EF4-FFF2-40B4-BE49-F238E27FC236}">
              <a16:creationId xmlns:a16="http://schemas.microsoft.com/office/drawing/2014/main" id="{00000000-0008-0000-3C00-00003E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476250</xdr:colOff>
      <xdr:row>27</xdr:row>
      <xdr:rowOff>0</xdr:rowOff>
    </xdr:to>
    <xdr:sp macro="" textlink="">
      <xdr:nvSpPr>
        <xdr:cNvPr id="63" name="Line 66">
          <a:extLst>
            <a:ext uri="{FF2B5EF4-FFF2-40B4-BE49-F238E27FC236}">
              <a16:creationId xmlns:a16="http://schemas.microsoft.com/office/drawing/2014/main" id="{00000000-0008-0000-3C00-00003F000000}"/>
            </a:ext>
          </a:extLst>
        </xdr:cNvPr>
        <xdr:cNvSpPr>
          <a:spLocks noChangeShapeType="1"/>
        </xdr:cNvSpPr>
      </xdr:nvSpPr>
      <xdr:spPr bwMode="auto">
        <a:xfrm>
          <a:off x="15459075" y="7134225"/>
          <a:ext cx="104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485775</xdr:colOff>
      <xdr:row>25</xdr:row>
      <xdr:rowOff>95250</xdr:rowOff>
    </xdr:from>
    <xdr:to>
      <xdr:col>16</xdr:col>
      <xdr:colOff>695325</xdr:colOff>
      <xdr:row>25</xdr:row>
      <xdr:rowOff>95250</xdr:rowOff>
    </xdr:to>
    <xdr:sp macro="" textlink="">
      <xdr:nvSpPr>
        <xdr:cNvPr id="64" name="Line 67">
          <a:extLst>
            <a:ext uri="{FF2B5EF4-FFF2-40B4-BE49-F238E27FC236}">
              <a16:creationId xmlns:a16="http://schemas.microsoft.com/office/drawing/2014/main" id="{00000000-0008-0000-3C00-000040000000}"/>
            </a:ext>
          </a:extLst>
        </xdr:cNvPr>
        <xdr:cNvSpPr>
          <a:spLocks noChangeShapeType="1"/>
        </xdr:cNvSpPr>
      </xdr:nvSpPr>
      <xdr:spPr bwMode="auto">
        <a:xfrm>
          <a:off x="15573375" y="6677025"/>
          <a:ext cx="2095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152400</xdr:colOff>
      <xdr:row>27</xdr:row>
      <xdr:rowOff>142875</xdr:rowOff>
    </xdr:from>
    <xdr:to>
      <xdr:col>16</xdr:col>
      <xdr:colOff>1762125</xdr:colOff>
      <xdr:row>27</xdr:row>
      <xdr:rowOff>142875</xdr:rowOff>
    </xdr:to>
    <xdr:sp macro="" textlink="">
      <xdr:nvSpPr>
        <xdr:cNvPr id="65" name="Line 68">
          <a:extLst>
            <a:ext uri="{FF2B5EF4-FFF2-40B4-BE49-F238E27FC236}">
              <a16:creationId xmlns:a16="http://schemas.microsoft.com/office/drawing/2014/main" id="{00000000-0008-0000-3C00-000041000000}"/>
            </a:ext>
          </a:extLst>
        </xdr:cNvPr>
        <xdr:cNvSpPr>
          <a:spLocks noChangeShapeType="1"/>
        </xdr:cNvSpPr>
      </xdr:nvSpPr>
      <xdr:spPr bwMode="auto">
        <a:xfrm>
          <a:off x="15240000"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161925</xdr:colOff>
      <xdr:row>27</xdr:row>
      <xdr:rowOff>142875</xdr:rowOff>
    </xdr:from>
    <xdr:to>
      <xdr:col>16</xdr:col>
      <xdr:colOff>1771650</xdr:colOff>
      <xdr:row>27</xdr:row>
      <xdr:rowOff>142875</xdr:rowOff>
    </xdr:to>
    <xdr:sp macro="" textlink="">
      <xdr:nvSpPr>
        <xdr:cNvPr id="66" name="Line 69">
          <a:extLst>
            <a:ext uri="{FF2B5EF4-FFF2-40B4-BE49-F238E27FC236}">
              <a16:creationId xmlns:a16="http://schemas.microsoft.com/office/drawing/2014/main" id="{00000000-0008-0000-3C00-000042000000}"/>
            </a:ext>
          </a:extLst>
        </xdr:cNvPr>
        <xdr:cNvSpPr>
          <a:spLocks noChangeShapeType="1"/>
        </xdr:cNvSpPr>
      </xdr:nvSpPr>
      <xdr:spPr bwMode="auto">
        <a:xfrm>
          <a:off x="15249525"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0" name="Line 63">
          <a:extLst>
            <a:ext uri="{FF2B5EF4-FFF2-40B4-BE49-F238E27FC236}">
              <a16:creationId xmlns:a16="http://schemas.microsoft.com/office/drawing/2014/main" id="{00000000-0008-0000-3C00-000046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1" name="Line 65">
          <a:extLst>
            <a:ext uri="{FF2B5EF4-FFF2-40B4-BE49-F238E27FC236}">
              <a16:creationId xmlns:a16="http://schemas.microsoft.com/office/drawing/2014/main" id="{00000000-0008-0000-3C00-000047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C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55032</xdr:rowOff>
    </xdr:from>
    <xdr:to>
      <xdr:col>0</xdr:col>
      <xdr:colOff>1933575</xdr:colOff>
      <xdr:row>22</xdr:row>
      <xdr:rowOff>179922</xdr:rowOff>
    </xdr:to>
    <xdr:sp macro="" textlink="">
      <xdr:nvSpPr>
        <xdr:cNvPr id="73" name="テキスト 98">
          <a:extLst>
            <a:ext uri="{FF2B5EF4-FFF2-40B4-BE49-F238E27FC236}">
              <a16:creationId xmlns:a16="http://schemas.microsoft.com/office/drawing/2014/main" id="{00000000-0008-0000-3C00-000049000000}"/>
            </a:ext>
          </a:extLst>
        </xdr:cNvPr>
        <xdr:cNvSpPr txBox="1">
          <a:spLocks noChangeArrowheads="1"/>
        </xdr:cNvSpPr>
      </xdr:nvSpPr>
      <xdr:spPr bwMode="auto">
        <a:xfrm>
          <a:off x="190500" y="4979457"/>
          <a:ext cx="1743075" cy="953565"/>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4" name="Line 63">
          <a:extLst>
            <a:ext uri="{FF2B5EF4-FFF2-40B4-BE49-F238E27FC236}">
              <a16:creationId xmlns:a16="http://schemas.microsoft.com/office/drawing/2014/main" id="{00000000-0008-0000-3C00-00004A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5" name="Line 65">
          <a:extLst>
            <a:ext uri="{FF2B5EF4-FFF2-40B4-BE49-F238E27FC236}">
              <a16:creationId xmlns:a16="http://schemas.microsoft.com/office/drawing/2014/main" id="{00000000-0008-0000-3C00-00004B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6" name="Line 63">
          <a:extLst>
            <a:ext uri="{FF2B5EF4-FFF2-40B4-BE49-F238E27FC236}">
              <a16:creationId xmlns:a16="http://schemas.microsoft.com/office/drawing/2014/main" id="{00000000-0008-0000-3C00-00004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7" name="Line 65">
          <a:extLst>
            <a:ext uri="{FF2B5EF4-FFF2-40B4-BE49-F238E27FC236}">
              <a16:creationId xmlns:a16="http://schemas.microsoft.com/office/drawing/2014/main" id="{00000000-0008-0000-3C00-00004D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76200</xdr:colOff>
      <xdr:row>0</xdr:row>
      <xdr:rowOff>0</xdr:rowOff>
    </xdr:from>
    <xdr:to>
      <xdr:col>20</xdr:col>
      <xdr:colOff>142875</xdr:colOff>
      <xdr:row>1</xdr:row>
      <xdr:rowOff>28575</xdr:rowOff>
    </xdr:to>
    <xdr:sp macro="" textlink="">
      <xdr:nvSpPr>
        <xdr:cNvPr id="35205515" name="Text Box 5">
          <a:extLst>
            <a:ext uri="{FF2B5EF4-FFF2-40B4-BE49-F238E27FC236}">
              <a16:creationId xmlns:a16="http://schemas.microsoft.com/office/drawing/2014/main" id="{00000000-0008-0000-2200-00008B311902}"/>
            </a:ext>
          </a:extLst>
        </xdr:cNvPr>
        <xdr:cNvSpPr txBox="1">
          <a:spLocks noChangeArrowheads="1"/>
        </xdr:cNvSpPr>
      </xdr:nvSpPr>
      <xdr:spPr bwMode="auto">
        <a:xfrm>
          <a:off x="11191875" y="42386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228600</xdr:colOff>
      <xdr:row>0</xdr:row>
      <xdr:rowOff>0</xdr:rowOff>
    </xdr:from>
    <xdr:to>
      <xdr:col>20</xdr:col>
      <xdr:colOff>295275</xdr:colOff>
      <xdr:row>1</xdr:row>
      <xdr:rowOff>19050</xdr:rowOff>
    </xdr:to>
    <xdr:sp macro="" textlink="">
      <xdr:nvSpPr>
        <xdr:cNvPr id="35205516" name="Text Box 6">
          <a:extLst>
            <a:ext uri="{FF2B5EF4-FFF2-40B4-BE49-F238E27FC236}">
              <a16:creationId xmlns:a16="http://schemas.microsoft.com/office/drawing/2014/main" id="{00000000-0008-0000-2200-00008C311902}"/>
            </a:ext>
          </a:extLst>
        </xdr:cNvPr>
        <xdr:cNvSpPr txBox="1">
          <a:spLocks noChangeArrowheads="1"/>
        </xdr:cNvSpPr>
      </xdr:nvSpPr>
      <xdr:spPr bwMode="auto">
        <a:xfrm>
          <a:off x="11344275" y="39814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647700</xdr:colOff>
      <xdr:row>0</xdr:row>
      <xdr:rowOff>0</xdr:rowOff>
    </xdr:from>
    <xdr:to>
      <xdr:col>20</xdr:col>
      <xdr:colOff>20955</xdr:colOff>
      <xdr:row>1</xdr:row>
      <xdr:rowOff>28575</xdr:rowOff>
    </xdr:to>
    <xdr:sp macro="" textlink="">
      <xdr:nvSpPr>
        <xdr:cNvPr id="35205517" name="Text Box 7">
          <a:extLst>
            <a:ext uri="{FF2B5EF4-FFF2-40B4-BE49-F238E27FC236}">
              <a16:creationId xmlns:a16="http://schemas.microsoft.com/office/drawing/2014/main" id="{00000000-0008-0000-2200-00008D311902}"/>
            </a:ext>
          </a:extLst>
        </xdr:cNvPr>
        <xdr:cNvSpPr txBox="1">
          <a:spLocks noChangeArrowheads="1"/>
        </xdr:cNvSpPr>
      </xdr:nvSpPr>
      <xdr:spPr bwMode="auto">
        <a:xfrm>
          <a:off x="11020425" y="44672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685800</xdr:colOff>
      <xdr:row>0</xdr:row>
      <xdr:rowOff>0</xdr:rowOff>
    </xdr:from>
    <xdr:to>
      <xdr:col>20</xdr:col>
      <xdr:colOff>66675</xdr:colOff>
      <xdr:row>1</xdr:row>
      <xdr:rowOff>28575</xdr:rowOff>
    </xdr:to>
    <xdr:sp macro="" textlink="">
      <xdr:nvSpPr>
        <xdr:cNvPr id="35205518" name="Text Box 8">
          <a:extLst>
            <a:ext uri="{FF2B5EF4-FFF2-40B4-BE49-F238E27FC236}">
              <a16:creationId xmlns:a16="http://schemas.microsoft.com/office/drawing/2014/main" id="{00000000-0008-0000-2200-00008E311902}"/>
            </a:ext>
          </a:extLst>
        </xdr:cNvPr>
        <xdr:cNvSpPr txBox="1">
          <a:spLocks noChangeArrowheads="1"/>
        </xdr:cNvSpPr>
      </xdr:nvSpPr>
      <xdr:spPr bwMode="auto">
        <a:xfrm>
          <a:off x="11058525" y="45053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38100</xdr:colOff>
      <xdr:row>0</xdr:row>
      <xdr:rowOff>0</xdr:rowOff>
    </xdr:from>
    <xdr:to>
      <xdr:col>20</xdr:col>
      <xdr:colOff>104775</xdr:colOff>
      <xdr:row>1</xdr:row>
      <xdr:rowOff>28575</xdr:rowOff>
    </xdr:to>
    <xdr:sp macro="" textlink="">
      <xdr:nvSpPr>
        <xdr:cNvPr id="35205519" name="Text Box 9">
          <a:extLst>
            <a:ext uri="{FF2B5EF4-FFF2-40B4-BE49-F238E27FC236}">
              <a16:creationId xmlns:a16="http://schemas.microsoft.com/office/drawing/2014/main" id="{00000000-0008-0000-2200-00008F311902}"/>
            </a:ext>
          </a:extLst>
        </xdr:cNvPr>
        <xdr:cNvSpPr txBox="1">
          <a:spLocks noChangeArrowheads="1"/>
        </xdr:cNvSpPr>
      </xdr:nvSpPr>
      <xdr:spPr bwMode="auto">
        <a:xfrm>
          <a:off x="11153775" y="44291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419100</xdr:colOff>
      <xdr:row>0</xdr:row>
      <xdr:rowOff>0</xdr:rowOff>
    </xdr:from>
    <xdr:to>
      <xdr:col>20</xdr:col>
      <xdr:colOff>485775</xdr:colOff>
      <xdr:row>1</xdr:row>
      <xdr:rowOff>19050</xdr:rowOff>
    </xdr:to>
    <xdr:sp macro="" textlink="">
      <xdr:nvSpPr>
        <xdr:cNvPr id="35205520" name="Text Box 10">
          <a:extLst>
            <a:ext uri="{FF2B5EF4-FFF2-40B4-BE49-F238E27FC236}">
              <a16:creationId xmlns:a16="http://schemas.microsoft.com/office/drawing/2014/main" id="{00000000-0008-0000-2200-000090311902}"/>
            </a:ext>
          </a:extLst>
        </xdr:cNvPr>
        <xdr:cNvSpPr txBox="1">
          <a:spLocks noChangeArrowheads="1"/>
        </xdr:cNvSpPr>
      </xdr:nvSpPr>
      <xdr:spPr bwMode="auto">
        <a:xfrm>
          <a:off x="11534775" y="3581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104775</xdr:colOff>
      <xdr:row>0</xdr:row>
      <xdr:rowOff>0</xdr:rowOff>
    </xdr:from>
    <xdr:to>
      <xdr:col>9</xdr:col>
      <xdr:colOff>171450</xdr:colOff>
      <xdr:row>1</xdr:row>
      <xdr:rowOff>19050</xdr:rowOff>
    </xdr:to>
    <xdr:sp macro="" textlink="">
      <xdr:nvSpPr>
        <xdr:cNvPr id="35205521" name="Text Box 11">
          <a:extLst>
            <a:ext uri="{FF2B5EF4-FFF2-40B4-BE49-F238E27FC236}">
              <a16:creationId xmlns:a16="http://schemas.microsoft.com/office/drawing/2014/main" id="{00000000-0008-0000-2200-000091311902}"/>
            </a:ext>
          </a:extLst>
        </xdr:cNvPr>
        <xdr:cNvSpPr txBox="1">
          <a:spLocks noChangeArrowheads="1"/>
        </xdr:cNvSpPr>
      </xdr:nvSpPr>
      <xdr:spPr bwMode="auto">
        <a:xfrm>
          <a:off x="5657850" y="11811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18</xdr:col>
      <xdr:colOff>19050</xdr:colOff>
      <xdr:row>47</xdr:row>
      <xdr:rowOff>28575</xdr:rowOff>
    </xdr:to>
    <xdr:pic>
      <xdr:nvPicPr>
        <xdr:cNvPr id="3" name="図 2">
          <a:extLst>
            <a:ext uri="{FF2B5EF4-FFF2-40B4-BE49-F238E27FC236}">
              <a16:creationId xmlns:a16="http://schemas.microsoft.com/office/drawing/2014/main" id="{781ED9F2-EF18-0E78-0902-60A1EE66E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77500"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66675</xdr:rowOff>
    </xdr:from>
    <xdr:to>
      <xdr:col>0</xdr:col>
      <xdr:colOff>1933575</xdr:colOff>
      <xdr:row>15</xdr:row>
      <xdr:rowOff>133350</xdr:rowOff>
    </xdr:to>
    <xdr:sp macro="" textlink="">
      <xdr:nvSpPr>
        <xdr:cNvPr id="2" name="テキスト 12">
          <a:extLst>
            <a:ext uri="{FF2B5EF4-FFF2-40B4-BE49-F238E27FC236}">
              <a16:creationId xmlns:a16="http://schemas.microsoft.com/office/drawing/2014/main" id="{00000000-0008-0000-3D00-000002000000}"/>
            </a:ext>
          </a:extLst>
        </xdr:cNvPr>
        <xdr:cNvSpPr txBox="1">
          <a:spLocks noChangeArrowheads="1"/>
        </xdr:cNvSpPr>
      </xdr:nvSpPr>
      <xdr:spPr bwMode="auto">
        <a:xfrm>
          <a:off x="0" y="1781175"/>
          <a:ext cx="1933575" cy="28384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9</xdr:row>
      <xdr:rowOff>123825</xdr:rowOff>
    </xdr:from>
    <xdr:to>
      <xdr:col>0</xdr:col>
      <xdr:colOff>0</xdr:colOff>
      <xdr:row>17</xdr:row>
      <xdr:rowOff>9525</xdr:rowOff>
    </xdr:to>
    <xdr:sp macro="" textlink="">
      <xdr:nvSpPr>
        <xdr:cNvPr id="3" name="テキスト 13">
          <a:extLst>
            <a:ext uri="{FF2B5EF4-FFF2-40B4-BE49-F238E27FC236}">
              <a16:creationId xmlns:a16="http://schemas.microsoft.com/office/drawing/2014/main" id="{00000000-0008-0000-3D00-000003000000}"/>
            </a:ext>
          </a:extLst>
        </xdr:cNvPr>
        <xdr:cNvSpPr txBox="1">
          <a:spLocks noChangeArrowheads="1"/>
        </xdr:cNvSpPr>
      </xdr:nvSpPr>
      <xdr:spPr bwMode="auto">
        <a:xfrm>
          <a:off x="0" y="2543175"/>
          <a:ext cx="0" cy="276225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0</xdr:col>
      <xdr:colOff>0</xdr:colOff>
      <xdr:row>3</xdr:row>
      <xdr:rowOff>0</xdr:rowOff>
    </xdr:from>
    <xdr:to>
      <xdr:col>0</xdr:col>
      <xdr:colOff>0</xdr:colOff>
      <xdr:row>3</xdr:row>
      <xdr:rowOff>142875</xdr:rowOff>
    </xdr:to>
    <xdr:sp macro="" textlink="">
      <xdr:nvSpPr>
        <xdr:cNvPr id="4" name="テキスト 17">
          <a:extLst>
            <a:ext uri="{FF2B5EF4-FFF2-40B4-BE49-F238E27FC236}">
              <a16:creationId xmlns:a16="http://schemas.microsoft.com/office/drawing/2014/main" id="{00000000-0008-0000-3D00-000004000000}"/>
            </a:ext>
          </a:extLst>
        </xdr:cNvPr>
        <xdr:cNvSpPr txBox="1">
          <a:spLocks noChangeArrowheads="1"/>
        </xdr:cNvSpPr>
      </xdr:nvSpPr>
      <xdr:spPr bwMode="auto">
        <a:xfrm>
          <a:off x="0" y="63817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3</xdr:row>
      <xdr:rowOff>9525</xdr:rowOff>
    </xdr:from>
    <xdr:to>
      <xdr:col>17</xdr:col>
      <xdr:colOff>0</xdr:colOff>
      <xdr:row>4</xdr:row>
      <xdr:rowOff>0</xdr:rowOff>
    </xdr:to>
    <xdr:sp macro="" textlink="">
      <xdr:nvSpPr>
        <xdr:cNvPr id="5" name="テキスト 19">
          <a:extLst>
            <a:ext uri="{FF2B5EF4-FFF2-40B4-BE49-F238E27FC236}">
              <a16:creationId xmlns:a16="http://schemas.microsoft.com/office/drawing/2014/main" id="{00000000-0008-0000-3D00-000005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17</xdr:col>
      <xdr:colOff>0</xdr:colOff>
      <xdr:row>3</xdr:row>
      <xdr:rowOff>0</xdr:rowOff>
    </xdr:from>
    <xdr:to>
      <xdr:col>17</xdr:col>
      <xdr:colOff>0</xdr:colOff>
      <xdr:row>4</xdr:row>
      <xdr:rowOff>0</xdr:rowOff>
    </xdr:to>
    <xdr:sp macro="" textlink="">
      <xdr:nvSpPr>
        <xdr:cNvPr id="6" name="テキスト 20">
          <a:extLst>
            <a:ext uri="{FF2B5EF4-FFF2-40B4-BE49-F238E27FC236}">
              <a16:creationId xmlns:a16="http://schemas.microsoft.com/office/drawing/2014/main" id="{00000000-0008-0000-3D00-000006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3</xdr:row>
      <xdr:rowOff>142875</xdr:rowOff>
    </xdr:to>
    <xdr:sp macro="" textlink="">
      <xdr:nvSpPr>
        <xdr:cNvPr id="7" name="テキスト 21">
          <a:extLst>
            <a:ext uri="{FF2B5EF4-FFF2-40B4-BE49-F238E27FC236}">
              <a16:creationId xmlns:a16="http://schemas.microsoft.com/office/drawing/2014/main" id="{00000000-0008-0000-3D00-000007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8" name="テキスト 39">
          <a:extLst>
            <a:ext uri="{FF2B5EF4-FFF2-40B4-BE49-F238E27FC236}">
              <a16:creationId xmlns:a16="http://schemas.microsoft.com/office/drawing/2014/main" id="{00000000-0008-0000-3D00-000008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9" name="テキスト 40">
          <a:extLst>
            <a:ext uri="{FF2B5EF4-FFF2-40B4-BE49-F238E27FC236}">
              <a16:creationId xmlns:a16="http://schemas.microsoft.com/office/drawing/2014/main" id="{00000000-0008-0000-3D00-000009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10" name="テキスト 41">
          <a:extLst>
            <a:ext uri="{FF2B5EF4-FFF2-40B4-BE49-F238E27FC236}">
              <a16:creationId xmlns:a16="http://schemas.microsoft.com/office/drawing/2014/main" id="{00000000-0008-0000-3D00-00000A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1" name="テキスト 49">
          <a:extLst>
            <a:ext uri="{FF2B5EF4-FFF2-40B4-BE49-F238E27FC236}">
              <a16:creationId xmlns:a16="http://schemas.microsoft.com/office/drawing/2014/main" id="{00000000-0008-0000-3D00-00000B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2" name="テキスト 50">
          <a:extLst>
            <a:ext uri="{FF2B5EF4-FFF2-40B4-BE49-F238E27FC236}">
              <a16:creationId xmlns:a16="http://schemas.microsoft.com/office/drawing/2014/main" id="{00000000-0008-0000-3D00-00000C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3</xdr:row>
      <xdr:rowOff>9525</xdr:rowOff>
    </xdr:from>
    <xdr:to>
      <xdr:col>18</xdr:col>
      <xdr:colOff>0</xdr:colOff>
      <xdr:row>4</xdr:row>
      <xdr:rowOff>0</xdr:rowOff>
    </xdr:to>
    <xdr:sp macro="" textlink="">
      <xdr:nvSpPr>
        <xdr:cNvPr id="13" name="テキスト 55">
          <a:extLst>
            <a:ext uri="{FF2B5EF4-FFF2-40B4-BE49-F238E27FC236}">
              <a16:creationId xmlns:a16="http://schemas.microsoft.com/office/drawing/2014/main" id="{00000000-0008-0000-3D00-00000D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18</xdr:col>
      <xdr:colOff>0</xdr:colOff>
      <xdr:row>3</xdr:row>
      <xdr:rowOff>0</xdr:rowOff>
    </xdr:from>
    <xdr:to>
      <xdr:col>18</xdr:col>
      <xdr:colOff>0</xdr:colOff>
      <xdr:row>4</xdr:row>
      <xdr:rowOff>0</xdr:rowOff>
    </xdr:to>
    <xdr:sp macro="" textlink="">
      <xdr:nvSpPr>
        <xdr:cNvPr id="14" name="テキスト 56">
          <a:extLst>
            <a:ext uri="{FF2B5EF4-FFF2-40B4-BE49-F238E27FC236}">
              <a16:creationId xmlns:a16="http://schemas.microsoft.com/office/drawing/2014/main" id="{00000000-0008-0000-3D00-00000E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1</xdr:row>
      <xdr:rowOff>266700</xdr:rowOff>
    </xdr:from>
    <xdr:to>
      <xdr:col>18</xdr:col>
      <xdr:colOff>0</xdr:colOff>
      <xdr:row>3</xdr:row>
      <xdr:rowOff>142875</xdr:rowOff>
    </xdr:to>
    <xdr:sp macro="" textlink="">
      <xdr:nvSpPr>
        <xdr:cNvPr id="15" name="テキスト 57">
          <a:extLst>
            <a:ext uri="{FF2B5EF4-FFF2-40B4-BE49-F238E27FC236}">
              <a16:creationId xmlns:a16="http://schemas.microsoft.com/office/drawing/2014/main" id="{00000000-0008-0000-3D00-00000F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6" name="テキスト 71">
          <a:extLst>
            <a:ext uri="{FF2B5EF4-FFF2-40B4-BE49-F238E27FC236}">
              <a16:creationId xmlns:a16="http://schemas.microsoft.com/office/drawing/2014/main" id="{00000000-0008-0000-3D00-000010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7" name="テキスト 72">
          <a:extLst>
            <a:ext uri="{FF2B5EF4-FFF2-40B4-BE49-F238E27FC236}">
              <a16:creationId xmlns:a16="http://schemas.microsoft.com/office/drawing/2014/main" id="{00000000-0008-0000-3D00-000011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8" name="テキスト 73">
          <a:extLst>
            <a:ext uri="{FF2B5EF4-FFF2-40B4-BE49-F238E27FC236}">
              <a16:creationId xmlns:a16="http://schemas.microsoft.com/office/drawing/2014/main" id="{00000000-0008-0000-3D00-000012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9525</xdr:colOff>
      <xdr:row>6</xdr:row>
      <xdr:rowOff>514350</xdr:rowOff>
    </xdr:from>
    <xdr:to>
      <xdr:col>18</xdr:col>
      <xdr:colOff>1943100</xdr:colOff>
      <xdr:row>15</xdr:row>
      <xdr:rowOff>47625</xdr:rowOff>
    </xdr:to>
    <xdr:sp macro="" textlink="">
      <xdr:nvSpPr>
        <xdr:cNvPr id="19" name="テキスト 74">
          <a:extLst>
            <a:ext uri="{FF2B5EF4-FFF2-40B4-BE49-F238E27FC236}">
              <a16:creationId xmlns:a16="http://schemas.microsoft.com/office/drawing/2014/main" id="{00000000-0008-0000-3D00-000013000000}"/>
            </a:ext>
          </a:extLst>
        </xdr:cNvPr>
        <xdr:cNvSpPr txBox="1">
          <a:spLocks noChangeArrowheads="1"/>
        </xdr:cNvSpPr>
      </xdr:nvSpPr>
      <xdr:spPr bwMode="auto">
        <a:xfrm>
          <a:off x="14144625" y="1714500"/>
          <a:ext cx="1933575" cy="28194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142875</xdr:rowOff>
    </xdr:from>
    <xdr:to>
      <xdr:col>35</xdr:col>
      <xdr:colOff>0</xdr:colOff>
      <xdr:row>17</xdr:row>
      <xdr:rowOff>95250</xdr:rowOff>
    </xdr:to>
    <xdr:sp macro="" textlink="">
      <xdr:nvSpPr>
        <xdr:cNvPr id="20" name="テキスト 75">
          <a:extLst>
            <a:ext uri="{FF2B5EF4-FFF2-40B4-BE49-F238E27FC236}">
              <a16:creationId xmlns:a16="http://schemas.microsoft.com/office/drawing/2014/main" id="{00000000-0008-0000-3D00-000014000000}"/>
            </a:ext>
          </a:extLst>
        </xdr:cNvPr>
        <xdr:cNvSpPr txBox="1">
          <a:spLocks noChangeArrowheads="1"/>
        </xdr:cNvSpPr>
      </xdr:nvSpPr>
      <xdr:spPr bwMode="auto">
        <a:xfrm>
          <a:off x="28013025" y="2562225"/>
          <a:ext cx="0" cy="28289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38100</xdr:rowOff>
    </xdr:to>
    <xdr:sp macro="" textlink="">
      <xdr:nvSpPr>
        <xdr:cNvPr id="21" name="テキスト 76">
          <a:extLst>
            <a:ext uri="{FF2B5EF4-FFF2-40B4-BE49-F238E27FC236}">
              <a16:creationId xmlns:a16="http://schemas.microsoft.com/office/drawing/2014/main" id="{00000000-0008-0000-3D00-000015000000}"/>
            </a:ext>
          </a:extLst>
        </xdr:cNvPr>
        <xdr:cNvSpPr txBox="1">
          <a:spLocks noChangeArrowheads="1"/>
        </xdr:cNvSpPr>
      </xdr:nvSpPr>
      <xdr:spPr bwMode="auto">
        <a:xfrm>
          <a:off x="28013025" y="2543175"/>
          <a:ext cx="0" cy="27908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0</xdr:rowOff>
    </xdr:to>
    <xdr:sp macro="" textlink="">
      <xdr:nvSpPr>
        <xdr:cNvPr id="22" name="テキスト 77">
          <a:extLst>
            <a:ext uri="{FF2B5EF4-FFF2-40B4-BE49-F238E27FC236}">
              <a16:creationId xmlns:a16="http://schemas.microsoft.com/office/drawing/2014/main" id="{00000000-0008-0000-3D00-000016000000}"/>
            </a:ext>
          </a:extLst>
        </xdr:cNvPr>
        <xdr:cNvSpPr txBox="1">
          <a:spLocks noChangeArrowheads="1"/>
        </xdr:cNvSpPr>
      </xdr:nvSpPr>
      <xdr:spPr bwMode="auto">
        <a:xfrm>
          <a:off x="28013025" y="2543175"/>
          <a:ext cx="0" cy="27527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3" name="テキスト 81">
          <a:extLst>
            <a:ext uri="{FF2B5EF4-FFF2-40B4-BE49-F238E27FC236}">
              <a16:creationId xmlns:a16="http://schemas.microsoft.com/office/drawing/2014/main" id="{00000000-0008-0000-3D00-000017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4" name="テキスト 82">
          <a:extLst>
            <a:ext uri="{FF2B5EF4-FFF2-40B4-BE49-F238E27FC236}">
              <a16:creationId xmlns:a16="http://schemas.microsoft.com/office/drawing/2014/main" id="{00000000-0008-0000-3D00-000018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5" name="テキスト 83">
          <a:extLst>
            <a:ext uri="{FF2B5EF4-FFF2-40B4-BE49-F238E27FC236}">
              <a16:creationId xmlns:a16="http://schemas.microsoft.com/office/drawing/2014/main" id="{00000000-0008-0000-3D00-000019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14</xdr:row>
      <xdr:rowOff>171450</xdr:rowOff>
    </xdr:from>
    <xdr:to>
      <xdr:col>35</xdr:col>
      <xdr:colOff>0</xdr:colOff>
      <xdr:row>15</xdr:row>
      <xdr:rowOff>152400</xdr:rowOff>
    </xdr:to>
    <xdr:sp macro="" textlink="">
      <xdr:nvSpPr>
        <xdr:cNvPr id="26" name="テキスト 84">
          <a:extLst>
            <a:ext uri="{FF2B5EF4-FFF2-40B4-BE49-F238E27FC236}">
              <a16:creationId xmlns:a16="http://schemas.microsoft.com/office/drawing/2014/main" id="{00000000-0008-0000-3D00-00001A000000}"/>
            </a:ext>
          </a:extLst>
        </xdr:cNvPr>
        <xdr:cNvSpPr txBox="1">
          <a:spLocks noChangeArrowheads="1"/>
        </xdr:cNvSpPr>
      </xdr:nvSpPr>
      <xdr:spPr bwMode="auto">
        <a:xfrm>
          <a:off x="28013025" y="4124325"/>
          <a:ext cx="0" cy="51435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35</xdr:col>
      <xdr:colOff>0</xdr:colOff>
      <xdr:row>33</xdr:row>
      <xdr:rowOff>19050</xdr:rowOff>
    </xdr:from>
    <xdr:to>
      <xdr:col>35</xdr:col>
      <xdr:colOff>0</xdr:colOff>
      <xdr:row>34</xdr:row>
      <xdr:rowOff>0</xdr:rowOff>
    </xdr:to>
    <xdr:sp macro="" textlink="">
      <xdr:nvSpPr>
        <xdr:cNvPr id="27" name="テキスト 85">
          <a:extLst>
            <a:ext uri="{FF2B5EF4-FFF2-40B4-BE49-F238E27FC236}">
              <a16:creationId xmlns:a16="http://schemas.microsoft.com/office/drawing/2014/main" id="{00000000-0008-0000-3D00-00001B000000}"/>
            </a:ext>
          </a:extLst>
        </xdr:cNvPr>
        <xdr:cNvSpPr txBox="1">
          <a:spLocks noChangeArrowheads="1"/>
        </xdr:cNvSpPr>
      </xdr:nvSpPr>
      <xdr:spPr bwMode="auto">
        <a:xfrm>
          <a:off x="28013025"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8" name="テキスト 86">
          <a:extLst>
            <a:ext uri="{FF2B5EF4-FFF2-40B4-BE49-F238E27FC236}">
              <a16:creationId xmlns:a16="http://schemas.microsoft.com/office/drawing/2014/main" id="{00000000-0008-0000-3D00-00001C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9" name="テキスト 87">
          <a:extLst>
            <a:ext uri="{FF2B5EF4-FFF2-40B4-BE49-F238E27FC236}">
              <a16:creationId xmlns:a16="http://schemas.microsoft.com/office/drawing/2014/main" id="{00000000-0008-0000-3D00-00001D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0" name="テキスト 88">
          <a:extLst>
            <a:ext uri="{FF2B5EF4-FFF2-40B4-BE49-F238E27FC236}">
              <a16:creationId xmlns:a16="http://schemas.microsoft.com/office/drawing/2014/main" id="{00000000-0008-0000-3D00-00001E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1" name="テキスト 89">
          <a:extLst>
            <a:ext uri="{FF2B5EF4-FFF2-40B4-BE49-F238E27FC236}">
              <a16:creationId xmlns:a16="http://schemas.microsoft.com/office/drawing/2014/main" id="{00000000-0008-0000-3D00-00001F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2" name="テキスト 91">
          <a:extLst>
            <a:ext uri="{FF2B5EF4-FFF2-40B4-BE49-F238E27FC236}">
              <a16:creationId xmlns:a16="http://schemas.microsoft.com/office/drawing/2014/main" id="{00000000-0008-0000-3D00-000020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3" name="テキスト 92">
          <a:extLst>
            <a:ext uri="{FF2B5EF4-FFF2-40B4-BE49-F238E27FC236}">
              <a16:creationId xmlns:a16="http://schemas.microsoft.com/office/drawing/2014/main" id="{00000000-0008-0000-3D00-000021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4" name="テキスト 94">
          <a:extLst>
            <a:ext uri="{FF2B5EF4-FFF2-40B4-BE49-F238E27FC236}">
              <a16:creationId xmlns:a16="http://schemas.microsoft.com/office/drawing/2014/main" id="{00000000-0008-0000-3D00-000022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5" name="テキスト 95">
          <a:extLst>
            <a:ext uri="{FF2B5EF4-FFF2-40B4-BE49-F238E27FC236}">
              <a16:creationId xmlns:a16="http://schemas.microsoft.com/office/drawing/2014/main" id="{00000000-0008-0000-3D00-000023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35</xdr:col>
      <xdr:colOff>0</xdr:colOff>
      <xdr:row>24</xdr:row>
      <xdr:rowOff>9525</xdr:rowOff>
    </xdr:from>
    <xdr:to>
      <xdr:col>35</xdr:col>
      <xdr:colOff>0</xdr:colOff>
      <xdr:row>24</xdr:row>
      <xdr:rowOff>133350</xdr:rowOff>
    </xdr:to>
    <xdr:sp macro="" textlink="">
      <xdr:nvSpPr>
        <xdr:cNvPr id="36" name="テキスト 96">
          <a:extLst>
            <a:ext uri="{FF2B5EF4-FFF2-40B4-BE49-F238E27FC236}">
              <a16:creationId xmlns:a16="http://schemas.microsoft.com/office/drawing/2014/main" id="{00000000-0008-0000-3D00-000024000000}"/>
            </a:ext>
          </a:extLst>
        </xdr:cNvPr>
        <xdr:cNvSpPr txBox="1">
          <a:spLocks noChangeArrowheads="1"/>
        </xdr:cNvSpPr>
      </xdr:nvSpPr>
      <xdr:spPr bwMode="auto">
        <a:xfrm>
          <a:off x="28013025"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37" name="テキスト 99">
          <a:extLst>
            <a:ext uri="{FF2B5EF4-FFF2-40B4-BE49-F238E27FC236}">
              <a16:creationId xmlns:a16="http://schemas.microsoft.com/office/drawing/2014/main" id="{00000000-0008-0000-3D00-000025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38" name="テキスト 99">
          <a:extLst>
            <a:ext uri="{FF2B5EF4-FFF2-40B4-BE49-F238E27FC236}">
              <a16:creationId xmlns:a16="http://schemas.microsoft.com/office/drawing/2014/main" id="{00000000-0008-0000-3D00-000026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20</xdr:row>
      <xdr:rowOff>0</xdr:rowOff>
    </xdr:from>
    <xdr:to>
      <xdr:col>10</xdr:col>
      <xdr:colOff>66675</xdr:colOff>
      <xdr:row>20</xdr:row>
      <xdr:rowOff>200025</xdr:rowOff>
    </xdr:to>
    <xdr:sp macro="" textlink="">
      <xdr:nvSpPr>
        <xdr:cNvPr id="39" name="テキスト 99">
          <a:extLst>
            <a:ext uri="{FF2B5EF4-FFF2-40B4-BE49-F238E27FC236}">
              <a16:creationId xmlns:a16="http://schemas.microsoft.com/office/drawing/2014/main" id="{00000000-0008-0000-3D00-000027000000}"/>
            </a:ext>
          </a:extLst>
        </xdr:cNvPr>
        <xdr:cNvSpPr txBox="1">
          <a:spLocks noChangeArrowheads="1"/>
        </xdr:cNvSpPr>
      </xdr:nvSpPr>
      <xdr:spPr bwMode="auto">
        <a:xfrm>
          <a:off x="8963025" y="6124575"/>
          <a:ext cx="228600"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8</xdr:col>
      <xdr:colOff>266700</xdr:colOff>
      <xdr:row>24</xdr:row>
      <xdr:rowOff>0</xdr:rowOff>
    </xdr:from>
    <xdr:to>
      <xdr:col>10</xdr:col>
      <xdr:colOff>66675</xdr:colOff>
      <xdr:row>24</xdr:row>
      <xdr:rowOff>200025</xdr:rowOff>
    </xdr:to>
    <xdr:sp macro="" textlink="">
      <xdr:nvSpPr>
        <xdr:cNvPr id="40" name="テキスト 99">
          <a:extLst>
            <a:ext uri="{FF2B5EF4-FFF2-40B4-BE49-F238E27FC236}">
              <a16:creationId xmlns:a16="http://schemas.microsoft.com/office/drawing/2014/main" id="{00000000-0008-0000-3D00-000028000000}"/>
            </a:ext>
          </a:extLst>
        </xdr:cNvPr>
        <xdr:cNvSpPr txBox="1">
          <a:spLocks noChangeArrowheads="1"/>
        </xdr:cNvSpPr>
      </xdr:nvSpPr>
      <xdr:spPr bwMode="auto">
        <a:xfrm>
          <a:off x="8963025" y="748665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41" name="テキスト 99">
          <a:extLst>
            <a:ext uri="{FF2B5EF4-FFF2-40B4-BE49-F238E27FC236}">
              <a16:creationId xmlns:a16="http://schemas.microsoft.com/office/drawing/2014/main" id="{00000000-0008-0000-3D00-000029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25</xdr:row>
      <xdr:rowOff>0</xdr:rowOff>
    </xdr:from>
    <xdr:to>
      <xdr:col>10</xdr:col>
      <xdr:colOff>66675</xdr:colOff>
      <xdr:row>25</xdr:row>
      <xdr:rowOff>200025</xdr:rowOff>
    </xdr:to>
    <xdr:sp macro="" textlink="">
      <xdr:nvSpPr>
        <xdr:cNvPr id="42" name="テキスト 99">
          <a:extLst>
            <a:ext uri="{FF2B5EF4-FFF2-40B4-BE49-F238E27FC236}">
              <a16:creationId xmlns:a16="http://schemas.microsoft.com/office/drawing/2014/main" id="{00000000-0008-0000-3D00-00002A000000}"/>
            </a:ext>
          </a:extLst>
        </xdr:cNvPr>
        <xdr:cNvSpPr txBox="1">
          <a:spLocks noChangeArrowheads="1"/>
        </xdr:cNvSpPr>
      </xdr:nvSpPr>
      <xdr:spPr bwMode="auto">
        <a:xfrm>
          <a:off x="8963025" y="7762875"/>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43" name="テキスト 99">
          <a:extLst>
            <a:ext uri="{FF2B5EF4-FFF2-40B4-BE49-F238E27FC236}">
              <a16:creationId xmlns:a16="http://schemas.microsoft.com/office/drawing/2014/main" id="{00000000-0008-0000-3D00-00002B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6</xdr:row>
      <xdr:rowOff>0</xdr:rowOff>
    </xdr:from>
    <xdr:to>
      <xdr:col>10</xdr:col>
      <xdr:colOff>66675</xdr:colOff>
      <xdr:row>6</xdr:row>
      <xdr:rowOff>200025</xdr:rowOff>
    </xdr:to>
    <xdr:sp macro="" textlink="">
      <xdr:nvSpPr>
        <xdr:cNvPr id="44" name="テキスト 99">
          <a:extLst>
            <a:ext uri="{FF2B5EF4-FFF2-40B4-BE49-F238E27FC236}">
              <a16:creationId xmlns:a16="http://schemas.microsoft.com/office/drawing/2014/main" id="{00000000-0008-0000-3D00-00002C000000}"/>
            </a:ext>
          </a:extLst>
        </xdr:cNvPr>
        <xdr:cNvSpPr txBox="1">
          <a:spLocks noChangeArrowheads="1"/>
        </xdr:cNvSpPr>
      </xdr:nvSpPr>
      <xdr:spPr bwMode="auto">
        <a:xfrm>
          <a:off x="8963025" y="1438275"/>
          <a:ext cx="228600"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0</xdr:colOff>
      <xdr:row>35</xdr:row>
      <xdr:rowOff>0</xdr:rowOff>
    </xdr:from>
    <xdr:to>
      <xdr:col>0</xdr:col>
      <xdr:colOff>0</xdr:colOff>
      <xdr:row>35</xdr:row>
      <xdr:rowOff>0</xdr:rowOff>
    </xdr:to>
    <xdr:sp macro="" textlink="">
      <xdr:nvSpPr>
        <xdr:cNvPr id="45" name="テキスト 2">
          <a:extLst>
            <a:ext uri="{FF2B5EF4-FFF2-40B4-BE49-F238E27FC236}">
              <a16:creationId xmlns:a16="http://schemas.microsoft.com/office/drawing/2014/main" id="{00000000-0008-0000-3D00-00002D000000}"/>
            </a:ext>
          </a:extLst>
        </xdr:cNvPr>
        <xdr:cNvSpPr txBox="1">
          <a:spLocks noChangeArrowheads="1"/>
        </xdr:cNvSpPr>
      </xdr:nvSpPr>
      <xdr:spPr bwMode="auto">
        <a:xfrm>
          <a:off x="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180975</xdr:colOff>
      <xdr:row>24</xdr:row>
      <xdr:rowOff>62443</xdr:rowOff>
    </xdr:from>
    <xdr:to>
      <xdr:col>0</xdr:col>
      <xdr:colOff>1905000</xdr:colOff>
      <xdr:row>30</xdr:row>
      <xdr:rowOff>232835</xdr:rowOff>
    </xdr:to>
    <xdr:sp macro="" textlink="">
      <xdr:nvSpPr>
        <xdr:cNvPr id="46" name="テキスト 98">
          <a:extLst>
            <a:ext uri="{FF2B5EF4-FFF2-40B4-BE49-F238E27FC236}">
              <a16:creationId xmlns:a16="http://schemas.microsoft.com/office/drawing/2014/main" id="{00000000-0008-0000-3D00-00002E000000}"/>
            </a:ext>
          </a:extLst>
        </xdr:cNvPr>
        <xdr:cNvSpPr txBox="1">
          <a:spLocks noChangeArrowheads="1"/>
        </xdr:cNvSpPr>
      </xdr:nvSpPr>
      <xdr:spPr bwMode="auto">
        <a:xfrm>
          <a:off x="180975" y="7549093"/>
          <a:ext cx="1724025" cy="185631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180975</xdr:colOff>
      <xdr:row>22</xdr:row>
      <xdr:rowOff>66675</xdr:rowOff>
    </xdr:from>
    <xdr:to>
      <xdr:col>0</xdr:col>
      <xdr:colOff>1924050</xdr:colOff>
      <xdr:row>24</xdr:row>
      <xdr:rowOff>38100</xdr:rowOff>
    </xdr:to>
    <xdr:sp macro="" textlink="">
      <xdr:nvSpPr>
        <xdr:cNvPr id="47" name="テキスト 98">
          <a:extLst>
            <a:ext uri="{FF2B5EF4-FFF2-40B4-BE49-F238E27FC236}">
              <a16:creationId xmlns:a16="http://schemas.microsoft.com/office/drawing/2014/main" id="{00000000-0008-0000-3D00-00002F000000}"/>
            </a:ext>
          </a:extLst>
        </xdr:cNvPr>
        <xdr:cNvSpPr txBox="1">
          <a:spLocks noChangeArrowheads="1"/>
        </xdr:cNvSpPr>
      </xdr:nvSpPr>
      <xdr:spPr bwMode="auto">
        <a:xfrm>
          <a:off x="180975" y="7000875"/>
          <a:ext cx="1743075" cy="5238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手数料の有料・無料の別、内容等は、平成</a:t>
          </a:r>
          <a:r>
            <a:rPr lang="en-US" altLang="ja-JP" sz="800" b="0" i="0" u="none" strike="noStrike" baseline="0">
              <a:solidFill>
                <a:srgbClr val="000000"/>
              </a:solidFill>
              <a:latin typeface="ＭＳ ゴシック"/>
              <a:ea typeface="ＭＳ ゴシック"/>
            </a:rPr>
            <a:t>22</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219075</xdr:colOff>
      <xdr:row>31</xdr:row>
      <xdr:rowOff>56096</xdr:rowOff>
    </xdr:from>
    <xdr:to>
      <xdr:col>0</xdr:col>
      <xdr:colOff>1657350</xdr:colOff>
      <xdr:row>31</xdr:row>
      <xdr:rowOff>227546</xdr:rowOff>
    </xdr:to>
    <xdr:sp macro="" textlink="">
      <xdr:nvSpPr>
        <xdr:cNvPr id="48" name="テキスト 98">
          <a:extLst>
            <a:ext uri="{FF2B5EF4-FFF2-40B4-BE49-F238E27FC236}">
              <a16:creationId xmlns:a16="http://schemas.microsoft.com/office/drawing/2014/main" id="{00000000-0008-0000-3D00-000030000000}"/>
            </a:ext>
          </a:extLst>
        </xdr:cNvPr>
        <xdr:cNvSpPr txBox="1">
          <a:spLocks noChangeArrowheads="1"/>
        </xdr:cNvSpPr>
      </xdr:nvSpPr>
      <xdr:spPr bwMode="auto">
        <a:xfrm>
          <a:off x="219075" y="9514421"/>
          <a:ext cx="1438275"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49" name="テキスト 25">
          <a:extLst>
            <a:ext uri="{FF2B5EF4-FFF2-40B4-BE49-F238E27FC236}">
              <a16:creationId xmlns:a16="http://schemas.microsoft.com/office/drawing/2014/main" id="{00000000-0008-0000-3D00-000031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0" name="テキスト 26">
          <a:extLst>
            <a:ext uri="{FF2B5EF4-FFF2-40B4-BE49-F238E27FC236}">
              <a16:creationId xmlns:a16="http://schemas.microsoft.com/office/drawing/2014/main" id="{00000000-0008-0000-3D00-000032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1" name="テキスト 27">
          <a:extLst>
            <a:ext uri="{FF2B5EF4-FFF2-40B4-BE49-F238E27FC236}">
              <a16:creationId xmlns:a16="http://schemas.microsoft.com/office/drawing/2014/main" id="{00000000-0008-0000-3D00-000033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33</xdr:row>
      <xdr:rowOff>19050</xdr:rowOff>
    </xdr:from>
    <xdr:to>
      <xdr:col>18</xdr:col>
      <xdr:colOff>0</xdr:colOff>
      <xdr:row>34</xdr:row>
      <xdr:rowOff>0</xdr:rowOff>
    </xdr:to>
    <xdr:sp macro="" textlink="">
      <xdr:nvSpPr>
        <xdr:cNvPr id="52" name="テキスト 30">
          <a:extLst>
            <a:ext uri="{FF2B5EF4-FFF2-40B4-BE49-F238E27FC236}">
              <a16:creationId xmlns:a16="http://schemas.microsoft.com/office/drawing/2014/main" id="{00000000-0008-0000-3D00-000034000000}"/>
            </a:ext>
          </a:extLst>
        </xdr:cNvPr>
        <xdr:cNvSpPr txBox="1">
          <a:spLocks noChangeArrowheads="1"/>
        </xdr:cNvSpPr>
      </xdr:nvSpPr>
      <xdr:spPr bwMode="auto">
        <a:xfrm>
          <a:off x="14135100"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3" name="テキスト 58">
          <a:extLst>
            <a:ext uri="{FF2B5EF4-FFF2-40B4-BE49-F238E27FC236}">
              <a16:creationId xmlns:a16="http://schemas.microsoft.com/office/drawing/2014/main" id="{00000000-0008-0000-3D00-000035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4" name="テキスト 59">
          <a:extLst>
            <a:ext uri="{FF2B5EF4-FFF2-40B4-BE49-F238E27FC236}">
              <a16:creationId xmlns:a16="http://schemas.microsoft.com/office/drawing/2014/main" id="{00000000-0008-0000-3D00-000036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5" name="テキスト 60">
          <a:extLst>
            <a:ext uri="{FF2B5EF4-FFF2-40B4-BE49-F238E27FC236}">
              <a16:creationId xmlns:a16="http://schemas.microsoft.com/office/drawing/2014/main" id="{00000000-0008-0000-3D00-000037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19050</xdr:rowOff>
    </xdr:from>
    <xdr:to>
      <xdr:col>18</xdr:col>
      <xdr:colOff>0</xdr:colOff>
      <xdr:row>35</xdr:row>
      <xdr:rowOff>0</xdr:rowOff>
    </xdr:to>
    <xdr:sp macro="" textlink="">
      <xdr:nvSpPr>
        <xdr:cNvPr id="56" name="テキスト 62">
          <a:extLst>
            <a:ext uri="{FF2B5EF4-FFF2-40B4-BE49-F238E27FC236}">
              <a16:creationId xmlns:a16="http://schemas.microsoft.com/office/drawing/2014/main" id="{00000000-0008-0000-3D00-000038000000}"/>
            </a:ext>
          </a:extLst>
        </xdr:cNvPr>
        <xdr:cNvSpPr txBox="1">
          <a:spLocks noChangeArrowheads="1"/>
        </xdr:cNvSpPr>
      </xdr:nvSpPr>
      <xdr:spPr bwMode="auto">
        <a:xfrm>
          <a:off x="14135100" y="103060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142875</xdr:colOff>
      <xdr:row>27</xdr:row>
      <xdr:rowOff>57154</xdr:rowOff>
    </xdr:from>
    <xdr:to>
      <xdr:col>18</xdr:col>
      <xdr:colOff>1866900</xdr:colOff>
      <xdr:row>33</xdr:row>
      <xdr:rowOff>242361</xdr:rowOff>
    </xdr:to>
    <xdr:sp macro="" textlink="">
      <xdr:nvSpPr>
        <xdr:cNvPr id="57" name="テキスト 98">
          <a:extLst>
            <a:ext uri="{FF2B5EF4-FFF2-40B4-BE49-F238E27FC236}">
              <a16:creationId xmlns:a16="http://schemas.microsoft.com/office/drawing/2014/main" id="{00000000-0008-0000-3D00-000039000000}"/>
            </a:ext>
          </a:extLst>
        </xdr:cNvPr>
        <xdr:cNvSpPr txBox="1">
          <a:spLocks noChangeArrowheads="1"/>
        </xdr:cNvSpPr>
      </xdr:nvSpPr>
      <xdr:spPr bwMode="auto">
        <a:xfrm>
          <a:off x="14277975" y="8372479"/>
          <a:ext cx="1724025" cy="188065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133350</xdr:colOff>
      <xdr:row>25</xdr:row>
      <xdr:rowOff>55030</xdr:rowOff>
    </xdr:from>
    <xdr:to>
      <xdr:col>18</xdr:col>
      <xdr:colOff>1876425</xdr:colOff>
      <xdr:row>27</xdr:row>
      <xdr:rowOff>29631</xdr:rowOff>
    </xdr:to>
    <xdr:sp macro="" textlink="">
      <xdr:nvSpPr>
        <xdr:cNvPr id="58" name="テキスト 98">
          <a:extLst>
            <a:ext uri="{FF2B5EF4-FFF2-40B4-BE49-F238E27FC236}">
              <a16:creationId xmlns:a16="http://schemas.microsoft.com/office/drawing/2014/main" id="{00000000-0008-0000-3D00-00003A000000}"/>
            </a:ext>
          </a:extLst>
        </xdr:cNvPr>
        <xdr:cNvSpPr txBox="1">
          <a:spLocks noChangeArrowheads="1"/>
        </xdr:cNvSpPr>
      </xdr:nvSpPr>
      <xdr:spPr bwMode="auto">
        <a:xfrm>
          <a:off x="14268450" y="7817905"/>
          <a:ext cx="1743075" cy="5270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4</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219075</xdr:colOff>
      <xdr:row>32</xdr:row>
      <xdr:rowOff>58980</xdr:rowOff>
    </xdr:from>
    <xdr:to>
      <xdr:col>0</xdr:col>
      <xdr:colOff>1924050</xdr:colOff>
      <xdr:row>33</xdr:row>
      <xdr:rowOff>211666</xdr:rowOff>
    </xdr:to>
    <xdr:sp macro="" textlink="">
      <xdr:nvSpPr>
        <xdr:cNvPr id="59" name="テキスト 98">
          <a:extLst>
            <a:ext uri="{FF2B5EF4-FFF2-40B4-BE49-F238E27FC236}">
              <a16:creationId xmlns:a16="http://schemas.microsoft.com/office/drawing/2014/main" id="{00000000-0008-0000-3D00-00003B000000}"/>
            </a:ext>
          </a:extLst>
        </xdr:cNvPr>
        <xdr:cNvSpPr txBox="1">
          <a:spLocks noChangeArrowheads="1"/>
        </xdr:cNvSpPr>
      </xdr:nvSpPr>
      <xdr:spPr bwMode="auto">
        <a:xfrm>
          <a:off x="219075" y="9793530"/>
          <a:ext cx="1704975" cy="428911"/>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180975</xdr:colOff>
      <xdr:row>22</xdr:row>
      <xdr:rowOff>66675</xdr:rowOff>
    </xdr:from>
    <xdr:to>
      <xdr:col>0</xdr:col>
      <xdr:colOff>1924050</xdr:colOff>
      <xdr:row>24</xdr:row>
      <xdr:rowOff>38100</xdr:rowOff>
    </xdr:to>
    <xdr:sp macro="" textlink="">
      <xdr:nvSpPr>
        <xdr:cNvPr id="60" name="テキスト 98">
          <a:extLst>
            <a:ext uri="{FF2B5EF4-FFF2-40B4-BE49-F238E27FC236}">
              <a16:creationId xmlns:a16="http://schemas.microsoft.com/office/drawing/2014/main" id="{00000000-0008-0000-3D00-00003C000000}"/>
            </a:ext>
          </a:extLst>
        </xdr:cNvPr>
        <xdr:cNvSpPr txBox="1">
          <a:spLocks noChangeArrowheads="1"/>
        </xdr:cNvSpPr>
      </xdr:nvSpPr>
      <xdr:spPr bwMode="auto">
        <a:xfrm>
          <a:off x="180975" y="7000875"/>
          <a:ext cx="1743075" cy="5238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4</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1" name="テキスト 99">
          <a:extLst>
            <a:ext uri="{FF2B5EF4-FFF2-40B4-BE49-F238E27FC236}">
              <a16:creationId xmlns:a16="http://schemas.microsoft.com/office/drawing/2014/main" id="{00000000-0008-0000-3D00-00003D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2" name="テキスト 99">
          <a:extLst>
            <a:ext uri="{FF2B5EF4-FFF2-40B4-BE49-F238E27FC236}">
              <a16:creationId xmlns:a16="http://schemas.microsoft.com/office/drawing/2014/main" id="{00000000-0008-0000-3D00-00003E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9</xdr:col>
      <xdr:colOff>266700</xdr:colOff>
      <xdr:row>21</xdr:row>
      <xdr:rowOff>0</xdr:rowOff>
    </xdr:from>
    <xdr:to>
      <xdr:col>11</xdr:col>
      <xdr:colOff>66675</xdr:colOff>
      <xdr:row>21</xdr:row>
      <xdr:rowOff>200025</xdr:rowOff>
    </xdr:to>
    <xdr:sp macro="" textlink="">
      <xdr:nvSpPr>
        <xdr:cNvPr id="63" name="テキスト 99">
          <a:extLst>
            <a:ext uri="{FF2B5EF4-FFF2-40B4-BE49-F238E27FC236}">
              <a16:creationId xmlns:a16="http://schemas.microsoft.com/office/drawing/2014/main" id="{00000000-0008-0000-3D00-00003F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9</xdr:col>
      <xdr:colOff>266700</xdr:colOff>
      <xdr:row>21</xdr:row>
      <xdr:rowOff>0</xdr:rowOff>
    </xdr:from>
    <xdr:to>
      <xdr:col>11</xdr:col>
      <xdr:colOff>66675</xdr:colOff>
      <xdr:row>21</xdr:row>
      <xdr:rowOff>200025</xdr:rowOff>
    </xdr:to>
    <xdr:sp macro="" textlink="">
      <xdr:nvSpPr>
        <xdr:cNvPr id="64" name="テキスト 99">
          <a:extLst>
            <a:ext uri="{FF2B5EF4-FFF2-40B4-BE49-F238E27FC236}">
              <a16:creationId xmlns:a16="http://schemas.microsoft.com/office/drawing/2014/main" id="{00000000-0008-0000-3D00-000040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23</xdr:row>
      <xdr:rowOff>9525</xdr:rowOff>
    </xdr:from>
    <xdr:to>
      <xdr:col>9</xdr:col>
      <xdr:colOff>0</xdr:colOff>
      <xdr:row>23</xdr:row>
      <xdr:rowOff>133350</xdr:rowOff>
    </xdr:to>
    <xdr:sp macro="" textlink="">
      <xdr:nvSpPr>
        <xdr:cNvPr id="2" name="テキスト 49">
          <a:extLst>
            <a:ext uri="{FF2B5EF4-FFF2-40B4-BE49-F238E27FC236}">
              <a16:creationId xmlns:a16="http://schemas.microsoft.com/office/drawing/2014/main" id="{00000000-0008-0000-3E00-000002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9</xdr:col>
      <xdr:colOff>0</xdr:colOff>
      <xdr:row>23</xdr:row>
      <xdr:rowOff>9525</xdr:rowOff>
    </xdr:from>
    <xdr:to>
      <xdr:col>9</xdr:col>
      <xdr:colOff>0</xdr:colOff>
      <xdr:row>23</xdr:row>
      <xdr:rowOff>133350</xdr:rowOff>
    </xdr:to>
    <xdr:sp macro="" textlink="">
      <xdr:nvSpPr>
        <xdr:cNvPr id="3" name="テキスト 50">
          <a:extLst>
            <a:ext uri="{FF2B5EF4-FFF2-40B4-BE49-F238E27FC236}">
              <a16:creationId xmlns:a16="http://schemas.microsoft.com/office/drawing/2014/main" id="{00000000-0008-0000-3E00-000003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xdr:colOff>
      <xdr:row>7</xdr:row>
      <xdr:rowOff>219075</xdr:rowOff>
    </xdr:from>
    <xdr:to>
      <xdr:col>1</xdr:col>
      <xdr:colOff>0</xdr:colOff>
      <xdr:row>16</xdr:row>
      <xdr:rowOff>47625</xdr:rowOff>
    </xdr:to>
    <xdr:sp macro="" textlink="">
      <xdr:nvSpPr>
        <xdr:cNvPr id="4" name="テキスト 44">
          <a:extLst>
            <a:ext uri="{FF2B5EF4-FFF2-40B4-BE49-F238E27FC236}">
              <a16:creationId xmlns:a16="http://schemas.microsoft.com/office/drawing/2014/main" id="{00000000-0008-0000-3E00-000004000000}"/>
            </a:ext>
          </a:extLst>
        </xdr:cNvPr>
        <xdr:cNvSpPr txBox="1">
          <a:spLocks noChangeArrowheads="1"/>
        </xdr:cNvSpPr>
      </xdr:nvSpPr>
      <xdr:spPr bwMode="auto">
        <a:xfrm>
          <a:off x="19050" y="2095500"/>
          <a:ext cx="1933575" cy="22288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粗大ごみ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2900"/>
            </a:lnSpc>
            <a:defRPr sz="1000"/>
          </a:pPr>
          <a:r>
            <a:rPr lang="ja-JP" altLang="en-US" sz="2600" b="0" i="0" u="none" strike="noStrike" baseline="0">
              <a:solidFill>
                <a:srgbClr val="000000"/>
              </a:solidFill>
              <a:latin typeface="ＭＳ ゴシック"/>
              <a:ea typeface="ＭＳ ゴシック"/>
            </a:rPr>
            <a:t>手数料</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5" name="テキスト 49">
          <a:extLst>
            <a:ext uri="{FF2B5EF4-FFF2-40B4-BE49-F238E27FC236}">
              <a16:creationId xmlns:a16="http://schemas.microsoft.com/office/drawing/2014/main" id="{00000000-0008-0000-3E00-000005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6" name="テキスト 50">
          <a:extLst>
            <a:ext uri="{FF2B5EF4-FFF2-40B4-BE49-F238E27FC236}">
              <a16:creationId xmlns:a16="http://schemas.microsoft.com/office/drawing/2014/main" id="{00000000-0008-0000-3E00-000006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161925</xdr:colOff>
      <xdr:row>24</xdr:row>
      <xdr:rowOff>56649</xdr:rowOff>
    </xdr:from>
    <xdr:to>
      <xdr:col>0</xdr:col>
      <xdr:colOff>1933575</xdr:colOff>
      <xdr:row>32</xdr:row>
      <xdr:rowOff>70184</xdr:rowOff>
    </xdr:to>
    <xdr:sp macro="" textlink="">
      <xdr:nvSpPr>
        <xdr:cNvPr id="7" name="テキスト 98">
          <a:extLst>
            <a:ext uri="{FF2B5EF4-FFF2-40B4-BE49-F238E27FC236}">
              <a16:creationId xmlns:a16="http://schemas.microsoft.com/office/drawing/2014/main" id="{00000000-0008-0000-3E00-000007000000}"/>
            </a:ext>
          </a:extLst>
        </xdr:cNvPr>
        <xdr:cNvSpPr txBox="1">
          <a:spLocks noChangeArrowheads="1"/>
        </xdr:cNvSpPr>
      </xdr:nvSpPr>
      <xdr:spPr bwMode="auto">
        <a:xfrm>
          <a:off x="161925" y="6466974"/>
          <a:ext cx="1771650" cy="214713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・シール</a:t>
          </a: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指定のシールをあらかじめ購入してもらい、これを貼って排出してもらう方法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p>
        <a:p>
          <a:pPr algn="l" rtl="0">
            <a:defRPr sz="1000"/>
          </a:pPr>
          <a:r>
            <a:rPr lang="ja-JP" altLang="en-US" sz="800" b="0" i="0" u="none" strike="noStrike" baseline="0">
              <a:solidFill>
                <a:srgbClr val="000000"/>
              </a:solidFill>
              <a:latin typeface="ＭＳ ゴシック"/>
              <a:ea typeface="ＭＳ ゴシック"/>
            </a:rPr>
            <a:t>・現場徴収</a:t>
          </a:r>
        </a:p>
        <a:p>
          <a:pPr algn="l" rtl="0">
            <a:defRPr sz="1000"/>
          </a:pPr>
          <a:r>
            <a:rPr lang="ja-JP" altLang="en-US" sz="800" b="0" i="0" u="none" strike="noStrike" baseline="0">
              <a:solidFill>
                <a:srgbClr val="000000"/>
              </a:solidFill>
              <a:latin typeface="ＭＳ ゴシック"/>
              <a:ea typeface="ＭＳ ゴシック"/>
            </a:rPr>
            <a:t>　収集の現場において直接徴収する方法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133350</xdr:colOff>
      <xdr:row>22</xdr:row>
      <xdr:rowOff>56651</xdr:rowOff>
    </xdr:from>
    <xdr:to>
      <xdr:col>0</xdr:col>
      <xdr:colOff>1876425</xdr:colOff>
      <xdr:row>24</xdr:row>
      <xdr:rowOff>94751</xdr:rowOff>
    </xdr:to>
    <xdr:sp macro="" textlink="">
      <xdr:nvSpPr>
        <xdr:cNvPr id="8" name="テキスト 98">
          <a:extLst>
            <a:ext uri="{FF2B5EF4-FFF2-40B4-BE49-F238E27FC236}">
              <a16:creationId xmlns:a16="http://schemas.microsoft.com/office/drawing/2014/main" id="{00000000-0008-0000-3E00-000008000000}"/>
            </a:ext>
          </a:extLst>
        </xdr:cNvPr>
        <xdr:cNvSpPr txBox="1">
          <a:spLocks noChangeArrowheads="1"/>
        </xdr:cNvSpPr>
      </xdr:nvSpPr>
      <xdr:spPr bwMode="auto">
        <a:xfrm>
          <a:off x="133350" y="5933576"/>
          <a:ext cx="1743075" cy="571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4</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228600</xdr:colOff>
      <xdr:row>6</xdr:row>
      <xdr:rowOff>0</xdr:rowOff>
    </xdr:from>
    <xdr:to>
      <xdr:col>5</xdr:col>
      <xdr:colOff>504825</xdr:colOff>
      <xdr:row>7</xdr:row>
      <xdr:rowOff>47625</xdr:rowOff>
    </xdr:to>
    <xdr:sp macro="" textlink="">
      <xdr:nvSpPr>
        <xdr:cNvPr id="145410" name="テキスト 195">
          <a:extLst>
            <a:ext uri="{FF2B5EF4-FFF2-40B4-BE49-F238E27FC236}">
              <a16:creationId xmlns:a16="http://schemas.microsoft.com/office/drawing/2014/main" id="{00000000-0008-0000-4000-000002380200}"/>
            </a:ext>
          </a:extLst>
        </xdr:cNvPr>
        <xdr:cNvSpPr txBox="1">
          <a:spLocks noChangeArrowheads="1"/>
        </xdr:cNvSpPr>
      </xdr:nvSpPr>
      <xdr:spPr bwMode="auto">
        <a:xfrm>
          <a:off x="4114800" y="1152525"/>
          <a:ext cx="276225" cy="2286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xdr:col>
      <xdr:colOff>228600</xdr:colOff>
      <xdr:row>8</xdr:row>
      <xdr:rowOff>0</xdr:rowOff>
    </xdr:from>
    <xdr:to>
      <xdr:col>5</xdr:col>
      <xdr:colOff>504825</xdr:colOff>
      <xdr:row>9</xdr:row>
      <xdr:rowOff>47625</xdr:rowOff>
    </xdr:to>
    <xdr:sp macro="" textlink="">
      <xdr:nvSpPr>
        <xdr:cNvPr id="145411" name="テキスト 195">
          <a:extLst>
            <a:ext uri="{FF2B5EF4-FFF2-40B4-BE49-F238E27FC236}">
              <a16:creationId xmlns:a16="http://schemas.microsoft.com/office/drawing/2014/main" id="{00000000-0008-0000-4000-000003380200}"/>
            </a:ext>
          </a:extLst>
        </xdr:cNvPr>
        <xdr:cNvSpPr txBox="1">
          <a:spLocks noChangeArrowheads="1"/>
        </xdr:cNvSpPr>
      </xdr:nvSpPr>
      <xdr:spPr bwMode="auto">
        <a:xfrm>
          <a:off x="4114800" y="1504950"/>
          <a:ext cx="276225" cy="2190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9524</xdr:colOff>
      <xdr:row>47</xdr:row>
      <xdr:rowOff>9525</xdr:rowOff>
    </xdr:to>
    <xdr:pic>
      <xdr:nvPicPr>
        <xdr:cNvPr id="3" name="図 2">
          <a:extLst>
            <a:ext uri="{FF2B5EF4-FFF2-40B4-BE49-F238E27FC236}">
              <a16:creationId xmlns:a16="http://schemas.microsoft.com/office/drawing/2014/main" id="{7802E657-B0A7-181F-A465-B56607A6F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67974"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46</xdr:row>
      <xdr:rowOff>123825</xdr:rowOff>
    </xdr:to>
    <xdr:pic>
      <xdr:nvPicPr>
        <xdr:cNvPr id="2" name="図 1">
          <a:extLst>
            <a:ext uri="{FF2B5EF4-FFF2-40B4-BE49-F238E27FC236}">
              <a16:creationId xmlns:a16="http://schemas.microsoft.com/office/drawing/2014/main" id="{2849026C-170A-7555-7AFF-CB32C38D8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9655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46</xdr:row>
      <xdr:rowOff>142875</xdr:rowOff>
    </xdr:to>
    <xdr:pic>
      <xdr:nvPicPr>
        <xdr:cNvPr id="3" name="図 2">
          <a:extLst>
            <a:ext uri="{FF2B5EF4-FFF2-40B4-BE49-F238E27FC236}">
              <a16:creationId xmlns:a16="http://schemas.microsoft.com/office/drawing/2014/main" id="{8204B716-0B61-FDCA-B1D8-0D062F3C5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67975"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571499</xdr:colOff>
      <xdr:row>47</xdr:row>
      <xdr:rowOff>142875</xdr:rowOff>
    </xdr:to>
    <xdr:pic>
      <xdr:nvPicPr>
        <xdr:cNvPr id="2" name="図 1">
          <a:extLst>
            <a:ext uri="{FF2B5EF4-FFF2-40B4-BE49-F238E27FC236}">
              <a16:creationId xmlns:a16="http://schemas.microsoft.com/office/drawing/2014/main" id="{73EADEA3-5F2A-F7A7-78D2-2C4FAA92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48924"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571499</xdr:colOff>
      <xdr:row>47</xdr:row>
      <xdr:rowOff>9525</xdr:rowOff>
    </xdr:to>
    <xdr:pic>
      <xdr:nvPicPr>
        <xdr:cNvPr id="4" name="図 3">
          <a:extLst>
            <a:ext uri="{FF2B5EF4-FFF2-40B4-BE49-F238E27FC236}">
              <a16:creationId xmlns:a16="http://schemas.microsoft.com/office/drawing/2014/main" id="{B3F7ED53-CAF3-3724-8E3E-88DA9E63E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48924"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561975</xdr:colOff>
      <xdr:row>47</xdr:row>
      <xdr:rowOff>120650</xdr:rowOff>
    </xdr:to>
    <xdr:pic>
      <xdr:nvPicPr>
        <xdr:cNvPr id="3" name="図 2">
          <a:extLst>
            <a:ext uri="{FF2B5EF4-FFF2-40B4-BE49-F238E27FC236}">
              <a16:creationId xmlns:a16="http://schemas.microsoft.com/office/drawing/2014/main" id="{14016BD8-5D49-1793-3918-7BA093742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39400" cy="728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dimension ref="A1:D33"/>
  <sheetViews>
    <sheetView zoomScaleNormal="90" zoomScaleSheetLayoutView="75" workbookViewId="0"/>
  </sheetViews>
  <sheetFormatPr defaultColWidth="14.375" defaultRowHeight="13.5"/>
  <cols>
    <col min="1" max="1" width="14.375" style="402" customWidth="1"/>
    <col min="2" max="2" width="17.75" style="402" customWidth="1"/>
    <col min="3" max="16384" width="14.375" style="402"/>
  </cols>
  <sheetData>
    <row r="1" spans="1:4" s="409" customFormat="1" ht="21" customHeight="1">
      <c r="A1" s="409" t="s">
        <v>275</v>
      </c>
    </row>
    <row r="2" spans="1:4" s="409" customFormat="1" ht="21" customHeight="1">
      <c r="A2" s="409" t="s">
        <v>276</v>
      </c>
    </row>
    <row r="3" spans="1:4" s="409" customFormat="1" ht="21" customHeight="1">
      <c r="A3" s="409" t="s">
        <v>277</v>
      </c>
    </row>
    <row r="4" spans="1:4" ht="14.25" thickBot="1"/>
    <row r="5" spans="1:4" ht="38.25" customHeight="1" thickBot="1">
      <c r="B5" s="405" t="s">
        <v>69</v>
      </c>
      <c r="C5" s="408">
        <v>33</v>
      </c>
    </row>
    <row r="6" spans="1:4" ht="38.25" customHeight="1" thickBot="1">
      <c r="B6" s="406" t="s">
        <v>274</v>
      </c>
      <c r="C6" s="407">
        <f>VLOOKUP(C5,$A$8:$D$31,4,FALSE)</f>
        <v>365</v>
      </c>
    </row>
    <row r="7" spans="1:4" ht="38.25" customHeight="1"/>
    <row r="8" spans="1:4">
      <c r="A8" s="403">
        <v>15</v>
      </c>
      <c r="B8" s="404">
        <v>37712</v>
      </c>
      <c r="C8" s="404">
        <v>38078</v>
      </c>
      <c r="D8" s="402">
        <f>DATEDIF(B8,C8,"D")</f>
        <v>366</v>
      </c>
    </row>
    <row r="9" spans="1:4">
      <c r="A9" s="403">
        <v>16</v>
      </c>
      <c r="B9" s="404">
        <v>38078</v>
      </c>
      <c r="C9" s="404">
        <v>38443</v>
      </c>
      <c r="D9" s="402">
        <f t="shared" ref="D9:D31" si="0">DATEDIF(B9,C9,"D")</f>
        <v>365</v>
      </c>
    </row>
    <row r="10" spans="1:4">
      <c r="A10" s="403">
        <v>17</v>
      </c>
      <c r="B10" s="404">
        <v>38443</v>
      </c>
      <c r="C10" s="404">
        <v>38808</v>
      </c>
      <c r="D10" s="402">
        <f t="shared" si="0"/>
        <v>365</v>
      </c>
    </row>
    <row r="11" spans="1:4">
      <c r="A11" s="403">
        <v>18</v>
      </c>
      <c r="B11" s="404">
        <v>38808</v>
      </c>
      <c r="C11" s="404">
        <v>39173</v>
      </c>
      <c r="D11" s="402">
        <f t="shared" si="0"/>
        <v>365</v>
      </c>
    </row>
    <row r="12" spans="1:4">
      <c r="A12" s="403">
        <v>19</v>
      </c>
      <c r="B12" s="404">
        <v>39173</v>
      </c>
      <c r="C12" s="404">
        <v>39539</v>
      </c>
      <c r="D12" s="402">
        <f t="shared" si="0"/>
        <v>366</v>
      </c>
    </row>
    <row r="13" spans="1:4">
      <c r="A13" s="403">
        <v>20</v>
      </c>
      <c r="B13" s="404">
        <v>39539</v>
      </c>
      <c r="C13" s="404">
        <v>39904</v>
      </c>
      <c r="D13" s="402">
        <f t="shared" si="0"/>
        <v>365</v>
      </c>
    </row>
    <row r="14" spans="1:4">
      <c r="A14" s="403">
        <v>21</v>
      </c>
      <c r="B14" s="404">
        <v>39904</v>
      </c>
      <c r="C14" s="404">
        <v>40269</v>
      </c>
      <c r="D14" s="402">
        <f t="shared" si="0"/>
        <v>365</v>
      </c>
    </row>
    <row r="15" spans="1:4">
      <c r="A15" s="403">
        <v>22</v>
      </c>
      <c r="B15" s="404">
        <v>40269</v>
      </c>
      <c r="C15" s="404">
        <v>40634</v>
      </c>
      <c r="D15" s="402">
        <f t="shared" si="0"/>
        <v>365</v>
      </c>
    </row>
    <row r="16" spans="1:4">
      <c r="A16" s="403">
        <v>23</v>
      </c>
      <c r="B16" s="404">
        <v>40634</v>
      </c>
      <c r="C16" s="404">
        <v>41000</v>
      </c>
      <c r="D16" s="402">
        <f t="shared" si="0"/>
        <v>366</v>
      </c>
    </row>
    <row r="17" spans="1:4">
      <c r="A17" s="403">
        <v>24</v>
      </c>
      <c r="B17" s="404">
        <v>41000</v>
      </c>
      <c r="C17" s="404">
        <v>41365</v>
      </c>
      <c r="D17" s="402">
        <f t="shared" si="0"/>
        <v>365</v>
      </c>
    </row>
    <row r="18" spans="1:4">
      <c r="A18" s="403">
        <v>25</v>
      </c>
      <c r="B18" s="404">
        <v>41365</v>
      </c>
      <c r="C18" s="404">
        <v>41730</v>
      </c>
      <c r="D18" s="402">
        <f t="shared" si="0"/>
        <v>365</v>
      </c>
    </row>
    <row r="19" spans="1:4">
      <c r="A19" s="403">
        <v>26</v>
      </c>
      <c r="B19" s="404">
        <v>41730</v>
      </c>
      <c r="C19" s="404">
        <v>42095</v>
      </c>
      <c r="D19" s="402">
        <f t="shared" si="0"/>
        <v>365</v>
      </c>
    </row>
    <row r="20" spans="1:4">
      <c r="A20" s="403">
        <v>27</v>
      </c>
      <c r="B20" s="404">
        <v>42095</v>
      </c>
      <c r="C20" s="404">
        <v>42461</v>
      </c>
      <c r="D20" s="402">
        <f t="shared" si="0"/>
        <v>366</v>
      </c>
    </row>
    <row r="21" spans="1:4">
      <c r="A21" s="403">
        <v>28</v>
      </c>
      <c r="B21" s="404">
        <v>42461</v>
      </c>
      <c r="C21" s="404">
        <v>42826</v>
      </c>
      <c r="D21" s="402">
        <f t="shared" si="0"/>
        <v>365</v>
      </c>
    </row>
    <row r="22" spans="1:4">
      <c r="A22" s="403">
        <v>29</v>
      </c>
      <c r="B22" s="404">
        <v>42826</v>
      </c>
      <c r="C22" s="404">
        <v>43191</v>
      </c>
      <c r="D22" s="402">
        <f t="shared" si="0"/>
        <v>365</v>
      </c>
    </row>
    <row r="23" spans="1:4">
      <c r="A23" s="403">
        <v>30</v>
      </c>
      <c r="B23" s="404">
        <v>43191</v>
      </c>
      <c r="C23" s="404">
        <v>43556</v>
      </c>
      <c r="D23" s="402">
        <f t="shared" si="0"/>
        <v>365</v>
      </c>
    </row>
    <row r="24" spans="1:4">
      <c r="A24" s="403">
        <v>31</v>
      </c>
      <c r="B24" s="404">
        <v>43556</v>
      </c>
      <c r="C24" s="404">
        <v>43922</v>
      </c>
      <c r="D24" s="402">
        <f t="shared" si="0"/>
        <v>366</v>
      </c>
    </row>
    <row r="25" spans="1:4">
      <c r="A25" s="403">
        <v>32</v>
      </c>
      <c r="B25" s="404">
        <v>43922</v>
      </c>
      <c r="C25" s="404">
        <v>44287</v>
      </c>
      <c r="D25" s="402">
        <f>DATEDIF(B25,C25,"D")</f>
        <v>365</v>
      </c>
    </row>
    <row r="26" spans="1:4">
      <c r="A26" s="403">
        <v>33</v>
      </c>
      <c r="B26" s="404">
        <v>44287</v>
      </c>
      <c r="C26" s="404">
        <v>44652</v>
      </c>
      <c r="D26" s="402">
        <f t="shared" si="0"/>
        <v>365</v>
      </c>
    </row>
    <row r="27" spans="1:4">
      <c r="A27" s="403">
        <v>34</v>
      </c>
      <c r="B27" s="404">
        <v>44652</v>
      </c>
      <c r="C27" s="404">
        <v>45017</v>
      </c>
      <c r="D27" s="402">
        <f t="shared" si="0"/>
        <v>365</v>
      </c>
    </row>
    <row r="28" spans="1:4">
      <c r="A28" s="403">
        <v>35</v>
      </c>
      <c r="B28" s="404">
        <v>45017</v>
      </c>
      <c r="C28" s="404">
        <v>45383</v>
      </c>
      <c r="D28" s="402">
        <f t="shared" si="0"/>
        <v>366</v>
      </c>
    </row>
    <row r="29" spans="1:4">
      <c r="A29" s="403">
        <v>36</v>
      </c>
      <c r="B29" s="404">
        <v>45383</v>
      </c>
      <c r="C29" s="404">
        <v>45748</v>
      </c>
      <c r="D29" s="402">
        <f t="shared" si="0"/>
        <v>365</v>
      </c>
    </row>
    <row r="30" spans="1:4">
      <c r="A30" s="403">
        <v>37</v>
      </c>
      <c r="B30" s="404">
        <v>45748</v>
      </c>
      <c r="C30" s="404">
        <v>46113</v>
      </c>
      <c r="D30" s="402">
        <f t="shared" si="0"/>
        <v>365</v>
      </c>
    </row>
    <row r="31" spans="1:4">
      <c r="A31" s="403">
        <v>38</v>
      </c>
      <c r="B31" s="404">
        <v>46113</v>
      </c>
      <c r="C31" s="404">
        <v>46478</v>
      </c>
      <c r="D31" s="402">
        <f t="shared" si="0"/>
        <v>365</v>
      </c>
    </row>
    <row r="33" spans="2:3">
      <c r="B33" s="404"/>
      <c r="C33" s="404"/>
    </row>
  </sheetData>
  <phoneticPr fontId="36"/>
  <conditionalFormatting sqref="D8:D31">
    <cfRule type="cellIs" dxfId="8" priority="1" stopIfTrue="1" operator="equal">
      <formula>366</formula>
    </cfRule>
  </conditionalFormatting>
  <pageMargins left="0.75" right="0.75" top="1" bottom="1" header="0.51200000000000001" footer="0.51200000000000001"/>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tabColor rgb="FF3366FF"/>
  </sheetPr>
  <dimension ref="B1:AP1"/>
  <sheetViews>
    <sheetView showGridLines="0" view="pageBreakPreview" zoomScaleNormal="100" zoomScaleSheetLayoutView="100" workbookViewId="0">
      <selection activeCell="I49" sqref="I49"/>
    </sheetView>
  </sheetViews>
  <sheetFormatPr defaultColWidth="7.625" defaultRowHeight="12"/>
  <cols>
    <col min="1" max="1" width="7.625" style="499"/>
    <col min="2" max="7" width="7.625" style="500"/>
    <col min="8" max="18" width="7.625" style="499"/>
    <col min="19" max="42" width="7.625" style="498"/>
    <col min="43" max="16384" width="7.625" style="499"/>
  </cols>
  <sheetData/>
  <phoneticPr fontId="28"/>
  <pageMargins left="0.47244094488188981" right="0.39370078740157483" top="0.31496062992125984" bottom="0.31496062992125984"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4">
    <tabColor rgb="FF3366FF"/>
  </sheetPr>
  <dimension ref="C1:D1"/>
  <sheetViews>
    <sheetView showGridLines="0" view="pageBreakPreview" zoomScaleNormal="100" zoomScaleSheetLayoutView="100" workbookViewId="0">
      <selection activeCell="R14" sqref="R14"/>
    </sheetView>
  </sheetViews>
  <sheetFormatPr defaultColWidth="9" defaultRowHeight="13.5"/>
  <cols>
    <col min="1" max="2" width="9" style="493"/>
    <col min="3" max="4" width="9" style="494"/>
    <col min="5" max="16384" width="9" style="493"/>
  </cols>
  <sheetData/>
  <phoneticPr fontId="26"/>
  <printOptions gridLinesSet="0"/>
  <pageMargins left="0.47244094488188981" right="0.35433070866141736" top="0.47244094488188981" bottom="0.35433070866141736" header="0.31496062992125984" footer="0.31496062992125984"/>
  <pageSetup paperSize="9" scale="9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tabColor indexed="13"/>
  </sheetPr>
  <dimension ref="A1:BZ36"/>
  <sheetViews>
    <sheetView view="pageBreakPreview" zoomScaleNormal="80" zoomScaleSheetLayoutView="100" workbookViewId="0">
      <selection activeCell="CI8" sqref="CI8"/>
    </sheetView>
  </sheetViews>
  <sheetFormatPr defaultColWidth="8.875" defaultRowHeight="13.5"/>
  <cols>
    <col min="1" max="1" width="25.625" style="4" customWidth="1"/>
    <col min="2" max="2" width="3.125" style="26" customWidth="1"/>
    <col min="3" max="3" width="13.25" style="2" customWidth="1"/>
    <col min="4" max="4" width="1.625" style="127" customWidth="1"/>
    <col min="5" max="8" width="7.625" style="4" customWidth="1"/>
    <col min="9" max="9" width="5.625" style="4" customWidth="1"/>
    <col min="10" max="10" width="9.125" style="3" customWidth="1"/>
    <col min="11" max="11" width="1.625" style="127" customWidth="1"/>
    <col min="12" max="14" width="7.625" style="4" customWidth="1"/>
    <col min="15" max="15" width="6.75" style="4" customWidth="1"/>
    <col min="16" max="16" width="5.625" style="4" customWidth="1"/>
    <col min="17" max="17" width="8.5" style="3" customWidth="1"/>
    <col min="18" max="18" width="1.625" style="127" customWidth="1"/>
    <col min="19" max="19" width="8.125" style="4" customWidth="1"/>
    <col min="20" max="20" width="7.625" style="4" customWidth="1"/>
    <col min="21" max="21" width="7.75" style="4" customWidth="1"/>
    <col min="22" max="22" width="7.625" style="4" customWidth="1"/>
    <col min="23" max="23" width="6.625" style="4" customWidth="1"/>
    <col min="24" max="24" width="9.625" style="3" bestFit="1" customWidth="1"/>
    <col min="25" max="25" width="0.875" style="3" customWidth="1"/>
    <col min="26" max="26" width="3.625" style="27" customWidth="1"/>
    <col min="27" max="27" width="25.625" style="4" customWidth="1"/>
    <col min="28" max="28" width="3.125" style="26" customWidth="1"/>
    <col min="29" max="29" width="13.25" style="2" customWidth="1"/>
    <col min="30" max="30" width="1.625" style="2" customWidth="1"/>
    <col min="31" max="34" width="7.625" style="8" customWidth="1"/>
    <col min="35" max="35" width="5.625" style="8" customWidth="1"/>
    <col min="36" max="36" width="9.125" style="9" customWidth="1"/>
    <col min="37" max="37" width="0.875" style="3" customWidth="1"/>
    <col min="38" max="38" width="7.625" style="8" customWidth="1"/>
    <col min="39" max="41" width="7.125" style="8" customWidth="1"/>
    <col min="42" max="42" width="5.625" style="8" customWidth="1"/>
    <col min="43" max="43" width="9.125" style="9" customWidth="1"/>
    <col min="44" max="44" width="0.875" style="3" customWidth="1"/>
    <col min="45" max="48" width="7.625" style="8" customWidth="1"/>
    <col min="49" max="49" width="5.625" style="8" customWidth="1"/>
    <col min="50" max="50" width="9.125" style="9" customWidth="1"/>
    <col min="51" max="51" width="1.625" style="9" customWidth="1"/>
    <col min="52" max="52" width="3.625" style="27" customWidth="1"/>
    <col min="53" max="53" width="25.625" style="4" customWidth="1"/>
    <col min="54" max="54" width="3.125" style="26" customWidth="1"/>
    <col min="55" max="55" width="13.25" style="2" customWidth="1"/>
    <col min="56" max="56" width="1.625" style="127" customWidth="1"/>
    <col min="57" max="60" width="7.625" style="4" customWidth="1"/>
    <col min="61" max="61" width="5.625" style="4" customWidth="1"/>
    <col min="62" max="62" width="9.125" style="3" customWidth="1"/>
    <col min="63" max="63" width="0.875" style="3" customWidth="1"/>
    <col min="64" max="66" width="7.625" style="4" customWidth="1"/>
    <col min="67" max="67" width="6.75" style="4" customWidth="1"/>
    <col min="68" max="68" width="5.625" style="4" customWidth="1"/>
    <col min="69" max="69" width="8.5" style="3" customWidth="1"/>
    <col min="70" max="70" width="0.875" style="3" customWidth="1"/>
    <col min="71" max="71" width="8.125" style="4" customWidth="1"/>
    <col min="72" max="72" width="7.625" style="4" customWidth="1"/>
    <col min="73" max="73" width="7.75" style="4" customWidth="1"/>
    <col min="74" max="74" width="7.625" style="4" customWidth="1"/>
    <col min="75" max="75" width="6.625" style="4" customWidth="1"/>
    <col min="76" max="76" width="9" style="3" customWidth="1"/>
    <col min="77" max="77" width="0.875" style="3" customWidth="1"/>
    <col min="78" max="78" width="3.625" style="27" customWidth="1"/>
    <col min="79" max="16384" width="8.875" style="4"/>
  </cols>
  <sheetData>
    <row r="1" spans="1:78" s="10" customFormat="1" ht="19.149999999999999" customHeight="1">
      <c r="A1" s="72" t="s">
        <v>636</v>
      </c>
      <c r="B1" s="112"/>
      <c r="D1" s="441"/>
      <c r="E1" s="216"/>
      <c r="J1" s="48"/>
      <c r="K1" s="441"/>
      <c r="L1" s="2"/>
      <c r="Q1" s="48"/>
      <c r="R1" s="441"/>
      <c r="S1" s="2"/>
      <c r="X1" s="48"/>
      <c r="Y1" s="214"/>
      <c r="Z1" s="215"/>
      <c r="AA1" s="72"/>
      <c r="AB1" s="6"/>
      <c r="AC1" s="2"/>
      <c r="AD1" s="212"/>
      <c r="AE1" s="213"/>
      <c r="AF1" s="20"/>
      <c r="AG1" s="20"/>
      <c r="AH1" s="20"/>
      <c r="AI1" s="20"/>
      <c r="AJ1" s="113"/>
      <c r="AK1" s="214"/>
      <c r="AL1" s="7"/>
      <c r="AM1" s="20"/>
      <c r="AN1" s="20"/>
      <c r="AO1" s="20"/>
      <c r="AP1" s="20"/>
      <c r="AQ1" s="113"/>
      <c r="AR1" s="214"/>
      <c r="AS1" s="7"/>
      <c r="AT1" s="20"/>
      <c r="AU1" s="20"/>
      <c r="AV1" s="20"/>
      <c r="AW1" s="20"/>
      <c r="AX1" s="113"/>
      <c r="AY1" s="113"/>
      <c r="AZ1" s="65" t="s">
        <v>637</v>
      </c>
      <c r="BA1" s="72" t="s">
        <v>638</v>
      </c>
      <c r="BB1" s="112"/>
      <c r="BD1" s="441"/>
      <c r="BE1" s="216"/>
      <c r="BJ1" s="48"/>
      <c r="BK1" s="214"/>
      <c r="BL1" s="2"/>
      <c r="BQ1" s="48"/>
      <c r="BR1" s="214"/>
      <c r="BS1" s="2"/>
      <c r="BX1" s="48"/>
      <c r="BY1" s="214"/>
      <c r="BZ1" s="215"/>
    </row>
    <row r="2" spans="1:78" s="10" customFormat="1" ht="21" customHeight="1">
      <c r="A2" s="1"/>
      <c r="B2" s="11"/>
      <c r="C2" s="12" t="s">
        <v>88</v>
      </c>
      <c r="D2" s="357"/>
      <c r="E2" s="225" t="s">
        <v>89</v>
      </c>
      <c r="F2" s="226"/>
      <c r="G2" s="226"/>
      <c r="H2" s="226"/>
      <c r="I2" s="226"/>
      <c r="J2" s="227"/>
      <c r="K2" s="357"/>
      <c r="L2" s="225" t="s">
        <v>90</v>
      </c>
      <c r="M2" s="226"/>
      <c r="N2" s="226"/>
      <c r="O2" s="226"/>
      <c r="P2" s="226"/>
      <c r="Q2" s="227"/>
      <c r="R2" s="357"/>
      <c r="S2" s="225" t="s">
        <v>91</v>
      </c>
      <c r="T2" s="226"/>
      <c r="U2" s="226"/>
      <c r="V2" s="226"/>
      <c r="W2" s="226"/>
      <c r="X2" s="227"/>
      <c r="Y2" s="224"/>
      <c r="Z2" s="166"/>
      <c r="AB2" s="11"/>
      <c r="AC2" s="12" t="s">
        <v>88</v>
      </c>
      <c r="AD2" s="222"/>
      <c r="AE2" s="230" t="s">
        <v>92</v>
      </c>
      <c r="AF2" s="231"/>
      <c r="AG2" s="231"/>
      <c r="AH2" s="231"/>
      <c r="AI2" s="231"/>
      <c r="AJ2" s="232"/>
      <c r="AK2" s="224"/>
      <c r="AL2" s="231" t="s">
        <v>93</v>
      </c>
      <c r="AM2" s="231"/>
      <c r="AN2" s="231"/>
      <c r="AO2" s="231"/>
      <c r="AP2" s="231"/>
      <c r="AQ2" s="232"/>
      <c r="AR2" s="224"/>
      <c r="AS2" s="230" t="s">
        <v>94</v>
      </c>
      <c r="AT2" s="231"/>
      <c r="AU2" s="231"/>
      <c r="AV2" s="231"/>
      <c r="AW2" s="231"/>
      <c r="AX2" s="232"/>
      <c r="AY2" s="233"/>
      <c r="AZ2" s="166"/>
      <c r="BA2" s="1"/>
      <c r="BB2" s="11"/>
      <c r="BC2" s="12" t="s">
        <v>88</v>
      </c>
      <c r="BD2" s="357"/>
      <c r="BE2" s="225" t="s">
        <v>266</v>
      </c>
      <c r="BF2" s="226"/>
      <c r="BG2" s="226"/>
      <c r="BH2" s="226"/>
      <c r="BI2" s="226"/>
      <c r="BJ2" s="227"/>
      <c r="BK2" s="224"/>
      <c r="BL2" s="225" t="s">
        <v>267</v>
      </c>
      <c r="BM2" s="226"/>
      <c r="BN2" s="226"/>
      <c r="BO2" s="226"/>
      <c r="BP2" s="226"/>
      <c r="BQ2" s="227"/>
      <c r="BR2" s="224"/>
      <c r="BS2" s="225" t="s">
        <v>268</v>
      </c>
      <c r="BT2" s="226"/>
      <c r="BU2" s="226"/>
      <c r="BV2" s="226"/>
      <c r="BW2" s="226"/>
      <c r="BX2" s="227"/>
      <c r="BY2" s="224"/>
      <c r="BZ2" s="166"/>
    </row>
    <row r="3" spans="1:78" s="74" customFormat="1" ht="21" customHeight="1">
      <c r="B3" s="14"/>
      <c r="D3" s="442"/>
      <c r="E3" s="629" t="s">
        <v>231</v>
      </c>
      <c r="F3" s="15" t="s">
        <v>232</v>
      </c>
      <c r="G3" s="15" t="s">
        <v>233</v>
      </c>
      <c r="H3" s="15" t="s">
        <v>234</v>
      </c>
      <c r="I3" s="15" t="s">
        <v>229</v>
      </c>
      <c r="J3" s="630" t="s">
        <v>230</v>
      </c>
      <c r="K3" s="631"/>
      <c r="L3" s="629" t="s">
        <v>231</v>
      </c>
      <c r="M3" s="15" t="s">
        <v>232</v>
      </c>
      <c r="N3" s="15" t="s">
        <v>227</v>
      </c>
      <c r="O3" s="15" t="s">
        <v>228</v>
      </c>
      <c r="P3" s="15" t="s">
        <v>229</v>
      </c>
      <c r="Q3" s="630" t="s">
        <v>230</v>
      </c>
      <c r="R3" s="631"/>
      <c r="S3" s="629" t="s">
        <v>231</v>
      </c>
      <c r="T3" s="15" t="s">
        <v>232</v>
      </c>
      <c r="U3" s="15" t="s">
        <v>233</v>
      </c>
      <c r="V3" s="15" t="s">
        <v>234</v>
      </c>
      <c r="W3" s="15" t="s">
        <v>229</v>
      </c>
      <c r="X3" s="630" t="s">
        <v>235</v>
      </c>
      <c r="Y3" s="142"/>
      <c r="Z3" s="211" t="s">
        <v>96</v>
      </c>
      <c r="AB3" s="14"/>
      <c r="AD3" s="132"/>
      <c r="AE3" s="629" t="s">
        <v>231</v>
      </c>
      <c r="AF3" s="15" t="s">
        <v>232</v>
      </c>
      <c r="AG3" s="15" t="s">
        <v>233</v>
      </c>
      <c r="AH3" s="15" t="s">
        <v>234</v>
      </c>
      <c r="AI3" s="15" t="s">
        <v>229</v>
      </c>
      <c r="AJ3" s="632" t="s">
        <v>236</v>
      </c>
      <c r="AK3" s="633"/>
      <c r="AL3" s="629" t="s">
        <v>231</v>
      </c>
      <c r="AM3" s="15" t="s">
        <v>232</v>
      </c>
      <c r="AN3" s="15" t="s">
        <v>233</v>
      </c>
      <c r="AO3" s="15" t="s">
        <v>234</v>
      </c>
      <c r="AP3" s="15" t="s">
        <v>229</v>
      </c>
      <c r="AQ3" s="632" t="s">
        <v>236</v>
      </c>
      <c r="AR3" s="633"/>
      <c r="AS3" s="629" t="s">
        <v>231</v>
      </c>
      <c r="AT3" s="15" t="s">
        <v>232</v>
      </c>
      <c r="AU3" s="15" t="s">
        <v>233</v>
      </c>
      <c r="AV3" s="15" t="s">
        <v>234</v>
      </c>
      <c r="AW3" s="15" t="s">
        <v>229</v>
      </c>
      <c r="AX3" s="632" t="s">
        <v>236</v>
      </c>
      <c r="AY3" s="145"/>
      <c r="AZ3" s="211"/>
      <c r="BB3" s="309"/>
      <c r="BD3" s="442"/>
      <c r="BE3" s="629" t="s">
        <v>231</v>
      </c>
      <c r="BF3" s="15" t="s">
        <v>232</v>
      </c>
      <c r="BG3" s="15" t="s">
        <v>233</v>
      </c>
      <c r="BH3" s="15" t="s">
        <v>234</v>
      </c>
      <c r="BI3" s="15" t="s">
        <v>229</v>
      </c>
      <c r="BJ3" s="630" t="s">
        <v>230</v>
      </c>
      <c r="BK3" s="633"/>
      <c r="BL3" s="629" t="s">
        <v>231</v>
      </c>
      <c r="BM3" s="15" t="s">
        <v>232</v>
      </c>
      <c r="BN3" s="15" t="s">
        <v>227</v>
      </c>
      <c r="BO3" s="15" t="s">
        <v>228</v>
      </c>
      <c r="BP3" s="15" t="s">
        <v>229</v>
      </c>
      <c r="BQ3" s="630" t="s">
        <v>230</v>
      </c>
      <c r="BR3" s="633"/>
      <c r="BS3" s="629" t="s">
        <v>231</v>
      </c>
      <c r="BT3" s="15" t="s">
        <v>232</v>
      </c>
      <c r="BU3" s="15" t="s">
        <v>233</v>
      </c>
      <c r="BV3" s="15" t="s">
        <v>234</v>
      </c>
      <c r="BW3" s="15" t="s">
        <v>229</v>
      </c>
      <c r="BX3" s="630" t="s">
        <v>235</v>
      </c>
      <c r="BY3" s="142"/>
      <c r="BZ3" s="211" t="s">
        <v>96</v>
      </c>
    </row>
    <row r="4" spans="1:78" ht="21" customHeight="1">
      <c r="B4" s="306">
        <v>1</v>
      </c>
      <c r="C4" s="16" t="s">
        <v>97</v>
      </c>
      <c r="D4" s="357"/>
      <c r="E4" s="610">
        <v>83113</v>
      </c>
      <c r="F4" s="652">
        <v>4504</v>
      </c>
      <c r="G4" s="652">
        <v>32584</v>
      </c>
      <c r="H4" s="652">
        <v>2664</v>
      </c>
      <c r="I4" s="652">
        <v>357</v>
      </c>
      <c r="J4" s="223">
        <v>123222</v>
      </c>
      <c r="K4" s="357"/>
      <c r="L4" s="413">
        <v>23540</v>
      </c>
      <c r="M4" s="223">
        <v>631</v>
      </c>
      <c r="N4" s="223">
        <v>475</v>
      </c>
      <c r="O4" s="223">
        <v>0</v>
      </c>
      <c r="P4" s="223">
        <v>0</v>
      </c>
      <c r="Q4" s="223">
        <v>24646</v>
      </c>
      <c r="R4" s="357"/>
      <c r="S4" s="413">
        <v>106653</v>
      </c>
      <c r="T4" s="223">
        <v>5135</v>
      </c>
      <c r="U4" s="223">
        <v>33059</v>
      </c>
      <c r="V4" s="223">
        <v>2664</v>
      </c>
      <c r="W4" s="223">
        <v>357</v>
      </c>
      <c r="X4" s="223">
        <v>147868</v>
      </c>
      <c r="Y4" s="228"/>
      <c r="Z4" s="166" t="s">
        <v>98</v>
      </c>
      <c r="AB4" s="306">
        <v>1</v>
      </c>
      <c r="AC4" s="16" t="s">
        <v>97</v>
      </c>
      <c r="AD4" s="234"/>
      <c r="AE4" s="414">
        <v>404.9</v>
      </c>
      <c r="AF4" s="415">
        <v>21.9</v>
      </c>
      <c r="AG4" s="415">
        <v>158.80000000000001</v>
      </c>
      <c r="AH4" s="415">
        <v>13</v>
      </c>
      <c r="AI4" s="415">
        <v>1.7</v>
      </c>
      <c r="AJ4" s="415">
        <v>600.4</v>
      </c>
      <c r="AK4" s="228"/>
      <c r="AL4" s="417">
        <v>114.7</v>
      </c>
      <c r="AM4" s="417">
        <v>3.1</v>
      </c>
      <c r="AN4" s="417">
        <v>2.2999999999999998</v>
      </c>
      <c r="AO4" s="417">
        <v>0</v>
      </c>
      <c r="AP4" s="417">
        <v>0</v>
      </c>
      <c r="AQ4" s="417">
        <v>120.1</v>
      </c>
      <c r="AR4" s="228"/>
      <c r="AS4" s="416">
        <v>519.6</v>
      </c>
      <c r="AT4" s="417">
        <v>25</v>
      </c>
      <c r="AU4" s="417">
        <v>161.1</v>
      </c>
      <c r="AV4" s="417">
        <v>13</v>
      </c>
      <c r="AW4" s="417">
        <v>1.7</v>
      </c>
      <c r="AX4" s="417">
        <v>720.4</v>
      </c>
      <c r="AY4" s="236"/>
      <c r="AZ4" s="166" t="s">
        <v>98</v>
      </c>
      <c r="BB4" s="306">
        <v>1</v>
      </c>
      <c r="BC4" s="16" t="s">
        <v>97</v>
      </c>
      <c r="BD4" s="357"/>
      <c r="BE4" s="416">
        <v>67.400000000000006</v>
      </c>
      <c r="BF4" s="419">
        <v>3.7</v>
      </c>
      <c r="BG4" s="419">
        <v>26.4</v>
      </c>
      <c r="BH4" s="419">
        <v>2.2000000000000002</v>
      </c>
      <c r="BI4" s="419">
        <v>0.3</v>
      </c>
      <c r="BJ4" s="419">
        <v>100</v>
      </c>
      <c r="BK4" s="228"/>
      <c r="BL4" s="418">
        <v>95.5</v>
      </c>
      <c r="BM4" s="419">
        <v>2.6</v>
      </c>
      <c r="BN4" s="419">
        <v>1.9</v>
      </c>
      <c r="BO4" s="419">
        <v>0</v>
      </c>
      <c r="BP4" s="419">
        <v>0</v>
      </c>
      <c r="BQ4" s="419">
        <v>100</v>
      </c>
      <c r="BR4" s="228"/>
      <c r="BS4" s="418">
        <v>72.099999999999994</v>
      </c>
      <c r="BT4" s="419">
        <v>3.5</v>
      </c>
      <c r="BU4" s="419">
        <v>22.4</v>
      </c>
      <c r="BV4" s="419">
        <v>1.8</v>
      </c>
      <c r="BW4" s="419">
        <v>0.2</v>
      </c>
      <c r="BX4" s="419">
        <v>100</v>
      </c>
      <c r="BY4" s="420"/>
      <c r="BZ4" s="166" t="s">
        <v>98</v>
      </c>
    </row>
    <row r="5" spans="1:78" ht="21" customHeight="1">
      <c r="B5" s="304">
        <v>2</v>
      </c>
      <c r="C5" s="17" t="s">
        <v>99</v>
      </c>
      <c r="D5" s="441"/>
      <c r="E5" s="609">
        <v>21776</v>
      </c>
      <c r="F5" s="83">
        <v>1735</v>
      </c>
      <c r="G5" s="83">
        <v>11661</v>
      </c>
      <c r="H5" s="83">
        <v>1000</v>
      </c>
      <c r="I5" s="83">
        <v>63</v>
      </c>
      <c r="J5" s="18">
        <v>36235</v>
      </c>
      <c r="K5" s="441"/>
      <c r="L5" s="143">
        <v>4637</v>
      </c>
      <c r="M5" s="18">
        <v>649</v>
      </c>
      <c r="N5" s="18">
        <v>544</v>
      </c>
      <c r="O5" s="18">
        <v>341</v>
      </c>
      <c r="P5" s="18">
        <v>0</v>
      </c>
      <c r="Q5" s="18">
        <v>6171</v>
      </c>
      <c r="R5" s="441"/>
      <c r="S5" s="143">
        <v>26413</v>
      </c>
      <c r="T5" s="18">
        <v>2384</v>
      </c>
      <c r="U5" s="18">
        <v>12205</v>
      </c>
      <c r="V5" s="18">
        <v>1341</v>
      </c>
      <c r="W5" s="18">
        <v>63</v>
      </c>
      <c r="X5" s="18">
        <v>42406</v>
      </c>
      <c r="Y5" s="144"/>
      <c r="Z5" s="167" t="s">
        <v>100</v>
      </c>
      <c r="AB5" s="304">
        <v>2</v>
      </c>
      <c r="AC5" s="17" t="s">
        <v>99</v>
      </c>
      <c r="AD5" s="209"/>
      <c r="AE5" s="146">
        <v>322.3</v>
      </c>
      <c r="AF5" s="19">
        <v>25.7</v>
      </c>
      <c r="AG5" s="19">
        <v>172.6</v>
      </c>
      <c r="AH5" s="19">
        <v>14.8</v>
      </c>
      <c r="AI5" s="19">
        <v>0.9</v>
      </c>
      <c r="AJ5" s="19">
        <v>536.29999999999995</v>
      </c>
      <c r="AK5" s="144"/>
      <c r="AL5" s="20">
        <v>68.599999999999994</v>
      </c>
      <c r="AM5" s="20">
        <v>9.6</v>
      </c>
      <c r="AN5" s="20">
        <v>8.1</v>
      </c>
      <c r="AO5" s="20">
        <v>5</v>
      </c>
      <c r="AP5" s="20">
        <v>0</v>
      </c>
      <c r="AQ5" s="20">
        <v>91.3</v>
      </c>
      <c r="AR5" s="144"/>
      <c r="AS5" s="148">
        <v>390.9</v>
      </c>
      <c r="AT5" s="20">
        <v>35.299999999999997</v>
      </c>
      <c r="AU5" s="20">
        <v>180.6</v>
      </c>
      <c r="AV5" s="20">
        <v>19.8</v>
      </c>
      <c r="AW5" s="20">
        <v>0.9</v>
      </c>
      <c r="AX5" s="20">
        <v>627.6</v>
      </c>
      <c r="AY5" s="147"/>
      <c r="AZ5" s="167" t="s">
        <v>100</v>
      </c>
      <c r="BB5" s="304">
        <v>2</v>
      </c>
      <c r="BC5" s="17" t="s">
        <v>99</v>
      </c>
      <c r="BD5" s="441"/>
      <c r="BE5" s="388">
        <v>60</v>
      </c>
      <c r="BF5" s="389">
        <v>4.8</v>
      </c>
      <c r="BG5" s="389">
        <v>32.200000000000003</v>
      </c>
      <c r="BH5" s="389">
        <v>2.8</v>
      </c>
      <c r="BI5" s="389">
        <v>0.2</v>
      </c>
      <c r="BJ5" s="389">
        <v>100</v>
      </c>
      <c r="BK5" s="144"/>
      <c r="BL5" s="388">
        <v>75.2</v>
      </c>
      <c r="BM5" s="389">
        <v>10.5</v>
      </c>
      <c r="BN5" s="389">
        <v>8.8000000000000007</v>
      </c>
      <c r="BO5" s="389">
        <v>5.5</v>
      </c>
      <c r="BP5" s="389">
        <v>0</v>
      </c>
      <c r="BQ5" s="389">
        <v>100</v>
      </c>
      <c r="BR5" s="144"/>
      <c r="BS5" s="388">
        <v>62.3</v>
      </c>
      <c r="BT5" s="389">
        <v>5.6</v>
      </c>
      <c r="BU5" s="389">
        <v>28.8</v>
      </c>
      <c r="BV5" s="389">
        <v>3.2</v>
      </c>
      <c r="BW5" s="389">
        <v>0.1</v>
      </c>
      <c r="BX5" s="389">
        <v>99.999999999999986</v>
      </c>
      <c r="BY5" s="144"/>
      <c r="BZ5" s="167" t="s">
        <v>100</v>
      </c>
    </row>
    <row r="6" spans="1:78" ht="21" customHeight="1">
      <c r="B6" s="306">
        <v>3</v>
      </c>
      <c r="C6" s="16" t="s">
        <v>101</v>
      </c>
      <c r="D6" s="357"/>
      <c r="E6" s="610">
        <v>21139</v>
      </c>
      <c r="F6" s="652">
        <v>1116</v>
      </c>
      <c r="G6" s="652">
        <v>10574</v>
      </c>
      <c r="H6" s="652">
        <v>1556</v>
      </c>
      <c r="I6" s="652">
        <v>98</v>
      </c>
      <c r="J6" s="223">
        <v>34483</v>
      </c>
      <c r="K6" s="357"/>
      <c r="L6" s="413">
        <v>5273</v>
      </c>
      <c r="M6" s="223">
        <v>0</v>
      </c>
      <c r="N6" s="223">
        <v>0</v>
      </c>
      <c r="O6" s="223">
        <v>0</v>
      </c>
      <c r="P6" s="223">
        <v>0</v>
      </c>
      <c r="Q6" s="223">
        <v>5273</v>
      </c>
      <c r="R6" s="357"/>
      <c r="S6" s="413">
        <v>26412</v>
      </c>
      <c r="T6" s="223">
        <v>1116</v>
      </c>
      <c r="U6" s="223">
        <v>10574</v>
      </c>
      <c r="V6" s="223">
        <v>1556</v>
      </c>
      <c r="W6" s="223">
        <v>98</v>
      </c>
      <c r="X6" s="223">
        <v>39756</v>
      </c>
      <c r="Y6" s="228"/>
      <c r="Z6" s="166" t="s">
        <v>102</v>
      </c>
      <c r="AB6" s="306">
        <v>3</v>
      </c>
      <c r="AC6" s="16" t="s">
        <v>101</v>
      </c>
      <c r="AD6" s="234"/>
      <c r="AE6" s="414">
        <v>390.7</v>
      </c>
      <c r="AF6" s="415">
        <v>20.6</v>
      </c>
      <c r="AG6" s="415">
        <v>195.4</v>
      </c>
      <c r="AH6" s="415">
        <v>28.8</v>
      </c>
      <c r="AI6" s="415">
        <v>1.8</v>
      </c>
      <c r="AJ6" s="415">
        <v>637.29999999999995</v>
      </c>
      <c r="AK6" s="228"/>
      <c r="AL6" s="417">
        <v>97.5</v>
      </c>
      <c r="AM6" s="417">
        <v>0</v>
      </c>
      <c r="AN6" s="417">
        <v>0</v>
      </c>
      <c r="AO6" s="417">
        <v>0</v>
      </c>
      <c r="AP6" s="417">
        <v>0</v>
      </c>
      <c r="AQ6" s="417">
        <v>97.5</v>
      </c>
      <c r="AR6" s="228"/>
      <c r="AS6" s="416">
        <v>488.2</v>
      </c>
      <c r="AT6" s="417">
        <v>20.6</v>
      </c>
      <c r="AU6" s="417">
        <v>195.4</v>
      </c>
      <c r="AV6" s="417">
        <v>28.8</v>
      </c>
      <c r="AW6" s="417">
        <v>1.8</v>
      </c>
      <c r="AX6" s="417">
        <v>734.8</v>
      </c>
      <c r="AY6" s="235"/>
      <c r="AZ6" s="166" t="s">
        <v>102</v>
      </c>
      <c r="BB6" s="306">
        <v>3</v>
      </c>
      <c r="BC6" s="16" t="s">
        <v>101</v>
      </c>
      <c r="BD6" s="357"/>
      <c r="BE6" s="418">
        <v>61.300000000000004</v>
      </c>
      <c r="BF6" s="419">
        <v>3.2</v>
      </c>
      <c r="BG6" s="419">
        <v>30.7</v>
      </c>
      <c r="BH6" s="419">
        <v>4.5</v>
      </c>
      <c r="BI6" s="419">
        <v>0.3</v>
      </c>
      <c r="BJ6" s="419">
        <v>100</v>
      </c>
      <c r="BK6" s="228"/>
      <c r="BL6" s="418">
        <v>100</v>
      </c>
      <c r="BM6" s="419">
        <v>0</v>
      </c>
      <c r="BN6" s="419">
        <v>0</v>
      </c>
      <c r="BO6" s="419">
        <v>0</v>
      </c>
      <c r="BP6" s="419">
        <v>0</v>
      </c>
      <c r="BQ6" s="419">
        <v>100</v>
      </c>
      <c r="BR6" s="228"/>
      <c r="BS6" s="418">
        <v>66.5</v>
      </c>
      <c r="BT6" s="419">
        <v>2.8</v>
      </c>
      <c r="BU6" s="419">
        <v>26.6</v>
      </c>
      <c r="BV6" s="419">
        <v>3.9</v>
      </c>
      <c r="BW6" s="419">
        <v>0.2</v>
      </c>
      <c r="BX6" s="419">
        <v>100.00000000000001</v>
      </c>
      <c r="BY6" s="228"/>
      <c r="BZ6" s="166" t="s">
        <v>102</v>
      </c>
    </row>
    <row r="7" spans="1:78" ht="21" customHeight="1">
      <c r="A7" s="21"/>
      <c r="B7" s="304">
        <v>4</v>
      </c>
      <c r="C7" s="17" t="s">
        <v>103</v>
      </c>
      <c r="D7" s="441"/>
      <c r="E7" s="609">
        <v>23211</v>
      </c>
      <c r="F7" s="83">
        <v>1552</v>
      </c>
      <c r="G7" s="83">
        <v>13614</v>
      </c>
      <c r="H7" s="83">
        <v>1957</v>
      </c>
      <c r="I7" s="83">
        <v>54</v>
      </c>
      <c r="J7" s="18">
        <v>40388</v>
      </c>
      <c r="K7" s="441"/>
      <c r="L7" s="143">
        <v>5797</v>
      </c>
      <c r="M7" s="18">
        <v>0</v>
      </c>
      <c r="N7" s="18">
        <v>0</v>
      </c>
      <c r="O7" s="18">
        <v>0</v>
      </c>
      <c r="P7" s="18">
        <v>0</v>
      </c>
      <c r="Q7" s="18">
        <v>5797</v>
      </c>
      <c r="R7" s="441"/>
      <c r="S7" s="143">
        <v>29008</v>
      </c>
      <c r="T7" s="18">
        <v>1552</v>
      </c>
      <c r="U7" s="18">
        <v>13614</v>
      </c>
      <c r="V7" s="18">
        <v>1957</v>
      </c>
      <c r="W7" s="18">
        <v>54</v>
      </c>
      <c r="X7" s="18">
        <v>46185</v>
      </c>
      <c r="Y7" s="144"/>
      <c r="Z7" s="167" t="s">
        <v>104</v>
      </c>
      <c r="AA7" s="21"/>
      <c r="AB7" s="304">
        <v>4</v>
      </c>
      <c r="AC7" s="17" t="s">
        <v>103</v>
      </c>
      <c r="AD7" s="209"/>
      <c r="AE7" s="146">
        <v>333.3</v>
      </c>
      <c r="AF7" s="19">
        <v>22.3</v>
      </c>
      <c r="AG7" s="19">
        <v>195.5</v>
      </c>
      <c r="AH7" s="19">
        <v>28.1</v>
      </c>
      <c r="AI7" s="19">
        <v>0.8</v>
      </c>
      <c r="AJ7" s="19">
        <v>580</v>
      </c>
      <c r="AK7" s="144"/>
      <c r="AL7" s="20">
        <v>83.2</v>
      </c>
      <c r="AM7" s="20">
        <v>0</v>
      </c>
      <c r="AN7" s="20">
        <v>0</v>
      </c>
      <c r="AO7" s="20">
        <v>0</v>
      </c>
      <c r="AP7" s="20">
        <v>0</v>
      </c>
      <c r="AQ7" s="20">
        <v>83.2</v>
      </c>
      <c r="AR7" s="144"/>
      <c r="AS7" s="148">
        <v>416.5</v>
      </c>
      <c r="AT7" s="20">
        <v>22.3</v>
      </c>
      <c r="AU7" s="20">
        <v>195.5</v>
      </c>
      <c r="AV7" s="20">
        <v>28.1</v>
      </c>
      <c r="AW7" s="20">
        <v>0.8</v>
      </c>
      <c r="AX7" s="20">
        <v>663.2</v>
      </c>
      <c r="AY7" s="147"/>
      <c r="AZ7" s="167" t="s">
        <v>104</v>
      </c>
      <c r="BA7" s="21"/>
      <c r="BB7" s="304">
        <v>4</v>
      </c>
      <c r="BC7" s="17" t="s">
        <v>103</v>
      </c>
      <c r="BD7" s="441"/>
      <c r="BE7" s="388">
        <v>57.6</v>
      </c>
      <c r="BF7" s="389">
        <v>3.8</v>
      </c>
      <c r="BG7" s="389">
        <v>33.700000000000003</v>
      </c>
      <c r="BH7" s="389">
        <v>4.8</v>
      </c>
      <c r="BI7" s="389">
        <v>0.1</v>
      </c>
      <c r="BJ7" s="389">
        <v>99.999999999999986</v>
      </c>
      <c r="BK7" s="144"/>
      <c r="BL7" s="388">
        <v>100</v>
      </c>
      <c r="BM7" s="389">
        <v>0</v>
      </c>
      <c r="BN7" s="389">
        <v>0</v>
      </c>
      <c r="BO7" s="389">
        <v>0</v>
      </c>
      <c r="BP7" s="389">
        <v>0</v>
      </c>
      <c r="BQ7" s="389">
        <v>100</v>
      </c>
      <c r="BR7" s="144"/>
      <c r="BS7" s="388">
        <v>62.8</v>
      </c>
      <c r="BT7" s="389">
        <v>3.4</v>
      </c>
      <c r="BU7" s="389">
        <v>29.5</v>
      </c>
      <c r="BV7" s="389">
        <v>4.2</v>
      </c>
      <c r="BW7" s="389">
        <v>0.1</v>
      </c>
      <c r="BX7" s="389">
        <v>100</v>
      </c>
      <c r="BY7" s="144"/>
      <c r="BZ7" s="167" t="s">
        <v>104</v>
      </c>
    </row>
    <row r="8" spans="1:78" ht="21" customHeight="1">
      <c r="A8" s="22">
        <v>1</v>
      </c>
      <c r="B8" s="306">
        <v>5</v>
      </c>
      <c r="C8" s="16" t="s">
        <v>105</v>
      </c>
      <c r="D8" s="357"/>
      <c r="E8" s="610">
        <v>21239</v>
      </c>
      <c r="F8" s="652">
        <v>993</v>
      </c>
      <c r="G8" s="652">
        <v>7126</v>
      </c>
      <c r="H8" s="652">
        <v>339</v>
      </c>
      <c r="I8" s="652">
        <v>95</v>
      </c>
      <c r="J8" s="223">
        <v>29792</v>
      </c>
      <c r="K8" s="357"/>
      <c r="L8" s="413">
        <v>5583</v>
      </c>
      <c r="M8" s="223">
        <v>16</v>
      </c>
      <c r="N8" s="223">
        <v>485</v>
      </c>
      <c r="O8" s="223">
        <v>1213</v>
      </c>
      <c r="P8" s="223">
        <v>3</v>
      </c>
      <c r="Q8" s="223">
        <v>7300</v>
      </c>
      <c r="R8" s="357"/>
      <c r="S8" s="413">
        <v>26822</v>
      </c>
      <c r="T8" s="223">
        <v>1009</v>
      </c>
      <c r="U8" s="223">
        <v>7611</v>
      </c>
      <c r="V8" s="223">
        <v>1552</v>
      </c>
      <c r="W8" s="223">
        <v>98</v>
      </c>
      <c r="X8" s="223">
        <v>37092</v>
      </c>
      <c r="Y8" s="228"/>
      <c r="Z8" s="166" t="s">
        <v>106</v>
      </c>
      <c r="AA8" s="22">
        <v>2</v>
      </c>
      <c r="AB8" s="306">
        <v>5</v>
      </c>
      <c r="AC8" s="16" t="s">
        <v>105</v>
      </c>
      <c r="AD8" s="234"/>
      <c r="AE8" s="414">
        <v>443.4</v>
      </c>
      <c r="AF8" s="415">
        <v>20.7</v>
      </c>
      <c r="AG8" s="415">
        <v>148.80000000000001</v>
      </c>
      <c r="AH8" s="415">
        <v>7.1</v>
      </c>
      <c r="AI8" s="415">
        <v>2</v>
      </c>
      <c r="AJ8" s="415">
        <v>621.9</v>
      </c>
      <c r="AK8" s="228"/>
      <c r="AL8" s="417">
        <v>116.5</v>
      </c>
      <c r="AM8" s="417">
        <v>0.3</v>
      </c>
      <c r="AN8" s="417">
        <v>10.1</v>
      </c>
      <c r="AO8" s="417">
        <v>25.3</v>
      </c>
      <c r="AP8" s="417">
        <v>0.1</v>
      </c>
      <c r="AQ8" s="417">
        <v>152.4</v>
      </c>
      <c r="AR8" s="228"/>
      <c r="AS8" s="416">
        <v>559.9</v>
      </c>
      <c r="AT8" s="417">
        <v>21.1</v>
      </c>
      <c r="AU8" s="417">
        <v>158.9</v>
      </c>
      <c r="AV8" s="417">
        <v>32.4</v>
      </c>
      <c r="AW8" s="417">
        <v>2</v>
      </c>
      <c r="AX8" s="417">
        <v>774.3</v>
      </c>
      <c r="AY8" s="235"/>
      <c r="AZ8" s="166" t="s">
        <v>106</v>
      </c>
      <c r="BA8" s="22">
        <v>3</v>
      </c>
      <c r="BB8" s="306">
        <v>5</v>
      </c>
      <c r="BC8" s="16" t="s">
        <v>105</v>
      </c>
      <c r="BD8" s="357"/>
      <c r="BE8" s="418">
        <v>71.400000000000006</v>
      </c>
      <c r="BF8" s="419">
        <v>3.3</v>
      </c>
      <c r="BG8" s="419">
        <v>23.9</v>
      </c>
      <c r="BH8" s="419">
        <v>1.1000000000000001</v>
      </c>
      <c r="BI8" s="419">
        <v>0.3</v>
      </c>
      <c r="BJ8" s="419">
        <v>99.999999999999986</v>
      </c>
      <c r="BK8" s="228"/>
      <c r="BL8" s="418">
        <v>76.599999999999994</v>
      </c>
      <c r="BM8" s="419">
        <v>0.2</v>
      </c>
      <c r="BN8" s="419">
        <v>6.6</v>
      </c>
      <c r="BO8" s="419">
        <v>16.600000000000001</v>
      </c>
      <c r="BP8" s="419">
        <v>0</v>
      </c>
      <c r="BQ8" s="419">
        <v>100</v>
      </c>
      <c r="BR8" s="228"/>
      <c r="BS8" s="418">
        <v>72.3</v>
      </c>
      <c r="BT8" s="419">
        <v>2.7</v>
      </c>
      <c r="BU8" s="419">
        <v>20.5</v>
      </c>
      <c r="BV8" s="419">
        <v>4.2</v>
      </c>
      <c r="BW8" s="419">
        <v>0.3</v>
      </c>
      <c r="BX8" s="419">
        <v>100</v>
      </c>
      <c r="BY8" s="228"/>
      <c r="BZ8" s="166" t="s">
        <v>106</v>
      </c>
    </row>
    <row r="9" spans="1:78" ht="21" customHeight="1">
      <c r="B9" s="304">
        <v>6</v>
      </c>
      <c r="C9" s="17" t="s">
        <v>107</v>
      </c>
      <c r="D9" s="441"/>
      <c r="E9" s="609">
        <v>29763</v>
      </c>
      <c r="F9" s="83">
        <v>3339</v>
      </c>
      <c r="G9" s="83">
        <v>15551</v>
      </c>
      <c r="H9" s="83">
        <v>1590</v>
      </c>
      <c r="I9" s="83">
        <v>84</v>
      </c>
      <c r="J9" s="18">
        <v>50327</v>
      </c>
      <c r="K9" s="441"/>
      <c r="L9" s="143">
        <v>9173</v>
      </c>
      <c r="M9" s="18">
        <v>0</v>
      </c>
      <c r="N9" s="18">
        <v>0</v>
      </c>
      <c r="O9" s="18">
        <v>549</v>
      </c>
      <c r="P9" s="18">
        <v>0</v>
      </c>
      <c r="Q9" s="18">
        <v>9722</v>
      </c>
      <c r="R9" s="441"/>
      <c r="S9" s="143">
        <v>38936</v>
      </c>
      <c r="T9" s="18">
        <v>3339</v>
      </c>
      <c r="U9" s="18">
        <v>15551</v>
      </c>
      <c r="V9" s="18">
        <v>2139</v>
      </c>
      <c r="W9" s="18">
        <v>84</v>
      </c>
      <c r="X9" s="18">
        <v>60049</v>
      </c>
      <c r="Y9" s="144"/>
      <c r="Z9" s="167" t="s">
        <v>108</v>
      </c>
      <c r="AB9" s="304">
        <v>6</v>
      </c>
      <c r="AC9" s="17" t="s">
        <v>107</v>
      </c>
      <c r="AD9" s="209"/>
      <c r="AE9" s="146">
        <v>313.3</v>
      </c>
      <c r="AF9" s="19">
        <v>35.200000000000003</v>
      </c>
      <c r="AG9" s="19">
        <v>163.69999999999999</v>
      </c>
      <c r="AH9" s="19">
        <v>16.7</v>
      </c>
      <c r="AI9" s="19">
        <v>0.9</v>
      </c>
      <c r="AJ9" s="19">
        <v>529.79999999999995</v>
      </c>
      <c r="AK9" s="144"/>
      <c r="AL9" s="20">
        <v>96.6</v>
      </c>
      <c r="AM9" s="20">
        <v>0</v>
      </c>
      <c r="AN9" s="20">
        <v>0</v>
      </c>
      <c r="AO9" s="20">
        <v>5.8</v>
      </c>
      <c r="AP9" s="20">
        <v>0</v>
      </c>
      <c r="AQ9" s="20">
        <v>102.3</v>
      </c>
      <c r="AR9" s="144"/>
      <c r="AS9" s="148">
        <v>409.9</v>
      </c>
      <c r="AT9" s="20">
        <v>35.200000000000003</v>
      </c>
      <c r="AU9" s="20">
        <v>163.69999999999999</v>
      </c>
      <c r="AV9" s="20">
        <v>22.5</v>
      </c>
      <c r="AW9" s="20">
        <v>0.9</v>
      </c>
      <c r="AX9" s="20">
        <v>632.20000000000005</v>
      </c>
      <c r="AY9" s="147"/>
      <c r="AZ9" s="167" t="s">
        <v>108</v>
      </c>
      <c r="BB9" s="304">
        <v>6</v>
      </c>
      <c r="BC9" s="17" t="s">
        <v>107</v>
      </c>
      <c r="BD9" s="441"/>
      <c r="BE9" s="388">
        <v>59.099999999999994</v>
      </c>
      <c r="BF9" s="389">
        <v>6.6</v>
      </c>
      <c r="BG9" s="389">
        <v>30.9</v>
      </c>
      <c r="BH9" s="389">
        <v>3.2</v>
      </c>
      <c r="BI9" s="389">
        <v>0.2</v>
      </c>
      <c r="BJ9" s="389">
        <v>100</v>
      </c>
      <c r="BK9" s="144"/>
      <c r="BL9" s="388">
        <v>94.4</v>
      </c>
      <c r="BM9" s="389">
        <v>0</v>
      </c>
      <c r="BN9" s="389">
        <v>0</v>
      </c>
      <c r="BO9" s="389">
        <v>5.6</v>
      </c>
      <c r="BP9" s="389">
        <v>0</v>
      </c>
      <c r="BQ9" s="389">
        <v>100</v>
      </c>
      <c r="BR9" s="144"/>
      <c r="BS9" s="388">
        <v>64.8</v>
      </c>
      <c r="BT9" s="389">
        <v>5.6</v>
      </c>
      <c r="BU9" s="389">
        <v>25.9</v>
      </c>
      <c r="BV9" s="389">
        <v>3.6</v>
      </c>
      <c r="BW9" s="389">
        <v>0.1</v>
      </c>
      <c r="BX9" s="389">
        <v>99.999999999999972</v>
      </c>
      <c r="BY9" s="144"/>
      <c r="BZ9" s="167" t="s">
        <v>108</v>
      </c>
    </row>
    <row r="10" spans="1:78" ht="21" customHeight="1">
      <c r="A10" s="229"/>
      <c r="B10" s="306">
        <v>7</v>
      </c>
      <c r="C10" s="16" t="s">
        <v>520</v>
      </c>
      <c r="D10" s="357"/>
      <c r="E10" s="610">
        <v>15681</v>
      </c>
      <c r="F10" s="652">
        <v>1263</v>
      </c>
      <c r="G10" s="652">
        <v>6523</v>
      </c>
      <c r="H10" s="652">
        <v>345</v>
      </c>
      <c r="I10" s="652">
        <v>33</v>
      </c>
      <c r="J10" s="223">
        <v>23845</v>
      </c>
      <c r="K10" s="357"/>
      <c r="L10" s="413">
        <v>4923</v>
      </c>
      <c r="M10" s="223">
        <v>53</v>
      </c>
      <c r="N10" s="223">
        <v>79</v>
      </c>
      <c r="O10" s="223">
        <v>963</v>
      </c>
      <c r="P10" s="223">
        <v>9</v>
      </c>
      <c r="Q10" s="223">
        <v>6027</v>
      </c>
      <c r="R10" s="357"/>
      <c r="S10" s="413">
        <v>20604</v>
      </c>
      <c r="T10" s="223">
        <v>1316</v>
      </c>
      <c r="U10" s="223">
        <v>6602</v>
      </c>
      <c r="V10" s="223">
        <v>1308</v>
      </c>
      <c r="W10" s="223">
        <v>42</v>
      </c>
      <c r="X10" s="223">
        <v>29872</v>
      </c>
      <c r="Y10" s="228"/>
      <c r="Z10" s="166" t="s">
        <v>110</v>
      </c>
      <c r="AB10" s="306">
        <v>7</v>
      </c>
      <c r="AC10" s="16" t="s">
        <v>109</v>
      </c>
      <c r="AD10" s="234"/>
      <c r="AE10" s="414">
        <v>377.4</v>
      </c>
      <c r="AF10" s="415">
        <v>30.4</v>
      </c>
      <c r="AG10" s="415">
        <v>157</v>
      </c>
      <c r="AH10" s="415">
        <v>8.3000000000000007</v>
      </c>
      <c r="AI10" s="415">
        <v>0.8</v>
      </c>
      <c r="AJ10" s="415">
        <v>573.9</v>
      </c>
      <c r="AK10" s="228"/>
      <c r="AL10" s="417">
        <v>118.5</v>
      </c>
      <c r="AM10" s="417">
        <v>1.3</v>
      </c>
      <c r="AN10" s="417">
        <v>1.9</v>
      </c>
      <c r="AO10" s="417">
        <v>23.2</v>
      </c>
      <c r="AP10" s="417">
        <v>0.2</v>
      </c>
      <c r="AQ10" s="417">
        <v>145</v>
      </c>
      <c r="AR10" s="228"/>
      <c r="AS10" s="416">
        <v>495.9</v>
      </c>
      <c r="AT10" s="417">
        <v>31.7</v>
      </c>
      <c r="AU10" s="417">
        <v>158.9</v>
      </c>
      <c r="AV10" s="417">
        <v>31.5</v>
      </c>
      <c r="AW10" s="417">
        <v>1</v>
      </c>
      <c r="AX10" s="417">
        <v>718.9</v>
      </c>
      <c r="AY10" s="235"/>
      <c r="AZ10" s="166" t="s">
        <v>110</v>
      </c>
      <c r="BA10" s="229"/>
      <c r="BB10" s="306">
        <v>7</v>
      </c>
      <c r="BC10" s="16" t="s">
        <v>109</v>
      </c>
      <c r="BD10" s="357"/>
      <c r="BE10" s="418">
        <v>65.800000000000011</v>
      </c>
      <c r="BF10" s="419">
        <v>5.3</v>
      </c>
      <c r="BG10" s="419">
        <v>27.4</v>
      </c>
      <c r="BH10" s="419">
        <v>1.4</v>
      </c>
      <c r="BI10" s="419">
        <v>0.1</v>
      </c>
      <c r="BJ10" s="419">
        <v>100</v>
      </c>
      <c r="BK10" s="228"/>
      <c r="BL10" s="418">
        <v>81.7</v>
      </c>
      <c r="BM10" s="419">
        <v>0.9</v>
      </c>
      <c r="BN10" s="419">
        <v>1.3</v>
      </c>
      <c r="BO10" s="419">
        <v>16</v>
      </c>
      <c r="BP10" s="419">
        <v>0.1</v>
      </c>
      <c r="BQ10" s="419">
        <v>100</v>
      </c>
      <c r="BR10" s="228"/>
      <c r="BS10" s="418">
        <v>69</v>
      </c>
      <c r="BT10" s="419">
        <v>4.4000000000000004</v>
      </c>
      <c r="BU10" s="419">
        <v>22.1</v>
      </c>
      <c r="BV10" s="419">
        <v>4.4000000000000004</v>
      </c>
      <c r="BW10" s="419">
        <v>0.1</v>
      </c>
      <c r="BX10" s="419">
        <v>100</v>
      </c>
      <c r="BY10" s="228"/>
      <c r="BZ10" s="166" t="s">
        <v>110</v>
      </c>
    </row>
    <row r="11" spans="1:78" ht="21" customHeight="1">
      <c r="B11" s="304">
        <v>8</v>
      </c>
      <c r="C11" s="17" t="s">
        <v>111</v>
      </c>
      <c r="D11" s="441"/>
      <c r="E11" s="609">
        <v>27920</v>
      </c>
      <c r="F11" s="83">
        <v>3365</v>
      </c>
      <c r="G11" s="83">
        <v>17964</v>
      </c>
      <c r="H11" s="83">
        <v>2066</v>
      </c>
      <c r="I11" s="83">
        <v>87</v>
      </c>
      <c r="J11" s="18">
        <v>51402</v>
      </c>
      <c r="K11" s="441"/>
      <c r="L11" s="143">
        <v>7429</v>
      </c>
      <c r="M11" s="18">
        <v>0</v>
      </c>
      <c r="N11" s="18">
        <v>0</v>
      </c>
      <c r="O11" s="18">
        <v>0</v>
      </c>
      <c r="P11" s="18">
        <v>0</v>
      </c>
      <c r="Q11" s="18">
        <v>7429</v>
      </c>
      <c r="R11" s="441"/>
      <c r="S11" s="143">
        <v>35349</v>
      </c>
      <c r="T11" s="18">
        <v>3365</v>
      </c>
      <c r="U11" s="18">
        <v>17964</v>
      </c>
      <c r="V11" s="18">
        <v>2066</v>
      </c>
      <c r="W11" s="18">
        <v>87</v>
      </c>
      <c r="X11" s="18">
        <v>58831</v>
      </c>
      <c r="Y11" s="144"/>
      <c r="Z11" s="167" t="s">
        <v>112</v>
      </c>
      <c r="AB11" s="304">
        <v>8</v>
      </c>
      <c r="AC11" s="17" t="s">
        <v>111</v>
      </c>
      <c r="AD11" s="209"/>
      <c r="AE11" s="146">
        <v>321</v>
      </c>
      <c r="AF11" s="19">
        <v>38.700000000000003</v>
      </c>
      <c r="AG11" s="19">
        <v>206.5</v>
      </c>
      <c r="AH11" s="19">
        <v>23.8</v>
      </c>
      <c r="AI11" s="19">
        <v>1</v>
      </c>
      <c r="AJ11" s="19">
        <v>590.9</v>
      </c>
      <c r="AK11" s="144"/>
      <c r="AL11" s="20">
        <v>85.4</v>
      </c>
      <c r="AM11" s="20">
        <v>0</v>
      </c>
      <c r="AN11" s="20">
        <v>0</v>
      </c>
      <c r="AO11" s="20">
        <v>0</v>
      </c>
      <c r="AP11" s="20">
        <v>0</v>
      </c>
      <c r="AQ11" s="20">
        <v>85.4</v>
      </c>
      <c r="AR11" s="144"/>
      <c r="AS11" s="148">
        <v>406.4</v>
      </c>
      <c r="AT11" s="20">
        <v>38.700000000000003</v>
      </c>
      <c r="AU11" s="20">
        <v>206.5</v>
      </c>
      <c r="AV11" s="20">
        <v>23.8</v>
      </c>
      <c r="AW11" s="20">
        <v>1</v>
      </c>
      <c r="AX11" s="20">
        <v>676.3</v>
      </c>
      <c r="AY11" s="147"/>
      <c r="AZ11" s="167" t="s">
        <v>112</v>
      </c>
      <c r="BB11" s="304">
        <v>8</v>
      </c>
      <c r="BC11" s="17" t="s">
        <v>111</v>
      </c>
      <c r="BD11" s="441"/>
      <c r="BE11" s="388">
        <v>54.4</v>
      </c>
      <c r="BF11" s="389">
        <v>6.5</v>
      </c>
      <c r="BG11" s="389">
        <v>34.9</v>
      </c>
      <c r="BH11" s="389">
        <v>4</v>
      </c>
      <c r="BI11" s="389">
        <v>0.2</v>
      </c>
      <c r="BJ11" s="389">
        <v>100</v>
      </c>
      <c r="BK11" s="144"/>
      <c r="BL11" s="388">
        <v>100</v>
      </c>
      <c r="BM11" s="389">
        <v>0</v>
      </c>
      <c r="BN11" s="389">
        <v>0</v>
      </c>
      <c r="BO11" s="389">
        <v>0</v>
      </c>
      <c r="BP11" s="389">
        <v>0</v>
      </c>
      <c r="BQ11" s="389">
        <v>100</v>
      </c>
      <c r="BR11" s="144"/>
      <c r="BS11" s="388">
        <v>60.199999999999996</v>
      </c>
      <c r="BT11" s="389">
        <v>5.7</v>
      </c>
      <c r="BU11" s="389">
        <v>30.5</v>
      </c>
      <c r="BV11" s="389">
        <v>3.5</v>
      </c>
      <c r="BW11" s="389">
        <v>0.1</v>
      </c>
      <c r="BX11" s="389">
        <v>99.999999999999986</v>
      </c>
      <c r="BY11" s="144"/>
      <c r="BZ11" s="167" t="s">
        <v>112</v>
      </c>
    </row>
    <row r="12" spans="1:78" ht="21" customHeight="1">
      <c r="B12" s="306">
        <v>9</v>
      </c>
      <c r="C12" s="16" t="s">
        <v>113</v>
      </c>
      <c r="D12" s="357"/>
      <c r="E12" s="610">
        <v>64086</v>
      </c>
      <c r="F12" s="652">
        <v>7418</v>
      </c>
      <c r="G12" s="652">
        <v>15444</v>
      </c>
      <c r="H12" s="652">
        <v>1595</v>
      </c>
      <c r="I12" s="652">
        <v>143</v>
      </c>
      <c r="J12" s="223">
        <v>88686</v>
      </c>
      <c r="K12" s="357"/>
      <c r="L12" s="413">
        <v>17704</v>
      </c>
      <c r="M12" s="223">
        <v>39</v>
      </c>
      <c r="N12" s="223">
        <v>1224</v>
      </c>
      <c r="O12" s="223">
        <v>1903</v>
      </c>
      <c r="P12" s="223">
        <v>0</v>
      </c>
      <c r="Q12" s="223">
        <v>20870</v>
      </c>
      <c r="R12" s="357"/>
      <c r="S12" s="413">
        <v>81790</v>
      </c>
      <c r="T12" s="223">
        <v>7457</v>
      </c>
      <c r="U12" s="223">
        <v>16668</v>
      </c>
      <c r="V12" s="223">
        <v>3498</v>
      </c>
      <c r="W12" s="223">
        <v>143</v>
      </c>
      <c r="X12" s="223">
        <v>109556</v>
      </c>
      <c r="Y12" s="228"/>
      <c r="Z12" s="166" t="s">
        <v>114</v>
      </c>
      <c r="AA12" s="229"/>
      <c r="AB12" s="306">
        <v>9</v>
      </c>
      <c r="AC12" s="16" t="s">
        <v>113</v>
      </c>
      <c r="AD12" s="234"/>
      <c r="AE12" s="414">
        <v>407.7</v>
      </c>
      <c r="AF12" s="415">
        <v>47.2</v>
      </c>
      <c r="AG12" s="415">
        <v>98.3</v>
      </c>
      <c r="AH12" s="415">
        <v>10.1</v>
      </c>
      <c r="AI12" s="415">
        <v>0.9</v>
      </c>
      <c r="AJ12" s="415">
        <v>564.29999999999995</v>
      </c>
      <c r="AK12" s="228"/>
      <c r="AL12" s="417">
        <v>112.6</v>
      </c>
      <c r="AM12" s="417">
        <v>0.2</v>
      </c>
      <c r="AN12" s="417">
        <v>7.8</v>
      </c>
      <c r="AO12" s="417">
        <v>12.1</v>
      </c>
      <c r="AP12" s="417">
        <v>0</v>
      </c>
      <c r="AQ12" s="417">
        <v>132.80000000000001</v>
      </c>
      <c r="AR12" s="228"/>
      <c r="AS12" s="416">
        <v>520.4</v>
      </c>
      <c r="AT12" s="417">
        <v>47.4</v>
      </c>
      <c r="AU12" s="417">
        <v>106</v>
      </c>
      <c r="AV12" s="417">
        <v>22.3</v>
      </c>
      <c r="AW12" s="417">
        <v>0.9</v>
      </c>
      <c r="AX12" s="417">
        <v>697</v>
      </c>
      <c r="AY12" s="235"/>
      <c r="AZ12" s="166" t="s">
        <v>114</v>
      </c>
      <c r="BB12" s="306">
        <v>9</v>
      </c>
      <c r="BC12" s="16" t="s">
        <v>113</v>
      </c>
      <c r="BD12" s="357"/>
      <c r="BE12" s="418">
        <v>72.2</v>
      </c>
      <c r="BF12" s="419">
        <v>8.4</v>
      </c>
      <c r="BG12" s="419">
        <v>17.399999999999999</v>
      </c>
      <c r="BH12" s="419">
        <v>1.8</v>
      </c>
      <c r="BI12" s="419">
        <v>0.2</v>
      </c>
      <c r="BJ12" s="419">
        <v>100</v>
      </c>
      <c r="BK12" s="228"/>
      <c r="BL12" s="418">
        <v>84.8</v>
      </c>
      <c r="BM12" s="419">
        <v>0.2</v>
      </c>
      <c r="BN12" s="419">
        <v>5.9</v>
      </c>
      <c r="BO12" s="419">
        <v>9.1</v>
      </c>
      <c r="BP12" s="419">
        <v>0</v>
      </c>
      <c r="BQ12" s="419">
        <v>100</v>
      </c>
      <c r="BR12" s="228"/>
      <c r="BS12" s="418">
        <v>74.7</v>
      </c>
      <c r="BT12" s="419">
        <v>6.8</v>
      </c>
      <c r="BU12" s="419">
        <v>15.2</v>
      </c>
      <c r="BV12" s="419">
        <v>3.2</v>
      </c>
      <c r="BW12" s="419">
        <v>0.1</v>
      </c>
      <c r="BX12" s="419">
        <v>100</v>
      </c>
      <c r="BY12" s="228"/>
      <c r="BZ12" s="166" t="s">
        <v>114</v>
      </c>
    </row>
    <row r="13" spans="1:78" ht="21" customHeight="1">
      <c r="B13" s="304">
        <v>10</v>
      </c>
      <c r="C13" s="17" t="s">
        <v>115</v>
      </c>
      <c r="D13" s="441"/>
      <c r="E13" s="609">
        <v>12304</v>
      </c>
      <c r="F13" s="83">
        <v>3869</v>
      </c>
      <c r="G13" s="83">
        <v>8784</v>
      </c>
      <c r="H13" s="83">
        <v>994</v>
      </c>
      <c r="I13" s="83">
        <v>43</v>
      </c>
      <c r="J13" s="18">
        <v>25994</v>
      </c>
      <c r="K13" s="441"/>
      <c r="L13" s="143">
        <v>1571</v>
      </c>
      <c r="M13" s="18">
        <v>0</v>
      </c>
      <c r="N13" s="18">
        <v>0</v>
      </c>
      <c r="O13" s="18">
        <v>0</v>
      </c>
      <c r="P13" s="18">
        <v>0</v>
      </c>
      <c r="Q13" s="18">
        <v>1571</v>
      </c>
      <c r="R13" s="441"/>
      <c r="S13" s="143">
        <v>13875</v>
      </c>
      <c r="T13" s="18">
        <v>3869</v>
      </c>
      <c r="U13" s="18">
        <v>8784</v>
      </c>
      <c r="V13" s="18">
        <v>994</v>
      </c>
      <c r="W13" s="18">
        <v>43</v>
      </c>
      <c r="X13" s="18">
        <v>27565</v>
      </c>
      <c r="Y13" s="144"/>
      <c r="Z13" s="167" t="s">
        <v>116</v>
      </c>
      <c r="AB13" s="304">
        <v>10</v>
      </c>
      <c r="AC13" s="17" t="s">
        <v>115</v>
      </c>
      <c r="AD13" s="209"/>
      <c r="AE13" s="146">
        <v>270.39999999999998</v>
      </c>
      <c r="AF13" s="19">
        <v>85</v>
      </c>
      <c r="AG13" s="19">
        <v>193.1</v>
      </c>
      <c r="AH13" s="19">
        <v>21.8</v>
      </c>
      <c r="AI13" s="19">
        <v>0.9</v>
      </c>
      <c r="AJ13" s="19">
        <v>571.29999999999995</v>
      </c>
      <c r="AK13" s="144"/>
      <c r="AL13" s="20">
        <v>34.5</v>
      </c>
      <c r="AM13" s="20">
        <v>0</v>
      </c>
      <c r="AN13" s="20">
        <v>0</v>
      </c>
      <c r="AO13" s="20">
        <v>0</v>
      </c>
      <c r="AP13" s="20">
        <v>0</v>
      </c>
      <c r="AQ13" s="20">
        <v>34.5</v>
      </c>
      <c r="AR13" s="144"/>
      <c r="AS13" s="148">
        <v>305</v>
      </c>
      <c r="AT13" s="20">
        <v>85</v>
      </c>
      <c r="AU13" s="20">
        <v>193.1</v>
      </c>
      <c r="AV13" s="20">
        <v>21.8</v>
      </c>
      <c r="AW13" s="20">
        <v>0.9</v>
      </c>
      <c r="AX13" s="20">
        <v>605.9</v>
      </c>
      <c r="AY13" s="147"/>
      <c r="AZ13" s="167" t="s">
        <v>116</v>
      </c>
      <c r="BB13" s="304">
        <v>10</v>
      </c>
      <c r="BC13" s="17" t="s">
        <v>115</v>
      </c>
      <c r="BD13" s="441"/>
      <c r="BE13" s="388">
        <v>47.300000000000004</v>
      </c>
      <c r="BF13" s="389">
        <v>14.9</v>
      </c>
      <c r="BG13" s="389">
        <v>33.799999999999997</v>
      </c>
      <c r="BH13" s="389">
        <v>3.8</v>
      </c>
      <c r="BI13" s="389">
        <v>0.2</v>
      </c>
      <c r="BJ13" s="389">
        <v>100</v>
      </c>
      <c r="BK13" s="144"/>
      <c r="BL13" s="388">
        <v>100</v>
      </c>
      <c r="BM13" s="389">
        <v>0</v>
      </c>
      <c r="BN13" s="389">
        <v>0</v>
      </c>
      <c r="BO13" s="389">
        <v>0</v>
      </c>
      <c r="BP13" s="389">
        <v>0</v>
      </c>
      <c r="BQ13" s="389">
        <v>100</v>
      </c>
      <c r="BR13" s="144"/>
      <c r="BS13" s="388">
        <v>50.3</v>
      </c>
      <c r="BT13" s="389">
        <v>14</v>
      </c>
      <c r="BU13" s="389">
        <v>31.9</v>
      </c>
      <c r="BV13" s="389">
        <v>3.6</v>
      </c>
      <c r="BW13" s="389">
        <v>0.2</v>
      </c>
      <c r="BX13" s="389">
        <v>99.999999999999986</v>
      </c>
      <c r="BY13" s="144"/>
      <c r="BZ13" s="167" t="s">
        <v>116</v>
      </c>
    </row>
    <row r="14" spans="1:78" ht="21" customHeight="1">
      <c r="B14" s="306">
        <v>11</v>
      </c>
      <c r="C14" s="16" t="s">
        <v>117</v>
      </c>
      <c r="D14" s="357"/>
      <c r="E14" s="610">
        <v>27596</v>
      </c>
      <c r="F14" s="652">
        <v>1629</v>
      </c>
      <c r="G14" s="652">
        <v>11443</v>
      </c>
      <c r="H14" s="652">
        <v>1348</v>
      </c>
      <c r="I14" s="652">
        <v>69</v>
      </c>
      <c r="J14" s="223">
        <v>42085</v>
      </c>
      <c r="K14" s="357"/>
      <c r="L14" s="413">
        <v>4048</v>
      </c>
      <c r="M14" s="223">
        <v>34</v>
      </c>
      <c r="N14" s="223">
        <v>30</v>
      </c>
      <c r="O14" s="223">
        <v>26</v>
      </c>
      <c r="P14" s="223">
        <v>0</v>
      </c>
      <c r="Q14" s="223">
        <v>4138</v>
      </c>
      <c r="R14" s="357"/>
      <c r="S14" s="413">
        <v>31644</v>
      </c>
      <c r="T14" s="223">
        <v>1663</v>
      </c>
      <c r="U14" s="223">
        <v>11473</v>
      </c>
      <c r="V14" s="223">
        <v>1374</v>
      </c>
      <c r="W14" s="223">
        <v>69</v>
      </c>
      <c r="X14" s="223">
        <v>46223</v>
      </c>
      <c r="Y14" s="228"/>
      <c r="Z14" s="166" t="s">
        <v>118</v>
      </c>
      <c r="AB14" s="306">
        <v>11</v>
      </c>
      <c r="AC14" s="16" t="s">
        <v>117</v>
      </c>
      <c r="AD14" s="234"/>
      <c r="AE14" s="414">
        <v>386.7</v>
      </c>
      <c r="AF14" s="415">
        <v>22.8</v>
      </c>
      <c r="AG14" s="415">
        <v>160.4</v>
      </c>
      <c r="AH14" s="415">
        <v>18.899999999999999</v>
      </c>
      <c r="AI14" s="415">
        <v>1</v>
      </c>
      <c r="AJ14" s="415">
        <v>589.79999999999995</v>
      </c>
      <c r="AK14" s="228"/>
      <c r="AL14" s="417">
        <v>56.7</v>
      </c>
      <c r="AM14" s="417">
        <v>0.5</v>
      </c>
      <c r="AN14" s="417">
        <v>0.4</v>
      </c>
      <c r="AO14" s="417">
        <v>0.4</v>
      </c>
      <c r="AP14" s="417">
        <v>0</v>
      </c>
      <c r="AQ14" s="417">
        <v>58</v>
      </c>
      <c r="AR14" s="228"/>
      <c r="AS14" s="416">
        <v>443.5</v>
      </c>
      <c r="AT14" s="417">
        <v>23.3</v>
      </c>
      <c r="AU14" s="417">
        <v>160.80000000000001</v>
      </c>
      <c r="AV14" s="417">
        <v>19.3</v>
      </c>
      <c r="AW14" s="417">
        <v>1</v>
      </c>
      <c r="AX14" s="417">
        <v>647.79999999999995</v>
      </c>
      <c r="AY14" s="235"/>
      <c r="AZ14" s="166" t="s">
        <v>118</v>
      </c>
      <c r="BB14" s="306">
        <v>11</v>
      </c>
      <c r="BC14" s="16" t="s">
        <v>117</v>
      </c>
      <c r="BD14" s="357"/>
      <c r="BE14" s="418">
        <v>65.5</v>
      </c>
      <c r="BF14" s="419">
        <v>3.9</v>
      </c>
      <c r="BG14" s="419">
        <v>27.2</v>
      </c>
      <c r="BH14" s="419">
        <v>3.2</v>
      </c>
      <c r="BI14" s="419">
        <v>0.2</v>
      </c>
      <c r="BJ14" s="419">
        <v>100.00000000000001</v>
      </c>
      <c r="BK14" s="228"/>
      <c r="BL14" s="418">
        <v>97.9</v>
      </c>
      <c r="BM14" s="419">
        <v>0.8</v>
      </c>
      <c r="BN14" s="419">
        <v>0.7</v>
      </c>
      <c r="BO14" s="419">
        <v>0.6</v>
      </c>
      <c r="BP14" s="419">
        <v>0</v>
      </c>
      <c r="BQ14" s="419">
        <v>100</v>
      </c>
      <c r="BR14" s="228"/>
      <c r="BS14" s="418">
        <v>68.5</v>
      </c>
      <c r="BT14" s="419">
        <v>3.6</v>
      </c>
      <c r="BU14" s="419">
        <v>24.8</v>
      </c>
      <c r="BV14" s="419">
        <v>3</v>
      </c>
      <c r="BW14" s="419">
        <v>0.1</v>
      </c>
      <c r="BX14" s="419">
        <v>99.999999999999986</v>
      </c>
      <c r="BY14" s="228"/>
      <c r="BZ14" s="166" t="s">
        <v>118</v>
      </c>
    </row>
    <row r="15" spans="1:78" ht="21" customHeight="1">
      <c r="B15" s="304">
        <v>12</v>
      </c>
      <c r="C15" s="17" t="s">
        <v>119</v>
      </c>
      <c r="D15" s="441"/>
      <c r="E15" s="609">
        <v>22286</v>
      </c>
      <c r="F15" s="83">
        <v>1325</v>
      </c>
      <c r="G15" s="83">
        <v>12310</v>
      </c>
      <c r="H15" s="83">
        <v>1194</v>
      </c>
      <c r="I15" s="83">
        <v>69</v>
      </c>
      <c r="J15" s="18">
        <v>37184</v>
      </c>
      <c r="K15" s="441"/>
      <c r="L15" s="143">
        <v>4280</v>
      </c>
      <c r="M15" s="18">
        <v>204</v>
      </c>
      <c r="N15" s="18">
        <v>107</v>
      </c>
      <c r="O15" s="18">
        <v>333</v>
      </c>
      <c r="P15" s="18">
        <v>0</v>
      </c>
      <c r="Q15" s="18">
        <v>4924</v>
      </c>
      <c r="R15" s="441"/>
      <c r="S15" s="143">
        <v>26566</v>
      </c>
      <c r="T15" s="18">
        <v>1529</v>
      </c>
      <c r="U15" s="18">
        <v>12417</v>
      </c>
      <c r="V15" s="18">
        <v>1527</v>
      </c>
      <c r="W15" s="18">
        <v>69</v>
      </c>
      <c r="X15" s="18">
        <v>42108</v>
      </c>
      <c r="Y15" s="144"/>
      <c r="Z15" s="167" t="s">
        <v>120</v>
      </c>
      <c r="AB15" s="304">
        <v>12</v>
      </c>
      <c r="AC15" s="17" t="s">
        <v>119</v>
      </c>
      <c r="AD15" s="209"/>
      <c r="AE15" s="146">
        <v>326</v>
      </c>
      <c r="AF15" s="19">
        <v>19.399999999999999</v>
      </c>
      <c r="AG15" s="19">
        <v>180.1</v>
      </c>
      <c r="AH15" s="19">
        <v>17.5</v>
      </c>
      <c r="AI15" s="19">
        <v>1</v>
      </c>
      <c r="AJ15" s="19">
        <v>543.9</v>
      </c>
      <c r="AK15" s="144"/>
      <c r="AL15" s="20">
        <v>62.6</v>
      </c>
      <c r="AM15" s="20">
        <v>3</v>
      </c>
      <c r="AN15" s="20">
        <v>1.6</v>
      </c>
      <c r="AO15" s="20">
        <v>4.9000000000000004</v>
      </c>
      <c r="AP15" s="20">
        <v>0</v>
      </c>
      <c r="AQ15" s="20">
        <v>72</v>
      </c>
      <c r="AR15" s="144"/>
      <c r="AS15" s="148">
        <v>388.6</v>
      </c>
      <c r="AT15" s="20">
        <v>22.4</v>
      </c>
      <c r="AU15" s="20">
        <v>181.6</v>
      </c>
      <c r="AV15" s="20">
        <v>22.3</v>
      </c>
      <c r="AW15" s="20">
        <v>1</v>
      </c>
      <c r="AX15" s="20">
        <v>616</v>
      </c>
      <c r="AY15" s="410"/>
      <c r="AZ15" s="167" t="s">
        <v>120</v>
      </c>
      <c r="BB15" s="304">
        <v>12</v>
      </c>
      <c r="BC15" s="17" t="s">
        <v>119</v>
      </c>
      <c r="BD15" s="441"/>
      <c r="BE15" s="388">
        <v>59.899999999999991</v>
      </c>
      <c r="BF15" s="389">
        <v>3.6</v>
      </c>
      <c r="BG15" s="389">
        <v>33.1</v>
      </c>
      <c r="BH15" s="389">
        <v>3.2</v>
      </c>
      <c r="BI15" s="389">
        <v>0.2</v>
      </c>
      <c r="BJ15" s="389">
        <v>100</v>
      </c>
      <c r="BK15" s="144"/>
      <c r="BL15" s="388">
        <v>86.9</v>
      </c>
      <c r="BM15" s="389">
        <v>4.0999999999999996</v>
      </c>
      <c r="BN15" s="389">
        <v>2.2000000000000002</v>
      </c>
      <c r="BO15" s="389">
        <v>6.8</v>
      </c>
      <c r="BP15" s="389">
        <v>0</v>
      </c>
      <c r="BQ15" s="389">
        <v>100</v>
      </c>
      <c r="BR15" s="144"/>
      <c r="BS15" s="388">
        <v>63.099999999999994</v>
      </c>
      <c r="BT15" s="389">
        <v>3.6</v>
      </c>
      <c r="BU15" s="389">
        <v>29.5</v>
      </c>
      <c r="BV15" s="389">
        <v>3.6</v>
      </c>
      <c r="BW15" s="389">
        <v>0.2</v>
      </c>
      <c r="BX15" s="389">
        <v>99.999999999999986</v>
      </c>
      <c r="BY15" s="144"/>
      <c r="BZ15" s="167" t="s">
        <v>120</v>
      </c>
    </row>
    <row r="16" spans="1:78" ht="21" customHeight="1">
      <c r="B16" s="306">
        <v>13</v>
      </c>
      <c r="C16" s="16" t="s">
        <v>121</v>
      </c>
      <c r="D16" s="357"/>
      <c r="E16" s="610">
        <v>18769</v>
      </c>
      <c r="F16" s="652">
        <v>1922</v>
      </c>
      <c r="G16" s="652">
        <v>8973</v>
      </c>
      <c r="H16" s="652">
        <v>563</v>
      </c>
      <c r="I16" s="652">
        <v>53</v>
      </c>
      <c r="J16" s="223">
        <v>30280</v>
      </c>
      <c r="K16" s="357"/>
      <c r="L16" s="413">
        <v>4205</v>
      </c>
      <c r="M16" s="223">
        <v>61</v>
      </c>
      <c r="N16" s="223">
        <v>0</v>
      </c>
      <c r="O16" s="223">
        <v>1061</v>
      </c>
      <c r="P16" s="223">
        <v>0</v>
      </c>
      <c r="Q16" s="223">
        <v>5327</v>
      </c>
      <c r="R16" s="357"/>
      <c r="S16" s="413">
        <v>22974</v>
      </c>
      <c r="T16" s="223">
        <v>1983</v>
      </c>
      <c r="U16" s="223">
        <v>8973</v>
      </c>
      <c r="V16" s="223">
        <v>1624</v>
      </c>
      <c r="W16" s="223">
        <v>53</v>
      </c>
      <c r="X16" s="223">
        <v>35607</v>
      </c>
      <c r="Y16" s="228"/>
      <c r="Z16" s="166" t="s">
        <v>122</v>
      </c>
      <c r="AB16" s="306">
        <v>13</v>
      </c>
      <c r="AC16" s="16" t="s">
        <v>121</v>
      </c>
      <c r="AD16" s="234"/>
      <c r="AE16" s="414">
        <v>339.2</v>
      </c>
      <c r="AF16" s="415">
        <v>34.700000000000003</v>
      </c>
      <c r="AG16" s="415">
        <v>162.19999999999999</v>
      </c>
      <c r="AH16" s="415">
        <v>10.199999999999999</v>
      </c>
      <c r="AI16" s="415">
        <v>1</v>
      </c>
      <c r="AJ16" s="415">
        <v>547.29999999999995</v>
      </c>
      <c r="AK16" s="228"/>
      <c r="AL16" s="417">
        <v>76</v>
      </c>
      <c r="AM16" s="417">
        <v>1.1000000000000001</v>
      </c>
      <c r="AN16" s="417">
        <v>0</v>
      </c>
      <c r="AO16" s="417">
        <v>19.2</v>
      </c>
      <c r="AP16" s="417">
        <v>0</v>
      </c>
      <c r="AQ16" s="417">
        <v>96.3</v>
      </c>
      <c r="AR16" s="228"/>
      <c r="AS16" s="416">
        <v>415.2</v>
      </c>
      <c r="AT16" s="417">
        <v>35.799999999999997</v>
      </c>
      <c r="AU16" s="417">
        <v>162.19999999999999</v>
      </c>
      <c r="AV16" s="417">
        <v>29.4</v>
      </c>
      <c r="AW16" s="417">
        <v>1</v>
      </c>
      <c r="AX16" s="417">
        <v>643.6</v>
      </c>
      <c r="AY16" s="235"/>
      <c r="AZ16" s="166" t="s">
        <v>122</v>
      </c>
      <c r="BB16" s="306">
        <v>13</v>
      </c>
      <c r="BC16" s="16" t="s">
        <v>121</v>
      </c>
      <c r="BD16" s="357"/>
      <c r="BE16" s="418">
        <v>62</v>
      </c>
      <c r="BF16" s="419">
        <v>6.3</v>
      </c>
      <c r="BG16" s="419">
        <v>29.6</v>
      </c>
      <c r="BH16" s="419">
        <v>1.9</v>
      </c>
      <c r="BI16" s="419">
        <v>0.2</v>
      </c>
      <c r="BJ16" s="419">
        <v>100.00000000000001</v>
      </c>
      <c r="BK16" s="228"/>
      <c r="BL16" s="418">
        <v>79</v>
      </c>
      <c r="BM16" s="419">
        <v>1.1000000000000001</v>
      </c>
      <c r="BN16" s="419">
        <v>0</v>
      </c>
      <c r="BO16" s="419">
        <v>19.899999999999999</v>
      </c>
      <c r="BP16" s="419">
        <v>0</v>
      </c>
      <c r="BQ16" s="419">
        <v>100</v>
      </c>
      <c r="BR16" s="228"/>
      <c r="BS16" s="418">
        <v>64.5</v>
      </c>
      <c r="BT16" s="419">
        <v>5.6</v>
      </c>
      <c r="BU16" s="419">
        <v>25.2</v>
      </c>
      <c r="BV16" s="419">
        <v>4.5999999999999996</v>
      </c>
      <c r="BW16" s="419">
        <v>0.1</v>
      </c>
      <c r="BX16" s="419">
        <v>99.999999999999986</v>
      </c>
      <c r="BY16" s="228"/>
      <c r="BZ16" s="166" t="s">
        <v>122</v>
      </c>
    </row>
    <row r="17" spans="2:78" ht="21" customHeight="1">
      <c r="B17" s="304">
        <v>14</v>
      </c>
      <c r="C17" s="17" t="s">
        <v>123</v>
      </c>
      <c r="D17" s="441"/>
      <c r="E17" s="609">
        <v>13210</v>
      </c>
      <c r="F17" s="83">
        <v>1725</v>
      </c>
      <c r="G17" s="83">
        <v>10168</v>
      </c>
      <c r="H17" s="83">
        <v>1064</v>
      </c>
      <c r="I17" s="83">
        <v>43</v>
      </c>
      <c r="J17" s="18">
        <v>26210</v>
      </c>
      <c r="K17" s="441"/>
      <c r="L17" s="143">
        <v>2570</v>
      </c>
      <c r="M17" s="18">
        <v>0</v>
      </c>
      <c r="N17" s="18">
        <v>0</v>
      </c>
      <c r="O17" s="18">
        <v>0</v>
      </c>
      <c r="P17" s="18">
        <v>0</v>
      </c>
      <c r="Q17" s="18">
        <v>2570</v>
      </c>
      <c r="R17" s="441"/>
      <c r="S17" s="143">
        <v>15780</v>
      </c>
      <c r="T17" s="18">
        <v>1725</v>
      </c>
      <c r="U17" s="18">
        <v>10168</v>
      </c>
      <c r="V17" s="18">
        <v>1064</v>
      </c>
      <c r="W17" s="18">
        <v>43</v>
      </c>
      <c r="X17" s="18">
        <v>28780</v>
      </c>
      <c r="Y17" s="144"/>
      <c r="Z17" s="167" t="s">
        <v>124</v>
      </c>
      <c r="AB17" s="304">
        <v>14</v>
      </c>
      <c r="AC17" s="17" t="s">
        <v>123</v>
      </c>
      <c r="AD17" s="209"/>
      <c r="AE17" s="146">
        <v>283.39999999999998</v>
      </c>
      <c r="AF17" s="19">
        <v>37</v>
      </c>
      <c r="AG17" s="19">
        <v>218.1</v>
      </c>
      <c r="AH17" s="19">
        <v>22.8</v>
      </c>
      <c r="AI17" s="19">
        <v>0.9</v>
      </c>
      <c r="AJ17" s="19">
        <v>562.29999999999995</v>
      </c>
      <c r="AK17" s="144"/>
      <c r="AL17" s="20">
        <v>55.1</v>
      </c>
      <c r="AM17" s="20">
        <v>0</v>
      </c>
      <c r="AN17" s="20">
        <v>0</v>
      </c>
      <c r="AO17" s="20">
        <v>0</v>
      </c>
      <c r="AP17" s="20">
        <v>0</v>
      </c>
      <c r="AQ17" s="20">
        <v>55.1</v>
      </c>
      <c r="AR17" s="144"/>
      <c r="AS17" s="148">
        <v>338.5</v>
      </c>
      <c r="AT17" s="20">
        <v>37</v>
      </c>
      <c r="AU17" s="20">
        <v>218.1</v>
      </c>
      <c r="AV17" s="20">
        <v>22.8</v>
      </c>
      <c r="AW17" s="20">
        <v>0.9</v>
      </c>
      <c r="AX17" s="20">
        <v>617.4</v>
      </c>
      <c r="AY17" s="147"/>
      <c r="AZ17" s="167" t="s">
        <v>124</v>
      </c>
      <c r="BB17" s="304">
        <v>14</v>
      </c>
      <c r="BC17" s="17" t="s">
        <v>123</v>
      </c>
      <c r="BD17" s="441"/>
      <c r="BE17" s="388">
        <v>50.3</v>
      </c>
      <c r="BF17" s="389">
        <v>6.6</v>
      </c>
      <c r="BG17" s="389">
        <v>38.799999999999997</v>
      </c>
      <c r="BH17" s="389">
        <v>4.0999999999999996</v>
      </c>
      <c r="BI17" s="389">
        <v>0.2</v>
      </c>
      <c r="BJ17" s="389">
        <v>99.999999999999986</v>
      </c>
      <c r="BK17" s="144"/>
      <c r="BL17" s="388">
        <v>100</v>
      </c>
      <c r="BM17" s="389">
        <v>0</v>
      </c>
      <c r="BN17" s="389">
        <v>0</v>
      </c>
      <c r="BO17" s="389">
        <v>0</v>
      </c>
      <c r="BP17" s="389">
        <v>0</v>
      </c>
      <c r="BQ17" s="389">
        <v>100</v>
      </c>
      <c r="BR17" s="144"/>
      <c r="BS17" s="388">
        <v>54.9</v>
      </c>
      <c r="BT17" s="389">
        <v>6</v>
      </c>
      <c r="BU17" s="389">
        <v>35.299999999999997</v>
      </c>
      <c r="BV17" s="389">
        <v>3.7</v>
      </c>
      <c r="BW17" s="389">
        <v>0.1</v>
      </c>
      <c r="BX17" s="389">
        <v>99.999999999999986</v>
      </c>
      <c r="BY17" s="144"/>
      <c r="BZ17" s="167" t="s">
        <v>124</v>
      </c>
    </row>
    <row r="18" spans="2:78" ht="21" customHeight="1">
      <c r="B18" s="306">
        <v>15</v>
      </c>
      <c r="C18" s="16" t="s">
        <v>125</v>
      </c>
      <c r="D18" s="357"/>
      <c r="E18" s="610">
        <v>9999</v>
      </c>
      <c r="F18" s="652">
        <v>703</v>
      </c>
      <c r="G18" s="652">
        <v>4878</v>
      </c>
      <c r="H18" s="652">
        <v>443</v>
      </c>
      <c r="I18" s="652">
        <v>28</v>
      </c>
      <c r="J18" s="223">
        <v>16051</v>
      </c>
      <c r="K18" s="357"/>
      <c r="L18" s="413">
        <v>2778</v>
      </c>
      <c r="M18" s="223">
        <v>0</v>
      </c>
      <c r="N18" s="223">
        <v>0</v>
      </c>
      <c r="O18" s="223">
        <v>216</v>
      </c>
      <c r="P18" s="223">
        <v>0</v>
      </c>
      <c r="Q18" s="223">
        <v>2994</v>
      </c>
      <c r="R18" s="357"/>
      <c r="S18" s="413">
        <v>12777</v>
      </c>
      <c r="T18" s="223">
        <v>703</v>
      </c>
      <c r="U18" s="223">
        <v>4878</v>
      </c>
      <c r="V18" s="223">
        <v>659</v>
      </c>
      <c r="W18" s="223">
        <v>28</v>
      </c>
      <c r="X18" s="223">
        <v>19045</v>
      </c>
      <c r="Y18" s="228"/>
      <c r="Z18" s="166" t="s">
        <v>126</v>
      </c>
      <c r="AB18" s="306">
        <v>15</v>
      </c>
      <c r="AC18" s="16" t="s">
        <v>125</v>
      </c>
      <c r="AD18" s="234"/>
      <c r="AE18" s="414">
        <v>358.3</v>
      </c>
      <c r="AF18" s="415">
        <v>25.2</v>
      </c>
      <c r="AG18" s="415">
        <v>174.8</v>
      </c>
      <c r="AH18" s="415">
        <v>15.9</v>
      </c>
      <c r="AI18" s="415">
        <v>1</v>
      </c>
      <c r="AJ18" s="415">
        <v>575.20000000000005</v>
      </c>
      <c r="AK18" s="228"/>
      <c r="AL18" s="417">
        <v>99.5</v>
      </c>
      <c r="AM18" s="417">
        <v>0</v>
      </c>
      <c r="AN18" s="417">
        <v>0</v>
      </c>
      <c r="AO18" s="417">
        <v>7.7</v>
      </c>
      <c r="AP18" s="417">
        <v>0</v>
      </c>
      <c r="AQ18" s="417">
        <v>107.3</v>
      </c>
      <c r="AR18" s="228"/>
      <c r="AS18" s="416">
        <v>457.9</v>
      </c>
      <c r="AT18" s="417">
        <v>25.2</v>
      </c>
      <c r="AU18" s="417">
        <v>174.8</v>
      </c>
      <c r="AV18" s="417">
        <v>23.6</v>
      </c>
      <c r="AW18" s="417">
        <v>1</v>
      </c>
      <c r="AX18" s="417">
        <v>682.5</v>
      </c>
      <c r="AY18" s="235"/>
      <c r="AZ18" s="166" t="s">
        <v>126</v>
      </c>
      <c r="BB18" s="306">
        <v>15</v>
      </c>
      <c r="BC18" s="16" t="s">
        <v>125</v>
      </c>
      <c r="BD18" s="357"/>
      <c r="BE18" s="418">
        <v>62.2</v>
      </c>
      <c r="BF18" s="419">
        <v>4.4000000000000004</v>
      </c>
      <c r="BG18" s="419">
        <v>30.4</v>
      </c>
      <c r="BH18" s="419">
        <v>2.8</v>
      </c>
      <c r="BI18" s="419">
        <v>0.2</v>
      </c>
      <c r="BJ18" s="419">
        <v>100</v>
      </c>
      <c r="BK18" s="228"/>
      <c r="BL18" s="418">
        <v>92.8</v>
      </c>
      <c r="BM18" s="419">
        <v>0</v>
      </c>
      <c r="BN18" s="419">
        <v>0</v>
      </c>
      <c r="BO18" s="419">
        <v>7.2</v>
      </c>
      <c r="BP18" s="419">
        <v>0</v>
      </c>
      <c r="BQ18" s="419">
        <v>100</v>
      </c>
      <c r="BR18" s="228"/>
      <c r="BS18" s="418">
        <v>67.099999999999994</v>
      </c>
      <c r="BT18" s="419">
        <v>3.7</v>
      </c>
      <c r="BU18" s="419">
        <v>25.6</v>
      </c>
      <c r="BV18" s="419">
        <v>3.5</v>
      </c>
      <c r="BW18" s="419">
        <v>0.1</v>
      </c>
      <c r="BX18" s="419">
        <v>100</v>
      </c>
      <c r="BY18" s="228"/>
      <c r="BZ18" s="166" t="s">
        <v>126</v>
      </c>
    </row>
    <row r="19" spans="2:78" ht="21" customHeight="1">
      <c r="B19" s="304">
        <v>16</v>
      </c>
      <c r="C19" s="17" t="s">
        <v>226</v>
      </c>
      <c r="D19" s="441"/>
      <c r="E19" s="609">
        <v>8604</v>
      </c>
      <c r="F19" s="83">
        <v>439</v>
      </c>
      <c r="G19" s="83">
        <v>3709</v>
      </c>
      <c r="H19" s="83">
        <v>370</v>
      </c>
      <c r="I19" s="83">
        <v>22</v>
      </c>
      <c r="J19" s="18">
        <v>13144</v>
      </c>
      <c r="K19" s="441"/>
      <c r="L19" s="143">
        <v>1664</v>
      </c>
      <c r="M19" s="18">
        <v>49</v>
      </c>
      <c r="N19" s="18">
        <v>0</v>
      </c>
      <c r="O19" s="18">
        <v>230</v>
      </c>
      <c r="P19" s="18">
        <v>0</v>
      </c>
      <c r="Q19" s="18">
        <v>1943</v>
      </c>
      <c r="R19" s="441"/>
      <c r="S19" s="143">
        <v>10268</v>
      </c>
      <c r="T19" s="18">
        <v>488</v>
      </c>
      <c r="U19" s="18">
        <v>3709</v>
      </c>
      <c r="V19" s="18">
        <v>600</v>
      </c>
      <c r="W19" s="18">
        <v>22</v>
      </c>
      <c r="X19" s="18">
        <v>15087</v>
      </c>
      <c r="Y19" s="144"/>
      <c r="Z19" s="167" t="s">
        <v>128</v>
      </c>
      <c r="AB19" s="304">
        <v>16</v>
      </c>
      <c r="AC19" s="17" t="s">
        <v>226</v>
      </c>
      <c r="AD19" s="209"/>
      <c r="AE19" s="146">
        <v>417.6</v>
      </c>
      <c r="AF19" s="19">
        <v>21.3</v>
      </c>
      <c r="AG19" s="19">
        <v>180</v>
      </c>
      <c r="AH19" s="19">
        <v>18</v>
      </c>
      <c r="AI19" s="19">
        <v>1.1000000000000001</v>
      </c>
      <c r="AJ19" s="19">
        <v>637.9</v>
      </c>
      <c r="AK19" s="144"/>
      <c r="AL19" s="146">
        <v>80.8</v>
      </c>
      <c r="AM19" s="19">
        <v>2.4</v>
      </c>
      <c r="AN19" s="19">
        <v>0</v>
      </c>
      <c r="AO19" s="19">
        <v>11.2</v>
      </c>
      <c r="AP19" s="19">
        <v>0</v>
      </c>
      <c r="AQ19" s="19">
        <v>94.3</v>
      </c>
      <c r="AR19" s="144"/>
      <c r="AS19" s="148">
        <v>498.4</v>
      </c>
      <c r="AT19" s="20">
        <v>23.7</v>
      </c>
      <c r="AU19" s="20">
        <v>180</v>
      </c>
      <c r="AV19" s="19">
        <v>29.1</v>
      </c>
      <c r="AW19" s="19">
        <v>1.1000000000000001</v>
      </c>
      <c r="AX19" s="19">
        <v>732.2</v>
      </c>
      <c r="AY19" s="147"/>
      <c r="AZ19" s="167" t="s">
        <v>128</v>
      </c>
      <c r="BB19" s="304">
        <v>16</v>
      </c>
      <c r="BC19" s="17" t="s">
        <v>226</v>
      </c>
      <c r="BD19" s="441"/>
      <c r="BE19" s="388">
        <v>65.5</v>
      </c>
      <c r="BF19" s="389">
        <v>3.3</v>
      </c>
      <c r="BG19" s="389">
        <v>28.2</v>
      </c>
      <c r="BH19" s="389">
        <v>2.8</v>
      </c>
      <c r="BI19" s="389">
        <v>0.2</v>
      </c>
      <c r="BJ19" s="389">
        <v>100</v>
      </c>
      <c r="BK19" s="144"/>
      <c r="BL19" s="388">
        <v>85.7</v>
      </c>
      <c r="BM19" s="389">
        <v>2.5</v>
      </c>
      <c r="BN19" s="389">
        <v>0</v>
      </c>
      <c r="BO19" s="389">
        <v>11.8</v>
      </c>
      <c r="BP19" s="389">
        <v>0</v>
      </c>
      <c r="BQ19" s="389">
        <v>100</v>
      </c>
      <c r="BR19" s="144"/>
      <c r="BS19" s="388">
        <v>68.099999999999994</v>
      </c>
      <c r="BT19" s="389">
        <v>3.2</v>
      </c>
      <c r="BU19" s="389">
        <v>24.6</v>
      </c>
      <c r="BV19" s="389">
        <v>4</v>
      </c>
      <c r="BW19" s="389">
        <v>0.1</v>
      </c>
      <c r="BX19" s="389">
        <v>100</v>
      </c>
      <c r="BY19" s="144"/>
      <c r="BZ19" s="167" t="s">
        <v>128</v>
      </c>
    </row>
    <row r="20" spans="2:78" ht="21" customHeight="1">
      <c r="B20" s="306">
        <v>17</v>
      </c>
      <c r="C20" s="16" t="s">
        <v>129</v>
      </c>
      <c r="D20" s="357"/>
      <c r="E20" s="610">
        <v>11763</v>
      </c>
      <c r="F20" s="652">
        <v>844</v>
      </c>
      <c r="G20" s="652">
        <v>4726</v>
      </c>
      <c r="H20" s="652">
        <v>653</v>
      </c>
      <c r="I20" s="652">
        <v>23</v>
      </c>
      <c r="J20" s="223">
        <v>18009</v>
      </c>
      <c r="K20" s="357"/>
      <c r="L20" s="413">
        <v>1952</v>
      </c>
      <c r="M20" s="223">
        <v>2</v>
      </c>
      <c r="N20" s="223">
        <v>0</v>
      </c>
      <c r="O20" s="223">
        <v>9</v>
      </c>
      <c r="P20" s="223">
        <v>0</v>
      </c>
      <c r="Q20" s="223">
        <v>1963</v>
      </c>
      <c r="R20" s="357"/>
      <c r="S20" s="413">
        <v>13715</v>
      </c>
      <c r="T20" s="223">
        <v>846</v>
      </c>
      <c r="U20" s="223">
        <v>4726</v>
      </c>
      <c r="V20" s="223">
        <v>662</v>
      </c>
      <c r="W20" s="223">
        <v>23</v>
      </c>
      <c r="X20" s="223">
        <v>19972</v>
      </c>
      <c r="Y20" s="228"/>
      <c r="Z20" s="166" t="s">
        <v>130</v>
      </c>
      <c r="AB20" s="306">
        <v>17</v>
      </c>
      <c r="AC20" s="16" t="s">
        <v>129</v>
      </c>
      <c r="AD20" s="234"/>
      <c r="AE20" s="414">
        <v>387.9</v>
      </c>
      <c r="AF20" s="415">
        <v>27.8</v>
      </c>
      <c r="AG20" s="415">
        <v>155.80000000000001</v>
      </c>
      <c r="AH20" s="415">
        <v>21.5</v>
      </c>
      <c r="AI20" s="415">
        <v>0.8</v>
      </c>
      <c r="AJ20" s="415">
        <v>593.79999999999995</v>
      </c>
      <c r="AK20" s="228"/>
      <c r="AL20" s="414">
        <v>64.400000000000006</v>
      </c>
      <c r="AM20" s="415">
        <v>0.1</v>
      </c>
      <c r="AN20" s="415">
        <v>0</v>
      </c>
      <c r="AO20" s="415">
        <v>0.3</v>
      </c>
      <c r="AP20" s="415">
        <v>0</v>
      </c>
      <c r="AQ20" s="415">
        <v>64.7</v>
      </c>
      <c r="AR20" s="228"/>
      <c r="AS20" s="416">
        <v>452.2</v>
      </c>
      <c r="AT20" s="417">
        <v>27.9</v>
      </c>
      <c r="AU20" s="417">
        <v>155.80000000000001</v>
      </c>
      <c r="AV20" s="415">
        <v>21.8</v>
      </c>
      <c r="AW20" s="415">
        <v>0.8</v>
      </c>
      <c r="AX20" s="415">
        <v>658.5</v>
      </c>
      <c r="AY20" s="235"/>
      <c r="AZ20" s="166" t="s">
        <v>130</v>
      </c>
      <c r="BB20" s="306">
        <v>17</v>
      </c>
      <c r="BC20" s="16" t="s">
        <v>129</v>
      </c>
      <c r="BD20" s="357"/>
      <c r="BE20" s="418">
        <v>65.400000000000006</v>
      </c>
      <c r="BF20" s="419">
        <v>4.7</v>
      </c>
      <c r="BG20" s="419">
        <v>26.2</v>
      </c>
      <c r="BH20" s="419">
        <v>3.6</v>
      </c>
      <c r="BI20" s="419">
        <v>0.1</v>
      </c>
      <c r="BJ20" s="419">
        <v>100</v>
      </c>
      <c r="BK20" s="228"/>
      <c r="BL20" s="418">
        <v>99.4</v>
      </c>
      <c r="BM20" s="419">
        <v>0.1</v>
      </c>
      <c r="BN20" s="419">
        <v>0</v>
      </c>
      <c r="BO20" s="419">
        <v>0.5</v>
      </c>
      <c r="BP20" s="419">
        <v>0</v>
      </c>
      <c r="BQ20" s="419">
        <v>100</v>
      </c>
      <c r="BR20" s="228"/>
      <c r="BS20" s="418">
        <v>68.7</v>
      </c>
      <c r="BT20" s="419">
        <v>4.2</v>
      </c>
      <c r="BU20" s="419">
        <v>23.7</v>
      </c>
      <c r="BV20" s="419">
        <v>3.3</v>
      </c>
      <c r="BW20" s="419">
        <v>0.1</v>
      </c>
      <c r="BX20" s="419">
        <v>100</v>
      </c>
      <c r="BY20" s="228"/>
      <c r="BZ20" s="166" t="s">
        <v>130</v>
      </c>
    </row>
    <row r="21" spans="2:78" ht="21" customHeight="1">
      <c r="B21" s="304">
        <v>18</v>
      </c>
      <c r="C21" s="17" t="s">
        <v>131</v>
      </c>
      <c r="D21" s="441"/>
      <c r="E21" s="609">
        <v>12042</v>
      </c>
      <c r="F21" s="83">
        <v>663</v>
      </c>
      <c r="G21" s="83">
        <v>4307</v>
      </c>
      <c r="H21" s="83">
        <v>327</v>
      </c>
      <c r="I21" s="83">
        <v>31</v>
      </c>
      <c r="J21" s="18">
        <v>17370</v>
      </c>
      <c r="K21" s="441"/>
      <c r="L21" s="143">
        <v>2244</v>
      </c>
      <c r="M21" s="18">
        <v>46</v>
      </c>
      <c r="N21" s="18">
        <v>0</v>
      </c>
      <c r="O21" s="18">
        <v>44</v>
      </c>
      <c r="P21" s="18">
        <v>0</v>
      </c>
      <c r="Q21" s="18">
        <v>2334</v>
      </c>
      <c r="R21" s="441"/>
      <c r="S21" s="143">
        <v>14286</v>
      </c>
      <c r="T21" s="18">
        <v>709</v>
      </c>
      <c r="U21" s="18">
        <v>4307</v>
      </c>
      <c r="V21" s="18">
        <v>371</v>
      </c>
      <c r="W21" s="18">
        <v>31</v>
      </c>
      <c r="X21" s="18">
        <v>19704</v>
      </c>
      <c r="Y21" s="411"/>
      <c r="Z21" s="167" t="s">
        <v>132</v>
      </c>
      <c r="AB21" s="304">
        <v>18</v>
      </c>
      <c r="AC21" s="17" t="s">
        <v>131</v>
      </c>
      <c r="AD21" s="209"/>
      <c r="AE21" s="146">
        <v>386.6</v>
      </c>
      <c r="AF21" s="19">
        <v>21.3</v>
      </c>
      <c r="AG21" s="19">
        <v>138.30000000000001</v>
      </c>
      <c r="AH21" s="19">
        <v>10.5</v>
      </c>
      <c r="AI21" s="19">
        <v>1</v>
      </c>
      <c r="AJ21" s="19">
        <v>557.70000000000005</v>
      </c>
      <c r="AK21" s="411"/>
      <c r="AL21" s="146">
        <v>72</v>
      </c>
      <c r="AM21" s="19">
        <v>1.5</v>
      </c>
      <c r="AN21" s="19">
        <v>0</v>
      </c>
      <c r="AO21" s="19">
        <v>1.4</v>
      </c>
      <c r="AP21" s="19">
        <v>0</v>
      </c>
      <c r="AQ21" s="19">
        <v>74.900000000000006</v>
      </c>
      <c r="AR21" s="411"/>
      <c r="AS21" s="148">
        <v>458.7</v>
      </c>
      <c r="AT21" s="20">
        <v>22.8</v>
      </c>
      <c r="AU21" s="20">
        <v>138.30000000000001</v>
      </c>
      <c r="AV21" s="19">
        <v>11.9</v>
      </c>
      <c r="AW21" s="19">
        <v>1</v>
      </c>
      <c r="AX21" s="19">
        <v>632.6</v>
      </c>
      <c r="AY21" s="147"/>
      <c r="AZ21" s="167" t="s">
        <v>132</v>
      </c>
      <c r="BB21" s="304">
        <v>18</v>
      </c>
      <c r="BC21" s="17" t="s">
        <v>131</v>
      </c>
      <c r="BD21" s="441"/>
      <c r="BE21" s="388">
        <v>69.3</v>
      </c>
      <c r="BF21" s="389">
        <v>3.8</v>
      </c>
      <c r="BG21" s="389">
        <v>24.8</v>
      </c>
      <c r="BH21" s="389">
        <v>1.9</v>
      </c>
      <c r="BI21" s="389">
        <v>0.2</v>
      </c>
      <c r="BJ21" s="389">
        <v>100</v>
      </c>
      <c r="BK21" s="411"/>
      <c r="BL21" s="388">
        <v>96.1</v>
      </c>
      <c r="BM21" s="389">
        <v>2</v>
      </c>
      <c r="BN21" s="389">
        <v>0</v>
      </c>
      <c r="BO21" s="389">
        <v>1.9</v>
      </c>
      <c r="BP21" s="389">
        <v>0</v>
      </c>
      <c r="BQ21" s="389">
        <v>100</v>
      </c>
      <c r="BR21" s="411"/>
      <c r="BS21" s="388">
        <v>72.400000000000006</v>
      </c>
      <c r="BT21" s="389">
        <v>3.6</v>
      </c>
      <c r="BU21" s="389">
        <v>21.9</v>
      </c>
      <c r="BV21" s="389">
        <v>1.9</v>
      </c>
      <c r="BW21" s="389">
        <v>0.2</v>
      </c>
      <c r="BX21" s="389">
        <v>100.00000000000001</v>
      </c>
      <c r="BY21" s="144"/>
      <c r="BZ21" s="167" t="s">
        <v>132</v>
      </c>
    </row>
    <row r="22" spans="2:78" ht="21" customHeight="1">
      <c r="B22" s="306">
        <v>19</v>
      </c>
      <c r="C22" s="16" t="s">
        <v>133</v>
      </c>
      <c r="D22" s="357"/>
      <c r="E22" s="610">
        <v>9326</v>
      </c>
      <c r="F22" s="652">
        <v>1277</v>
      </c>
      <c r="G22" s="652">
        <v>4264</v>
      </c>
      <c r="H22" s="652">
        <v>88</v>
      </c>
      <c r="I22" s="652">
        <v>25</v>
      </c>
      <c r="J22" s="223">
        <v>14980</v>
      </c>
      <c r="K22" s="357"/>
      <c r="L22" s="413">
        <v>2579</v>
      </c>
      <c r="M22" s="223">
        <v>25</v>
      </c>
      <c r="N22" s="223">
        <v>0</v>
      </c>
      <c r="O22" s="223">
        <v>63</v>
      </c>
      <c r="P22" s="223">
        <v>0</v>
      </c>
      <c r="Q22" s="223">
        <v>2667</v>
      </c>
      <c r="R22" s="357"/>
      <c r="S22" s="413">
        <v>11905</v>
      </c>
      <c r="T22" s="223">
        <v>1302</v>
      </c>
      <c r="U22" s="223">
        <v>4264</v>
      </c>
      <c r="V22" s="223">
        <v>151</v>
      </c>
      <c r="W22" s="223">
        <v>25</v>
      </c>
      <c r="X22" s="223">
        <v>17647</v>
      </c>
      <c r="Y22" s="228"/>
      <c r="Z22" s="166" t="s">
        <v>134</v>
      </c>
      <c r="AB22" s="306">
        <v>19</v>
      </c>
      <c r="AC22" s="16" t="s">
        <v>133</v>
      </c>
      <c r="AD22" s="234"/>
      <c r="AE22" s="414">
        <v>340.6</v>
      </c>
      <c r="AF22" s="415">
        <v>46.6</v>
      </c>
      <c r="AG22" s="415">
        <v>155.69999999999999</v>
      </c>
      <c r="AH22" s="415">
        <v>3.2</v>
      </c>
      <c r="AI22" s="415">
        <v>0.9</v>
      </c>
      <c r="AJ22" s="415">
        <v>547.1</v>
      </c>
      <c r="AK22" s="228"/>
      <c r="AL22" s="414">
        <v>94.2</v>
      </c>
      <c r="AM22" s="415">
        <v>0.9</v>
      </c>
      <c r="AN22" s="415">
        <v>0</v>
      </c>
      <c r="AO22" s="415">
        <v>2.2999999999999998</v>
      </c>
      <c r="AP22" s="415">
        <v>0</v>
      </c>
      <c r="AQ22" s="415">
        <v>97.4</v>
      </c>
      <c r="AR22" s="228"/>
      <c r="AS22" s="416">
        <v>434.8</v>
      </c>
      <c r="AT22" s="417">
        <v>47.6</v>
      </c>
      <c r="AU22" s="417">
        <v>155.69999999999999</v>
      </c>
      <c r="AV22" s="415">
        <v>5.5</v>
      </c>
      <c r="AW22" s="415">
        <v>0.9</v>
      </c>
      <c r="AX22" s="415">
        <v>644.5</v>
      </c>
      <c r="AY22" s="235"/>
      <c r="AZ22" s="166" t="s">
        <v>134</v>
      </c>
      <c r="BB22" s="306">
        <v>19</v>
      </c>
      <c r="BC22" s="16" t="s">
        <v>133</v>
      </c>
      <c r="BD22" s="357"/>
      <c r="BE22" s="418">
        <v>62.199999999999996</v>
      </c>
      <c r="BF22" s="419">
        <v>8.5</v>
      </c>
      <c r="BG22" s="419">
        <v>28.5</v>
      </c>
      <c r="BH22" s="419">
        <v>0.6</v>
      </c>
      <c r="BI22" s="419">
        <v>0.2</v>
      </c>
      <c r="BJ22" s="419">
        <v>99.999999999999986</v>
      </c>
      <c r="BK22" s="228"/>
      <c r="BL22" s="418">
        <v>96.7</v>
      </c>
      <c r="BM22" s="419">
        <v>0.9</v>
      </c>
      <c r="BN22" s="419">
        <v>0</v>
      </c>
      <c r="BO22" s="419">
        <v>2.4</v>
      </c>
      <c r="BP22" s="419">
        <v>0</v>
      </c>
      <c r="BQ22" s="419">
        <v>100.00000000000001</v>
      </c>
      <c r="BR22" s="228"/>
      <c r="BS22" s="418">
        <v>67.400000000000006</v>
      </c>
      <c r="BT22" s="419">
        <v>7.4</v>
      </c>
      <c r="BU22" s="419">
        <v>24.2</v>
      </c>
      <c r="BV22" s="419">
        <v>0.9</v>
      </c>
      <c r="BW22" s="419">
        <v>0.1</v>
      </c>
      <c r="BX22" s="419">
        <v>100.00000000000001</v>
      </c>
      <c r="BY22" s="228"/>
      <c r="BZ22" s="166" t="s">
        <v>134</v>
      </c>
    </row>
    <row r="23" spans="2:78" ht="21" customHeight="1">
      <c r="B23" s="304">
        <v>20</v>
      </c>
      <c r="C23" s="17" t="s">
        <v>135</v>
      </c>
      <c r="D23" s="441"/>
      <c r="E23" s="609">
        <v>14217</v>
      </c>
      <c r="F23" s="83">
        <v>1803</v>
      </c>
      <c r="G23" s="83">
        <v>7288</v>
      </c>
      <c r="H23" s="83">
        <v>114</v>
      </c>
      <c r="I23" s="83">
        <v>38</v>
      </c>
      <c r="J23" s="18">
        <v>23460</v>
      </c>
      <c r="K23" s="441"/>
      <c r="L23" s="143">
        <v>6263</v>
      </c>
      <c r="M23" s="18">
        <v>87</v>
      </c>
      <c r="N23" s="18">
        <v>0</v>
      </c>
      <c r="O23" s="18">
        <v>183</v>
      </c>
      <c r="P23" s="18">
        <v>0</v>
      </c>
      <c r="Q23" s="18">
        <v>6533</v>
      </c>
      <c r="R23" s="441"/>
      <c r="S23" s="143">
        <v>20480</v>
      </c>
      <c r="T23" s="18">
        <v>1890</v>
      </c>
      <c r="U23" s="18">
        <v>7288</v>
      </c>
      <c r="V23" s="18">
        <v>297</v>
      </c>
      <c r="W23" s="18">
        <v>38</v>
      </c>
      <c r="X23" s="18">
        <v>29993</v>
      </c>
      <c r="Y23" s="144"/>
      <c r="Z23" s="167" t="s">
        <v>136</v>
      </c>
      <c r="AB23" s="304">
        <v>20</v>
      </c>
      <c r="AC23" s="17" t="s">
        <v>135</v>
      </c>
      <c r="AD23" s="209"/>
      <c r="AE23" s="146">
        <v>332.6</v>
      </c>
      <c r="AF23" s="19">
        <v>42.2</v>
      </c>
      <c r="AG23" s="19">
        <v>170.5</v>
      </c>
      <c r="AH23" s="19">
        <v>2.7</v>
      </c>
      <c r="AI23" s="19">
        <v>0.9</v>
      </c>
      <c r="AJ23" s="19">
        <v>548.9</v>
      </c>
      <c r="AK23" s="144"/>
      <c r="AL23" s="146">
        <v>146.5</v>
      </c>
      <c r="AM23" s="19">
        <v>2</v>
      </c>
      <c r="AN23" s="19">
        <v>0</v>
      </c>
      <c r="AO23" s="19">
        <v>4.3</v>
      </c>
      <c r="AP23" s="19">
        <v>0</v>
      </c>
      <c r="AQ23" s="19">
        <v>152.9</v>
      </c>
      <c r="AR23" s="144"/>
      <c r="AS23" s="148">
        <v>479.2</v>
      </c>
      <c r="AT23" s="20">
        <v>44.2</v>
      </c>
      <c r="AU23" s="20">
        <v>170.5</v>
      </c>
      <c r="AV23" s="19">
        <v>6.9</v>
      </c>
      <c r="AW23" s="19">
        <v>0.9</v>
      </c>
      <c r="AX23" s="19">
        <v>701.8</v>
      </c>
      <c r="AY23" s="147"/>
      <c r="AZ23" s="167" t="s">
        <v>136</v>
      </c>
      <c r="BB23" s="304">
        <v>20</v>
      </c>
      <c r="BC23" s="17" t="s">
        <v>135</v>
      </c>
      <c r="BD23" s="441"/>
      <c r="BE23" s="388">
        <v>60.499999999999993</v>
      </c>
      <c r="BF23" s="389">
        <v>7.7</v>
      </c>
      <c r="BG23" s="389">
        <v>31.1</v>
      </c>
      <c r="BH23" s="389">
        <v>0.5</v>
      </c>
      <c r="BI23" s="389">
        <v>0.2</v>
      </c>
      <c r="BJ23" s="389">
        <v>99.999999999999986</v>
      </c>
      <c r="BK23" s="144"/>
      <c r="BL23" s="388">
        <v>95.9</v>
      </c>
      <c r="BM23" s="389">
        <v>1.3</v>
      </c>
      <c r="BN23" s="389">
        <v>0</v>
      </c>
      <c r="BO23" s="389">
        <v>2.8</v>
      </c>
      <c r="BP23" s="389">
        <v>0</v>
      </c>
      <c r="BQ23" s="389">
        <v>100</v>
      </c>
      <c r="BR23" s="144"/>
      <c r="BS23" s="388">
        <v>68.3</v>
      </c>
      <c r="BT23" s="389">
        <v>6.3</v>
      </c>
      <c r="BU23" s="389">
        <v>24.3</v>
      </c>
      <c r="BV23" s="389">
        <v>1</v>
      </c>
      <c r="BW23" s="389">
        <v>0.1</v>
      </c>
      <c r="BX23" s="389">
        <v>99.999999999999986</v>
      </c>
      <c r="BY23" s="144"/>
      <c r="BZ23" s="167" t="s">
        <v>136</v>
      </c>
    </row>
    <row r="24" spans="2:78" ht="21" customHeight="1">
      <c r="B24" s="306">
        <v>21</v>
      </c>
      <c r="C24" s="16" t="s">
        <v>137</v>
      </c>
      <c r="D24" s="357"/>
      <c r="E24" s="610">
        <v>11770</v>
      </c>
      <c r="F24" s="652">
        <v>933</v>
      </c>
      <c r="G24" s="652">
        <v>4377</v>
      </c>
      <c r="H24" s="652">
        <v>453</v>
      </c>
      <c r="I24" s="652">
        <v>27</v>
      </c>
      <c r="J24" s="223">
        <v>17560</v>
      </c>
      <c r="K24" s="357"/>
      <c r="L24" s="413">
        <v>2319</v>
      </c>
      <c r="M24" s="223">
        <v>1</v>
      </c>
      <c r="N24" s="223">
        <v>0</v>
      </c>
      <c r="O24" s="223">
        <v>2</v>
      </c>
      <c r="P24" s="223">
        <v>0</v>
      </c>
      <c r="Q24" s="223">
        <v>2322</v>
      </c>
      <c r="R24" s="357"/>
      <c r="S24" s="413">
        <v>14089</v>
      </c>
      <c r="T24" s="223">
        <v>934</v>
      </c>
      <c r="U24" s="223">
        <v>4377</v>
      </c>
      <c r="V24" s="223">
        <v>455</v>
      </c>
      <c r="W24" s="223">
        <v>27</v>
      </c>
      <c r="X24" s="223">
        <v>19882</v>
      </c>
      <c r="Y24" s="228"/>
      <c r="Z24" s="166" t="s">
        <v>138</v>
      </c>
      <c r="AB24" s="306">
        <v>21</v>
      </c>
      <c r="AC24" s="16" t="s">
        <v>137</v>
      </c>
      <c r="AD24" s="234"/>
      <c r="AE24" s="414">
        <v>448.3</v>
      </c>
      <c r="AF24" s="415">
        <v>35.5</v>
      </c>
      <c r="AG24" s="415">
        <v>166.7</v>
      </c>
      <c r="AH24" s="415">
        <v>17.3</v>
      </c>
      <c r="AI24" s="415">
        <v>1</v>
      </c>
      <c r="AJ24" s="415">
        <v>668.8</v>
      </c>
      <c r="AK24" s="228"/>
      <c r="AL24" s="414">
        <v>88.3</v>
      </c>
      <c r="AM24" s="415">
        <v>0</v>
      </c>
      <c r="AN24" s="415">
        <v>0</v>
      </c>
      <c r="AO24" s="415">
        <v>0.1</v>
      </c>
      <c r="AP24" s="415">
        <v>0</v>
      </c>
      <c r="AQ24" s="415">
        <v>88.4</v>
      </c>
      <c r="AR24" s="228"/>
      <c r="AS24" s="416">
        <v>536.6</v>
      </c>
      <c r="AT24" s="417">
        <v>35.6</v>
      </c>
      <c r="AU24" s="417">
        <v>166.7</v>
      </c>
      <c r="AV24" s="415">
        <v>17.3</v>
      </c>
      <c r="AW24" s="415">
        <v>1</v>
      </c>
      <c r="AX24" s="415">
        <v>757.2</v>
      </c>
      <c r="AY24" s="235"/>
      <c r="AZ24" s="166" t="s">
        <v>138</v>
      </c>
      <c r="BB24" s="306">
        <v>21</v>
      </c>
      <c r="BC24" s="16" t="s">
        <v>137</v>
      </c>
      <c r="BD24" s="357"/>
      <c r="BE24" s="418">
        <v>67</v>
      </c>
      <c r="BF24" s="419">
        <v>5.3</v>
      </c>
      <c r="BG24" s="419">
        <v>24.9</v>
      </c>
      <c r="BH24" s="419">
        <v>2.6</v>
      </c>
      <c r="BI24" s="419">
        <v>0.2</v>
      </c>
      <c r="BJ24" s="419">
        <v>99.999999999999986</v>
      </c>
      <c r="BK24" s="228"/>
      <c r="BL24" s="418">
        <v>99.9</v>
      </c>
      <c r="BM24" s="419">
        <v>0</v>
      </c>
      <c r="BN24" s="419">
        <v>0</v>
      </c>
      <c r="BO24" s="419">
        <v>0.1</v>
      </c>
      <c r="BP24" s="419">
        <v>0</v>
      </c>
      <c r="BQ24" s="419">
        <v>100</v>
      </c>
      <c r="BR24" s="228"/>
      <c r="BS24" s="418">
        <v>70.900000000000006</v>
      </c>
      <c r="BT24" s="419">
        <v>4.7</v>
      </c>
      <c r="BU24" s="419">
        <v>22</v>
      </c>
      <c r="BV24" s="419">
        <v>2.2999999999999998</v>
      </c>
      <c r="BW24" s="419">
        <v>0.1</v>
      </c>
      <c r="BX24" s="419">
        <v>100</v>
      </c>
      <c r="BY24" s="228"/>
      <c r="BZ24" s="166" t="s">
        <v>138</v>
      </c>
    </row>
    <row r="25" spans="2:78" ht="21" customHeight="1">
      <c r="B25" s="304">
        <v>22</v>
      </c>
      <c r="C25" s="17" t="s">
        <v>139</v>
      </c>
      <c r="D25" s="441"/>
      <c r="E25" s="609">
        <v>21685</v>
      </c>
      <c r="F25" s="83">
        <v>844</v>
      </c>
      <c r="G25" s="83">
        <v>6506</v>
      </c>
      <c r="H25" s="83">
        <v>990</v>
      </c>
      <c r="I25" s="83">
        <v>52</v>
      </c>
      <c r="J25" s="18">
        <v>30077</v>
      </c>
      <c r="K25" s="441"/>
      <c r="L25" s="143">
        <v>6472</v>
      </c>
      <c r="M25" s="18">
        <v>4</v>
      </c>
      <c r="N25" s="18">
        <v>170</v>
      </c>
      <c r="O25" s="18">
        <v>570</v>
      </c>
      <c r="P25" s="18">
        <v>0</v>
      </c>
      <c r="Q25" s="18">
        <v>7216</v>
      </c>
      <c r="R25" s="441"/>
      <c r="S25" s="143">
        <v>28157</v>
      </c>
      <c r="T25" s="18">
        <v>848</v>
      </c>
      <c r="U25" s="18">
        <v>6676</v>
      </c>
      <c r="V25" s="18">
        <v>1560</v>
      </c>
      <c r="W25" s="18">
        <v>52</v>
      </c>
      <c r="X25" s="18">
        <v>37293</v>
      </c>
      <c r="Y25" s="144"/>
      <c r="Z25" s="167" t="s">
        <v>140</v>
      </c>
      <c r="AB25" s="304">
        <v>22</v>
      </c>
      <c r="AC25" s="17" t="s">
        <v>139</v>
      </c>
      <c r="AD25" s="209"/>
      <c r="AE25" s="146">
        <v>401.6</v>
      </c>
      <c r="AF25" s="19">
        <v>15.6</v>
      </c>
      <c r="AG25" s="19">
        <v>120.5</v>
      </c>
      <c r="AH25" s="19">
        <v>18.3</v>
      </c>
      <c r="AI25" s="19">
        <v>1</v>
      </c>
      <c r="AJ25" s="19">
        <v>557.1</v>
      </c>
      <c r="AK25" s="144"/>
      <c r="AL25" s="640">
        <v>119.9</v>
      </c>
      <c r="AM25" s="19">
        <v>0.1</v>
      </c>
      <c r="AN25" s="19">
        <v>3.1</v>
      </c>
      <c r="AO25" s="19">
        <v>10.6</v>
      </c>
      <c r="AP25" s="19">
        <v>0</v>
      </c>
      <c r="AQ25" s="19">
        <v>133.69999999999999</v>
      </c>
      <c r="AR25" s="144"/>
      <c r="AS25" s="148">
        <v>521.5</v>
      </c>
      <c r="AT25" s="20">
        <v>15.7</v>
      </c>
      <c r="AU25" s="20">
        <v>123.6</v>
      </c>
      <c r="AV25" s="19">
        <v>28.9</v>
      </c>
      <c r="AW25" s="19">
        <v>1</v>
      </c>
      <c r="AX25" s="19">
        <v>690.7</v>
      </c>
      <c r="AY25" s="147"/>
      <c r="AZ25" s="167" t="s">
        <v>140</v>
      </c>
      <c r="BB25" s="304">
        <v>22</v>
      </c>
      <c r="BC25" s="17" t="s">
        <v>139</v>
      </c>
      <c r="BD25" s="441"/>
      <c r="BE25" s="388">
        <v>72.099999999999994</v>
      </c>
      <c r="BF25" s="389">
        <v>2.8</v>
      </c>
      <c r="BG25" s="389">
        <v>21.6</v>
      </c>
      <c r="BH25" s="389">
        <v>3.3</v>
      </c>
      <c r="BI25" s="389">
        <v>0.2</v>
      </c>
      <c r="BJ25" s="389">
        <v>100</v>
      </c>
      <c r="BK25" s="144"/>
      <c r="BL25" s="388">
        <v>89.6</v>
      </c>
      <c r="BM25" s="389">
        <v>0.1</v>
      </c>
      <c r="BN25" s="389">
        <v>2.4</v>
      </c>
      <c r="BO25" s="389">
        <v>7.9</v>
      </c>
      <c r="BP25" s="389">
        <v>0</v>
      </c>
      <c r="BQ25" s="389">
        <v>100</v>
      </c>
      <c r="BR25" s="144"/>
      <c r="BS25" s="388">
        <v>75.5</v>
      </c>
      <c r="BT25" s="389">
        <v>2.2999999999999998</v>
      </c>
      <c r="BU25" s="389">
        <v>17.899999999999999</v>
      </c>
      <c r="BV25" s="389">
        <v>4.2</v>
      </c>
      <c r="BW25" s="389">
        <v>0.1</v>
      </c>
      <c r="BX25" s="389">
        <v>99.999999999999986</v>
      </c>
      <c r="BY25" s="144"/>
      <c r="BZ25" s="167" t="s">
        <v>140</v>
      </c>
    </row>
    <row r="26" spans="2:78" ht="21" customHeight="1">
      <c r="B26" s="306">
        <v>23</v>
      </c>
      <c r="C26" s="16" t="s">
        <v>141</v>
      </c>
      <c r="D26" s="357"/>
      <c r="E26" s="610">
        <v>13610</v>
      </c>
      <c r="F26" s="652">
        <v>1136</v>
      </c>
      <c r="G26" s="652">
        <v>3749</v>
      </c>
      <c r="H26" s="652">
        <v>507</v>
      </c>
      <c r="I26" s="652">
        <v>55</v>
      </c>
      <c r="J26" s="223">
        <v>19057</v>
      </c>
      <c r="K26" s="357"/>
      <c r="L26" s="413">
        <v>3946</v>
      </c>
      <c r="M26" s="223">
        <v>5</v>
      </c>
      <c r="N26" s="223">
        <v>0</v>
      </c>
      <c r="O26" s="223">
        <v>75</v>
      </c>
      <c r="P26" s="223">
        <v>0</v>
      </c>
      <c r="Q26" s="223">
        <v>4026</v>
      </c>
      <c r="R26" s="357"/>
      <c r="S26" s="413">
        <v>17556</v>
      </c>
      <c r="T26" s="223">
        <v>1141</v>
      </c>
      <c r="U26" s="223">
        <v>3749</v>
      </c>
      <c r="V26" s="223">
        <v>582</v>
      </c>
      <c r="W26" s="223">
        <v>55</v>
      </c>
      <c r="X26" s="223">
        <v>23083</v>
      </c>
      <c r="Y26" s="228"/>
      <c r="Z26" s="166" t="s">
        <v>142</v>
      </c>
      <c r="AB26" s="306">
        <v>23</v>
      </c>
      <c r="AC26" s="16" t="s">
        <v>141</v>
      </c>
      <c r="AD26" s="234"/>
      <c r="AE26" s="414">
        <v>401.4</v>
      </c>
      <c r="AF26" s="415">
        <v>33.5</v>
      </c>
      <c r="AG26" s="415">
        <v>110.6</v>
      </c>
      <c r="AH26" s="415">
        <v>15</v>
      </c>
      <c r="AI26" s="415">
        <v>1.6</v>
      </c>
      <c r="AJ26" s="415">
        <v>562.1</v>
      </c>
      <c r="AK26" s="228"/>
      <c r="AL26" s="414">
        <v>116.4</v>
      </c>
      <c r="AM26" s="415">
        <v>0.1</v>
      </c>
      <c r="AN26" s="415">
        <v>0</v>
      </c>
      <c r="AO26" s="415">
        <v>2.2000000000000002</v>
      </c>
      <c r="AP26" s="415">
        <v>0</v>
      </c>
      <c r="AQ26" s="415">
        <v>118.7</v>
      </c>
      <c r="AR26" s="228"/>
      <c r="AS26" s="416">
        <v>517.79999999999995</v>
      </c>
      <c r="AT26" s="417">
        <v>33.700000000000003</v>
      </c>
      <c r="AU26" s="417">
        <v>110.6</v>
      </c>
      <c r="AV26" s="415">
        <v>17.2</v>
      </c>
      <c r="AW26" s="415">
        <v>1.6</v>
      </c>
      <c r="AX26" s="415">
        <v>680.8</v>
      </c>
      <c r="AY26" s="235"/>
      <c r="AZ26" s="166" t="s">
        <v>142</v>
      </c>
      <c r="BB26" s="306">
        <v>23</v>
      </c>
      <c r="BC26" s="16" t="s">
        <v>141</v>
      </c>
      <c r="BD26" s="357"/>
      <c r="BE26" s="418">
        <v>71.3</v>
      </c>
      <c r="BF26" s="419">
        <v>6</v>
      </c>
      <c r="BG26" s="419">
        <v>19.7</v>
      </c>
      <c r="BH26" s="419">
        <v>2.7</v>
      </c>
      <c r="BI26" s="419">
        <v>0.3</v>
      </c>
      <c r="BJ26" s="419">
        <v>100</v>
      </c>
      <c r="BK26" s="228"/>
      <c r="BL26" s="418">
        <v>98</v>
      </c>
      <c r="BM26" s="419">
        <v>0.1</v>
      </c>
      <c r="BN26" s="419">
        <v>0</v>
      </c>
      <c r="BO26" s="419">
        <v>1.9</v>
      </c>
      <c r="BP26" s="419">
        <v>0</v>
      </c>
      <c r="BQ26" s="419">
        <v>100</v>
      </c>
      <c r="BR26" s="228"/>
      <c r="BS26" s="418">
        <v>76.2</v>
      </c>
      <c r="BT26" s="419">
        <v>4.9000000000000004</v>
      </c>
      <c r="BU26" s="419">
        <v>16.2</v>
      </c>
      <c r="BV26" s="419">
        <v>2.5</v>
      </c>
      <c r="BW26" s="419">
        <v>0.2</v>
      </c>
      <c r="BX26" s="419">
        <v>100.00000000000001</v>
      </c>
      <c r="BY26" s="228"/>
      <c r="BZ26" s="166" t="s">
        <v>142</v>
      </c>
    </row>
    <row r="27" spans="2:78" ht="21" customHeight="1">
      <c r="B27" s="304">
        <v>24</v>
      </c>
      <c r="C27" s="17" t="s">
        <v>143</v>
      </c>
      <c r="D27" s="441"/>
      <c r="E27" s="609">
        <v>8168</v>
      </c>
      <c r="F27" s="83">
        <v>406</v>
      </c>
      <c r="G27" s="83">
        <v>3994</v>
      </c>
      <c r="H27" s="83">
        <v>206</v>
      </c>
      <c r="I27" s="83">
        <v>20</v>
      </c>
      <c r="J27" s="18">
        <v>12794</v>
      </c>
      <c r="K27" s="441"/>
      <c r="L27" s="143">
        <v>2467</v>
      </c>
      <c r="M27" s="18">
        <v>3</v>
      </c>
      <c r="N27" s="18">
        <v>0</v>
      </c>
      <c r="O27" s="18">
        <v>427</v>
      </c>
      <c r="P27" s="18">
        <v>0</v>
      </c>
      <c r="Q27" s="18">
        <v>2897</v>
      </c>
      <c r="R27" s="441"/>
      <c r="S27" s="143">
        <v>10635</v>
      </c>
      <c r="T27" s="18">
        <v>409</v>
      </c>
      <c r="U27" s="18">
        <v>3994</v>
      </c>
      <c r="V27" s="18">
        <v>633</v>
      </c>
      <c r="W27" s="18">
        <v>20</v>
      </c>
      <c r="X27" s="18">
        <v>15691</v>
      </c>
      <c r="Y27" s="144"/>
      <c r="Z27" s="167" t="s">
        <v>144</v>
      </c>
      <c r="AB27" s="304">
        <v>24</v>
      </c>
      <c r="AC27" s="17" t="s">
        <v>143</v>
      </c>
      <c r="AD27" s="209"/>
      <c r="AE27" s="146">
        <v>409.5</v>
      </c>
      <c r="AF27" s="19">
        <v>20.399999999999999</v>
      </c>
      <c r="AG27" s="19">
        <v>200.2</v>
      </c>
      <c r="AH27" s="19">
        <v>10.3</v>
      </c>
      <c r="AI27" s="19">
        <v>1</v>
      </c>
      <c r="AJ27" s="19">
        <v>641.29999999999995</v>
      </c>
      <c r="AK27" s="144"/>
      <c r="AL27" s="146">
        <v>123.7</v>
      </c>
      <c r="AM27" s="19">
        <v>0.2</v>
      </c>
      <c r="AN27" s="19">
        <v>0</v>
      </c>
      <c r="AO27" s="19">
        <v>21.4</v>
      </c>
      <c r="AP27" s="19">
        <v>0</v>
      </c>
      <c r="AQ27" s="19">
        <v>145.19999999999999</v>
      </c>
      <c r="AR27" s="144"/>
      <c r="AS27" s="148">
        <v>533.1</v>
      </c>
      <c r="AT27" s="20">
        <v>20.5</v>
      </c>
      <c r="AU27" s="20">
        <v>200.2</v>
      </c>
      <c r="AV27" s="19">
        <v>31.7</v>
      </c>
      <c r="AW27" s="19">
        <v>1</v>
      </c>
      <c r="AX27" s="19">
        <v>786.6</v>
      </c>
      <c r="AY27" s="147"/>
      <c r="AZ27" s="167" t="s">
        <v>144</v>
      </c>
      <c r="BB27" s="304">
        <v>24</v>
      </c>
      <c r="BC27" s="17" t="s">
        <v>143</v>
      </c>
      <c r="BD27" s="441"/>
      <c r="BE27" s="388">
        <v>63.8</v>
      </c>
      <c r="BF27" s="389">
        <v>3.2</v>
      </c>
      <c r="BG27" s="389">
        <v>31.2</v>
      </c>
      <c r="BH27" s="389">
        <v>1.6</v>
      </c>
      <c r="BI27" s="389">
        <v>0.2</v>
      </c>
      <c r="BJ27" s="389">
        <v>100</v>
      </c>
      <c r="BK27" s="144"/>
      <c r="BL27" s="388">
        <v>85.2</v>
      </c>
      <c r="BM27" s="389">
        <v>0.1</v>
      </c>
      <c r="BN27" s="389">
        <v>0</v>
      </c>
      <c r="BO27" s="389">
        <v>14.7</v>
      </c>
      <c r="BP27" s="389">
        <v>0</v>
      </c>
      <c r="BQ27" s="389">
        <v>100</v>
      </c>
      <c r="BR27" s="144"/>
      <c r="BS27" s="388">
        <v>67.8</v>
      </c>
      <c r="BT27" s="389">
        <v>2.6</v>
      </c>
      <c r="BU27" s="389">
        <v>25.5</v>
      </c>
      <c r="BV27" s="389">
        <v>4</v>
      </c>
      <c r="BW27" s="389">
        <v>0.1</v>
      </c>
      <c r="BX27" s="389">
        <v>99.999999999999986</v>
      </c>
      <c r="BY27" s="144"/>
      <c r="BZ27" s="167" t="s">
        <v>144</v>
      </c>
    </row>
    <row r="28" spans="2:78" ht="21" customHeight="1">
      <c r="B28" s="306">
        <v>25</v>
      </c>
      <c r="C28" s="16" t="s">
        <v>145</v>
      </c>
      <c r="D28" s="357"/>
      <c r="E28" s="610">
        <v>17377</v>
      </c>
      <c r="F28" s="652">
        <v>378</v>
      </c>
      <c r="G28" s="652">
        <v>3915</v>
      </c>
      <c r="H28" s="652">
        <v>425</v>
      </c>
      <c r="I28" s="652">
        <v>37</v>
      </c>
      <c r="J28" s="223">
        <v>22132</v>
      </c>
      <c r="K28" s="357"/>
      <c r="L28" s="413">
        <v>170</v>
      </c>
      <c r="M28" s="223">
        <v>1</v>
      </c>
      <c r="N28" s="223">
        <v>0</v>
      </c>
      <c r="O28" s="223">
        <v>627</v>
      </c>
      <c r="P28" s="223">
        <v>0</v>
      </c>
      <c r="Q28" s="223">
        <v>798</v>
      </c>
      <c r="R28" s="357"/>
      <c r="S28" s="413">
        <v>17547</v>
      </c>
      <c r="T28" s="223">
        <v>379</v>
      </c>
      <c r="U28" s="223">
        <v>3915</v>
      </c>
      <c r="V28" s="223">
        <v>1052</v>
      </c>
      <c r="W28" s="223">
        <v>37</v>
      </c>
      <c r="X28" s="223">
        <v>22930</v>
      </c>
      <c r="Y28" s="228"/>
      <c r="Z28" s="166" t="s">
        <v>146</v>
      </c>
      <c r="AB28" s="306">
        <v>25</v>
      </c>
      <c r="AC28" s="16" t="s">
        <v>145</v>
      </c>
      <c r="AD28" s="234"/>
      <c r="AE28" s="414">
        <v>594</v>
      </c>
      <c r="AF28" s="415">
        <v>12.9</v>
      </c>
      <c r="AG28" s="415">
        <v>133.80000000000001</v>
      </c>
      <c r="AH28" s="415">
        <v>14.5</v>
      </c>
      <c r="AI28" s="415">
        <v>1.3</v>
      </c>
      <c r="AJ28" s="415">
        <v>756.5</v>
      </c>
      <c r="AK28" s="228"/>
      <c r="AL28" s="414">
        <v>5.8</v>
      </c>
      <c r="AM28" s="415">
        <v>0</v>
      </c>
      <c r="AN28" s="415">
        <v>0</v>
      </c>
      <c r="AO28" s="415">
        <v>21.4</v>
      </c>
      <c r="AP28" s="415">
        <v>0</v>
      </c>
      <c r="AQ28" s="415">
        <v>27.3</v>
      </c>
      <c r="AR28" s="228"/>
      <c r="AS28" s="416">
        <v>599.79999999999995</v>
      </c>
      <c r="AT28" s="417">
        <v>13</v>
      </c>
      <c r="AU28" s="417">
        <v>133.80000000000001</v>
      </c>
      <c r="AV28" s="415">
        <v>36</v>
      </c>
      <c r="AW28" s="415">
        <v>1.3</v>
      </c>
      <c r="AX28" s="415">
        <v>783.8</v>
      </c>
      <c r="AY28" s="235"/>
      <c r="AZ28" s="166" t="s">
        <v>146</v>
      </c>
      <c r="BB28" s="306">
        <v>25</v>
      </c>
      <c r="BC28" s="16" t="s">
        <v>145</v>
      </c>
      <c r="BD28" s="357"/>
      <c r="BE28" s="418">
        <v>78.5</v>
      </c>
      <c r="BF28" s="419">
        <v>1.7</v>
      </c>
      <c r="BG28" s="419">
        <v>17.7</v>
      </c>
      <c r="BH28" s="419">
        <v>1.9</v>
      </c>
      <c r="BI28" s="419">
        <v>0.2</v>
      </c>
      <c r="BJ28" s="419">
        <v>100.00000000000001</v>
      </c>
      <c r="BK28" s="228"/>
      <c r="BL28" s="418">
        <v>21.300000000000011</v>
      </c>
      <c r="BM28" s="419">
        <v>0.1</v>
      </c>
      <c r="BN28" s="419">
        <v>0</v>
      </c>
      <c r="BO28" s="419">
        <v>78.599999999999994</v>
      </c>
      <c r="BP28" s="419">
        <v>0</v>
      </c>
      <c r="BQ28" s="419">
        <v>100</v>
      </c>
      <c r="BR28" s="228"/>
      <c r="BS28" s="418">
        <v>76.400000000000006</v>
      </c>
      <c r="BT28" s="419">
        <v>1.7</v>
      </c>
      <c r="BU28" s="419">
        <v>17.100000000000001</v>
      </c>
      <c r="BV28" s="419">
        <v>4.5999999999999996</v>
      </c>
      <c r="BW28" s="419">
        <v>0.2</v>
      </c>
      <c r="BX28" s="419">
        <v>100.00000000000001</v>
      </c>
      <c r="BY28" s="228"/>
      <c r="BZ28" s="166" t="s">
        <v>146</v>
      </c>
    </row>
    <row r="29" spans="2:78" ht="21" customHeight="1">
      <c r="B29" s="304">
        <v>26</v>
      </c>
      <c r="C29" s="2" t="s">
        <v>254</v>
      </c>
      <c r="D29" s="441"/>
      <c r="E29" s="609">
        <v>23658</v>
      </c>
      <c r="F29" s="83">
        <v>3405</v>
      </c>
      <c r="G29" s="83">
        <v>13778</v>
      </c>
      <c r="H29" s="83">
        <v>629</v>
      </c>
      <c r="I29" s="83">
        <v>58</v>
      </c>
      <c r="J29" s="18">
        <v>41528</v>
      </c>
      <c r="K29" s="441"/>
      <c r="L29" s="143">
        <v>6189</v>
      </c>
      <c r="M29" s="18">
        <v>46</v>
      </c>
      <c r="N29" s="18">
        <v>0</v>
      </c>
      <c r="O29" s="18">
        <v>136</v>
      </c>
      <c r="P29" s="18">
        <v>0</v>
      </c>
      <c r="Q29" s="18">
        <v>6371</v>
      </c>
      <c r="R29" s="441"/>
      <c r="S29" s="143">
        <v>29847</v>
      </c>
      <c r="T29" s="18">
        <v>3451</v>
      </c>
      <c r="U29" s="18">
        <v>13778</v>
      </c>
      <c r="V29" s="18">
        <v>765</v>
      </c>
      <c r="W29" s="18">
        <v>58</v>
      </c>
      <c r="X29" s="18">
        <v>47899</v>
      </c>
      <c r="Y29" s="144"/>
      <c r="Z29" s="167" t="s">
        <v>255</v>
      </c>
      <c r="AB29" s="304">
        <v>26</v>
      </c>
      <c r="AC29" s="2" t="s">
        <v>256</v>
      </c>
      <c r="AD29" s="209"/>
      <c r="AE29" s="146">
        <v>314.7</v>
      </c>
      <c r="AF29" s="19">
        <v>45.3</v>
      </c>
      <c r="AG29" s="19">
        <v>183.3</v>
      </c>
      <c r="AH29" s="19">
        <v>8.4</v>
      </c>
      <c r="AI29" s="19">
        <v>0.8</v>
      </c>
      <c r="AJ29" s="19">
        <v>552.5</v>
      </c>
      <c r="AK29" s="144"/>
      <c r="AL29" s="146">
        <v>82.3</v>
      </c>
      <c r="AM29" s="19">
        <v>0.6</v>
      </c>
      <c r="AN29" s="19">
        <v>0</v>
      </c>
      <c r="AO29" s="19">
        <v>1.8</v>
      </c>
      <c r="AP29" s="19">
        <v>0</v>
      </c>
      <c r="AQ29" s="19">
        <v>84.8</v>
      </c>
      <c r="AR29" s="144"/>
      <c r="AS29" s="148">
        <v>397.1</v>
      </c>
      <c r="AT29" s="20">
        <v>45.9</v>
      </c>
      <c r="AU29" s="20">
        <v>183.3</v>
      </c>
      <c r="AV29" s="19">
        <v>10.199999999999999</v>
      </c>
      <c r="AW29" s="19">
        <v>0.8</v>
      </c>
      <c r="AX29" s="19">
        <v>637.20000000000005</v>
      </c>
      <c r="AY29" s="147"/>
      <c r="AZ29" s="167" t="s">
        <v>255</v>
      </c>
      <c r="BB29" s="304">
        <v>26</v>
      </c>
      <c r="BC29" s="2" t="s">
        <v>254</v>
      </c>
      <c r="BD29" s="441"/>
      <c r="BE29" s="388">
        <v>56.999999999999993</v>
      </c>
      <c r="BF29" s="389">
        <v>8.1999999999999993</v>
      </c>
      <c r="BG29" s="389">
        <v>33.200000000000003</v>
      </c>
      <c r="BH29" s="389">
        <v>1.5</v>
      </c>
      <c r="BI29" s="389">
        <v>0.1</v>
      </c>
      <c r="BJ29" s="389">
        <v>99.999999999999986</v>
      </c>
      <c r="BK29" s="144"/>
      <c r="BL29" s="388">
        <v>97.2</v>
      </c>
      <c r="BM29" s="389">
        <v>0.7</v>
      </c>
      <c r="BN29" s="389">
        <v>0</v>
      </c>
      <c r="BO29" s="389">
        <v>2.1</v>
      </c>
      <c r="BP29" s="389">
        <v>0</v>
      </c>
      <c r="BQ29" s="389">
        <v>100</v>
      </c>
      <c r="BR29" s="144"/>
      <c r="BS29" s="388">
        <v>62.3</v>
      </c>
      <c r="BT29" s="389">
        <v>7.2</v>
      </c>
      <c r="BU29" s="389">
        <v>28.8</v>
      </c>
      <c r="BV29" s="389">
        <v>1.6</v>
      </c>
      <c r="BW29" s="389">
        <v>0.1</v>
      </c>
      <c r="BX29" s="389">
        <v>99.999999999999986</v>
      </c>
      <c r="BY29" s="144"/>
      <c r="BZ29" s="167" t="s">
        <v>255</v>
      </c>
    </row>
    <row r="30" spans="2:78" ht="21" customHeight="1">
      <c r="B30" s="306">
        <v>27</v>
      </c>
      <c r="C30" s="16" t="s">
        <v>147</v>
      </c>
      <c r="D30" s="357"/>
      <c r="E30" s="610">
        <v>5413</v>
      </c>
      <c r="F30" s="652">
        <v>352</v>
      </c>
      <c r="G30" s="652">
        <v>2407</v>
      </c>
      <c r="H30" s="652">
        <v>90</v>
      </c>
      <c r="I30" s="652">
        <v>15</v>
      </c>
      <c r="J30" s="223">
        <v>8277</v>
      </c>
      <c r="K30" s="357"/>
      <c r="L30" s="413">
        <v>2190</v>
      </c>
      <c r="M30" s="223">
        <v>0</v>
      </c>
      <c r="N30" s="223">
        <v>0</v>
      </c>
      <c r="O30" s="223">
        <v>355</v>
      </c>
      <c r="P30" s="223">
        <v>0</v>
      </c>
      <c r="Q30" s="223">
        <v>2545</v>
      </c>
      <c r="R30" s="357"/>
      <c r="S30" s="413">
        <v>7603</v>
      </c>
      <c r="T30" s="223">
        <v>352</v>
      </c>
      <c r="U30" s="223">
        <v>2407</v>
      </c>
      <c r="V30" s="223">
        <v>445</v>
      </c>
      <c r="W30" s="223">
        <v>15</v>
      </c>
      <c r="X30" s="223">
        <v>10822</v>
      </c>
      <c r="Y30" s="228"/>
      <c r="Z30" s="166" t="s">
        <v>148</v>
      </c>
      <c r="AB30" s="306">
        <v>27</v>
      </c>
      <c r="AC30" s="16" t="s">
        <v>147</v>
      </c>
      <c r="AD30" s="234"/>
      <c r="AE30" s="414">
        <v>458.9</v>
      </c>
      <c r="AF30" s="415">
        <v>29.8</v>
      </c>
      <c r="AG30" s="415">
        <v>204.1</v>
      </c>
      <c r="AH30" s="415">
        <v>7.6</v>
      </c>
      <c r="AI30" s="415">
        <v>1.3</v>
      </c>
      <c r="AJ30" s="415">
        <v>701.7</v>
      </c>
      <c r="AK30" s="228"/>
      <c r="AL30" s="414">
        <v>185.7</v>
      </c>
      <c r="AM30" s="415">
        <v>0</v>
      </c>
      <c r="AN30" s="415">
        <v>0</v>
      </c>
      <c r="AO30" s="415">
        <v>30.1</v>
      </c>
      <c r="AP30" s="415">
        <v>0</v>
      </c>
      <c r="AQ30" s="415">
        <v>215.8</v>
      </c>
      <c r="AR30" s="228"/>
      <c r="AS30" s="416">
        <v>644.6</v>
      </c>
      <c r="AT30" s="417">
        <v>29.8</v>
      </c>
      <c r="AU30" s="417">
        <v>204.1</v>
      </c>
      <c r="AV30" s="415">
        <v>37.700000000000003</v>
      </c>
      <c r="AW30" s="415">
        <v>1.3</v>
      </c>
      <c r="AX30" s="415">
        <v>917.5</v>
      </c>
      <c r="AY30" s="235"/>
      <c r="AZ30" s="166" t="s">
        <v>148</v>
      </c>
      <c r="BB30" s="306">
        <v>27</v>
      </c>
      <c r="BC30" s="16" t="s">
        <v>147</v>
      </c>
      <c r="BD30" s="357"/>
      <c r="BE30" s="418">
        <v>65.3</v>
      </c>
      <c r="BF30" s="419">
        <v>4.3</v>
      </c>
      <c r="BG30" s="419">
        <v>29.1</v>
      </c>
      <c r="BH30" s="419">
        <v>1.1000000000000001</v>
      </c>
      <c r="BI30" s="419">
        <v>0.2</v>
      </c>
      <c r="BJ30" s="419">
        <v>99.999999999999986</v>
      </c>
      <c r="BK30" s="228"/>
      <c r="BL30" s="418">
        <v>86.1</v>
      </c>
      <c r="BM30" s="419">
        <v>0</v>
      </c>
      <c r="BN30" s="419">
        <v>0</v>
      </c>
      <c r="BO30" s="419">
        <v>13.9</v>
      </c>
      <c r="BP30" s="419">
        <v>0</v>
      </c>
      <c r="BQ30" s="419">
        <v>100</v>
      </c>
      <c r="BR30" s="228"/>
      <c r="BS30" s="418">
        <v>70.3</v>
      </c>
      <c r="BT30" s="419">
        <v>3.3</v>
      </c>
      <c r="BU30" s="419">
        <v>22.2</v>
      </c>
      <c r="BV30" s="419">
        <v>4.0999999999999996</v>
      </c>
      <c r="BW30" s="419">
        <v>0.1</v>
      </c>
      <c r="BX30" s="419">
        <v>99.999999999999986</v>
      </c>
      <c r="BY30" s="228"/>
      <c r="BZ30" s="166" t="s">
        <v>148</v>
      </c>
    </row>
    <row r="31" spans="2:78" ht="21" customHeight="1">
      <c r="B31" s="304">
        <v>28</v>
      </c>
      <c r="C31" s="2" t="s">
        <v>149</v>
      </c>
      <c r="D31" s="441"/>
      <c r="E31" s="609">
        <v>4008</v>
      </c>
      <c r="F31" s="83">
        <v>81</v>
      </c>
      <c r="G31" s="83">
        <v>605</v>
      </c>
      <c r="H31" s="83">
        <v>106</v>
      </c>
      <c r="I31" s="83">
        <v>6</v>
      </c>
      <c r="J31" s="18">
        <v>4806</v>
      </c>
      <c r="K31" s="441"/>
      <c r="L31" s="143">
        <v>7</v>
      </c>
      <c r="M31" s="18">
        <v>0</v>
      </c>
      <c r="N31" s="18">
        <v>0</v>
      </c>
      <c r="O31" s="18">
        <v>95</v>
      </c>
      <c r="P31" s="18">
        <v>0</v>
      </c>
      <c r="Q31" s="18">
        <v>102</v>
      </c>
      <c r="R31" s="441"/>
      <c r="S31" s="143">
        <v>4015</v>
      </c>
      <c r="T31" s="18">
        <v>81</v>
      </c>
      <c r="U31" s="18">
        <v>605</v>
      </c>
      <c r="V31" s="18">
        <v>201</v>
      </c>
      <c r="W31" s="18">
        <v>6</v>
      </c>
      <c r="X31" s="18">
        <v>4908</v>
      </c>
      <c r="Y31" s="144"/>
      <c r="Z31" s="167" t="s">
        <v>120</v>
      </c>
      <c r="AB31" s="304">
        <v>28</v>
      </c>
      <c r="AC31" s="2" t="s">
        <v>149</v>
      </c>
      <c r="AD31" s="209"/>
      <c r="AE31" s="146">
        <v>663.5</v>
      </c>
      <c r="AF31" s="19">
        <v>13.4</v>
      </c>
      <c r="AG31" s="19">
        <v>100.1</v>
      </c>
      <c r="AH31" s="19">
        <v>17.5</v>
      </c>
      <c r="AI31" s="19">
        <v>1</v>
      </c>
      <c r="AJ31" s="19">
        <v>795.5</v>
      </c>
      <c r="AK31" s="144"/>
      <c r="AL31" s="146">
        <v>1.2</v>
      </c>
      <c r="AM31" s="19">
        <v>0</v>
      </c>
      <c r="AN31" s="19">
        <v>0</v>
      </c>
      <c r="AO31" s="19">
        <v>15.7</v>
      </c>
      <c r="AP31" s="19">
        <v>0</v>
      </c>
      <c r="AQ31" s="19">
        <v>16.899999999999999</v>
      </c>
      <c r="AR31" s="144"/>
      <c r="AS31" s="148">
        <v>664.6</v>
      </c>
      <c r="AT31" s="20">
        <v>13.4</v>
      </c>
      <c r="AU31" s="20">
        <v>100.1</v>
      </c>
      <c r="AV31" s="19">
        <v>33.299999999999997</v>
      </c>
      <c r="AW31" s="19">
        <v>1</v>
      </c>
      <c r="AX31" s="19">
        <v>812.4</v>
      </c>
      <c r="AY31" s="147"/>
      <c r="AZ31" s="167" t="s">
        <v>120</v>
      </c>
      <c r="BB31" s="304">
        <v>28</v>
      </c>
      <c r="BC31" s="2" t="s">
        <v>149</v>
      </c>
      <c r="BD31" s="441"/>
      <c r="BE31" s="388">
        <v>83.4</v>
      </c>
      <c r="BF31" s="389">
        <v>1.7</v>
      </c>
      <c r="BG31" s="389">
        <v>12.6</v>
      </c>
      <c r="BH31" s="389">
        <v>2.2000000000000002</v>
      </c>
      <c r="BI31" s="389">
        <v>0.1</v>
      </c>
      <c r="BJ31" s="389">
        <v>100</v>
      </c>
      <c r="BK31" s="144"/>
      <c r="BL31" s="388">
        <v>6.9000000000000057</v>
      </c>
      <c r="BM31" s="389">
        <v>0</v>
      </c>
      <c r="BN31" s="389">
        <v>0</v>
      </c>
      <c r="BO31" s="389">
        <v>93.1</v>
      </c>
      <c r="BP31" s="389">
        <v>0</v>
      </c>
      <c r="BQ31" s="389">
        <v>100</v>
      </c>
      <c r="BR31" s="144"/>
      <c r="BS31" s="388">
        <v>81.8</v>
      </c>
      <c r="BT31" s="389">
        <v>1.7</v>
      </c>
      <c r="BU31" s="389">
        <v>12.3</v>
      </c>
      <c r="BV31" s="389">
        <v>4.0999999999999996</v>
      </c>
      <c r="BW31" s="389">
        <v>0.1</v>
      </c>
      <c r="BX31" s="389">
        <v>99.999999999999986</v>
      </c>
      <c r="BY31" s="144"/>
      <c r="BZ31" s="167" t="s">
        <v>120</v>
      </c>
    </row>
    <row r="32" spans="2:78" ht="21" customHeight="1">
      <c r="B32" s="306">
        <v>29</v>
      </c>
      <c r="C32" s="16" t="s">
        <v>150</v>
      </c>
      <c r="D32" s="357"/>
      <c r="E32" s="610">
        <v>575</v>
      </c>
      <c r="F32" s="652">
        <v>15</v>
      </c>
      <c r="G32" s="652">
        <v>155</v>
      </c>
      <c r="H32" s="652">
        <v>42</v>
      </c>
      <c r="I32" s="652">
        <v>1</v>
      </c>
      <c r="J32" s="223">
        <v>788</v>
      </c>
      <c r="K32" s="357"/>
      <c r="L32" s="413">
        <v>0</v>
      </c>
      <c r="M32" s="223">
        <v>0</v>
      </c>
      <c r="N32" s="223">
        <v>0</v>
      </c>
      <c r="O32" s="223">
        <v>18</v>
      </c>
      <c r="P32" s="223">
        <v>0</v>
      </c>
      <c r="Q32" s="223">
        <v>18</v>
      </c>
      <c r="R32" s="357"/>
      <c r="S32" s="413">
        <v>575</v>
      </c>
      <c r="T32" s="223">
        <v>15</v>
      </c>
      <c r="U32" s="223">
        <v>155</v>
      </c>
      <c r="V32" s="223">
        <v>60</v>
      </c>
      <c r="W32" s="223">
        <v>1</v>
      </c>
      <c r="X32" s="223">
        <v>806</v>
      </c>
      <c r="Y32" s="228"/>
      <c r="Z32" s="166" t="s">
        <v>151</v>
      </c>
      <c r="AB32" s="306">
        <v>29</v>
      </c>
      <c r="AC32" s="16" t="s">
        <v>150</v>
      </c>
      <c r="AD32" s="234"/>
      <c r="AE32" s="414">
        <v>759.6</v>
      </c>
      <c r="AF32" s="415">
        <v>19.8</v>
      </c>
      <c r="AG32" s="415">
        <v>204.8</v>
      </c>
      <c r="AH32" s="415">
        <v>55.5</v>
      </c>
      <c r="AI32" s="415">
        <v>1.3</v>
      </c>
      <c r="AJ32" s="415">
        <v>1040.9000000000001</v>
      </c>
      <c r="AK32" s="228"/>
      <c r="AL32" s="414">
        <v>0</v>
      </c>
      <c r="AM32" s="415">
        <v>0</v>
      </c>
      <c r="AN32" s="415">
        <v>0</v>
      </c>
      <c r="AO32" s="415">
        <v>23.8</v>
      </c>
      <c r="AP32" s="415">
        <v>0</v>
      </c>
      <c r="AQ32" s="415">
        <v>23.8</v>
      </c>
      <c r="AR32" s="228"/>
      <c r="AS32" s="416">
        <v>759.6</v>
      </c>
      <c r="AT32" s="417">
        <v>19.8</v>
      </c>
      <c r="AU32" s="417">
        <v>204.8</v>
      </c>
      <c r="AV32" s="415">
        <v>79.3</v>
      </c>
      <c r="AW32" s="415">
        <v>1.3</v>
      </c>
      <c r="AX32" s="415">
        <v>1064.7</v>
      </c>
      <c r="AY32" s="235"/>
      <c r="AZ32" s="166" t="s">
        <v>151</v>
      </c>
      <c r="BB32" s="306">
        <v>29</v>
      </c>
      <c r="BC32" s="16" t="s">
        <v>150</v>
      </c>
      <c r="BD32" s="357"/>
      <c r="BE32" s="418">
        <v>73</v>
      </c>
      <c r="BF32" s="419">
        <v>1.9</v>
      </c>
      <c r="BG32" s="419">
        <v>19.7</v>
      </c>
      <c r="BH32" s="419">
        <v>5.3</v>
      </c>
      <c r="BI32" s="419">
        <v>0.1</v>
      </c>
      <c r="BJ32" s="419">
        <v>100</v>
      </c>
      <c r="BK32" s="228"/>
      <c r="BL32" s="418">
        <v>0</v>
      </c>
      <c r="BM32" s="419">
        <v>0</v>
      </c>
      <c r="BN32" s="419">
        <v>0</v>
      </c>
      <c r="BO32" s="419">
        <v>100</v>
      </c>
      <c r="BP32" s="419">
        <v>0</v>
      </c>
      <c r="BQ32" s="419">
        <v>100</v>
      </c>
      <c r="BR32" s="228"/>
      <c r="BS32" s="418">
        <v>71.400000000000006</v>
      </c>
      <c r="BT32" s="419">
        <v>1.9</v>
      </c>
      <c r="BU32" s="419">
        <v>19.2</v>
      </c>
      <c r="BV32" s="419">
        <v>7.4</v>
      </c>
      <c r="BW32" s="419">
        <v>0.1</v>
      </c>
      <c r="BX32" s="419">
        <v>100.00000000000001</v>
      </c>
      <c r="BY32" s="228"/>
      <c r="BZ32" s="166" t="s">
        <v>151</v>
      </c>
    </row>
    <row r="33" spans="2:78" ht="21" customHeight="1">
      <c r="B33" s="304">
        <v>30</v>
      </c>
      <c r="C33" s="2" t="s">
        <v>152</v>
      </c>
      <c r="D33" s="441"/>
      <c r="E33" s="609">
        <v>1278</v>
      </c>
      <c r="F33" s="609">
        <v>41</v>
      </c>
      <c r="G33" s="609">
        <v>383</v>
      </c>
      <c r="H33" s="609">
        <v>76</v>
      </c>
      <c r="I33" s="609">
        <v>4</v>
      </c>
      <c r="J33" s="18">
        <v>1782</v>
      </c>
      <c r="K33" s="441"/>
      <c r="L33" s="143">
        <v>0</v>
      </c>
      <c r="M33" s="143">
        <v>0</v>
      </c>
      <c r="N33" s="143">
        <v>0</v>
      </c>
      <c r="O33" s="143">
        <v>1</v>
      </c>
      <c r="P33" s="143">
        <v>0</v>
      </c>
      <c r="Q33" s="18">
        <v>1</v>
      </c>
      <c r="R33" s="441"/>
      <c r="S33" s="143">
        <v>1278</v>
      </c>
      <c r="T33" s="18">
        <v>41</v>
      </c>
      <c r="U33" s="18">
        <v>383</v>
      </c>
      <c r="V33" s="18">
        <v>77</v>
      </c>
      <c r="W33" s="18">
        <v>4</v>
      </c>
      <c r="X33" s="18">
        <v>1783</v>
      </c>
      <c r="Y33" s="144"/>
      <c r="Z33" s="167" t="s">
        <v>153</v>
      </c>
      <c r="AB33" s="304">
        <v>30</v>
      </c>
      <c r="AC33" s="2" t="s">
        <v>152</v>
      </c>
      <c r="AD33" s="209"/>
      <c r="AE33" s="146">
        <v>711.1</v>
      </c>
      <c r="AF33" s="19">
        <v>22.8</v>
      </c>
      <c r="AG33" s="19">
        <v>213.1</v>
      </c>
      <c r="AH33" s="19">
        <v>42.3</v>
      </c>
      <c r="AI33" s="19">
        <v>2.2000000000000002</v>
      </c>
      <c r="AJ33" s="19">
        <v>991.5</v>
      </c>
      <c r="AK33" s="144"/>
      <c r="AL33" s="146">
        <v>0</v>
      </c>
      <c r="AM33" s="19">
        <v>0</v>
      </c>
      <c r="AN33" s="19">
        <v>0</v>
      </c>
      <c r="AO33" s="19">
        <v>0.6</v>
      </c>
      <c r="AP33" s="19">
        <v>0</v>
      </c>
      <c r="AQ33" s="19">
        <v>0.6</v>
      </c>
      <c r="AR33" s="144"/>
      <c r="AS33" s="148">
        <v>711.1</v>
      </c>
      <c r="AT33" s="20">
        <v>22.8</v>
      </c>
      <c r="AU33" s="20">
        <v>213.1</v>
      </c>
      <c r="AV33" s="19">
        <v>42.8</v>
      </c>
      <c r="AW33" s="19">
        <v>2.2000000000000002</v>
      </c>
      <c r="AX33" s="19">
        <v>992.1</v>
      </c>
      <c r="AY33" s="147"/>
      <c r="AZ33" s="167" t="s">
        <v>153</v>
      </c>
      <c r="BB33" s="304">
        <v>30</v>
      </c>
      <c r="BC33" s="2" t="s">
        <v>152</v>
      </c>
      <c r="BD33" s="441"/>
      <c r="BE33" s="388">
        <v>71.7</v>
      </c>
      <c r="BF33" s="389">
        <v>2.2999999999999998</v>
      </c>
      <c r="BG33" s="389">
        <v>21.5</v>
      </c>
      <c r="BH33" s="389">
        <v>4.3</v>
      </c>
      <c r="BI33" s="389">
        <v>0.2</v>
      </c>
      <c r="BJ33" s="389">
        <v>100</v>
      </c>
      <c r="BK33" s="144"/>
      <c r="BL33" s="388">
        <v>0</v>
      </c>
      <c r="BM33" s="389">
        <v>0</v>
      </c>
      <c r="BN33" s="389">
        <v>0</v>
      </c>
      <c r="BO33" s="389">
        <v>100</v>
      </c>
      <c r="BP33" s="389">
        <v>0</v>
      </c>
      <c r="BQ33" s="389">
        <v>100</v>
      </c>
      <c r="BR33" s="144"/>
      <c r="BS33" s="388">
        <v>71.7</v>
      </c>
      <c r="BT33" s="389">
        <v>2.2999999999999998</v>
      </c>
      <c r="BU33" s="389">
        <v>21.5</v>
      </c>
      <c r="BV33" s="389">
        <v>4.3</v>
      </c>
      <c r="BW33" s="389">
        <v>0.2</v>
      </c>
      <c r="BX33" s="389">
        <v>100</v>
      </c>
      <c r="BY33" s="144"/>
      <c r="BZ33" s="167" t="s">
        <v>153</v>
      </c>
    </row>
    <row r="34" spans="2:78" s="3" customFormat="1" ht="21" customHeight="1">
      <c r="B34" s="11"/>
      <c r="C34" s="16" t="s">
        <v>95</v>
      </c>
      <c r="D34" s="357"/>
      <c r="E34" s="413">
        <v>575586</v>
      </c>
      <c r="F34" s="223">
        <v>49075</v>
      </c>
      <c r="G34" s="223">
        <v>251760</v>
      </c>
      <c r="H34" s="223">
        <v>23794</v>
      </c>
      <c r="I34" s="223">
        <v>1733</v>
      </c>
      <c r="J34" s="223">
        <v>901948</v>
      </c>
      <c r="K34" s="357"/>
      <c r="L34" s="413">
        <v>141973</v>
      </c>
      <c r="M34" s="223">
        <v>1956</v>
      </c>
      <c r="N34" s="223">
        <v>3114</v>
      </c>
      <c r="O34" s="223">
        <v>9440</v>
      </c>
      <c r="P34" s="223">
        <v>12</v>
      </c>
      <c r="Q34" s="223">
        <v>156495</v>
      </c>
      <c r="R34" s="357"/>
      <c r="S34" s="413">
        <v>717559</v>
      </c>
      <c r="T34" s="223">
        <v>51031</v>
      </c>
      <c r="U34" s="223">
        <v>254874</v>
      </c>
      <c r="V34" s="223">
        <v>33234</v>
      </c>
      <c r="W34" s="223">
        <v>1745</v>
      </c>
      <c r="X34" s="223">
        <v>1058443</v>
      </c>
      <c r="Y34" s="228"/>
      <c r="Z34" s="391" t="s">
        <v>95</v>
      </c>
      <c r="AA34" s="4"/>
      <c r="AB34" s="11"/>
      <c r="AC34" s="16" t="s">
        <v>269</v>
      </c>
      <c r="AD34" s="234"/>
      <c r="AE34" s="414">
        <v>371</v>
      </c>
      <c r="AF34" s="415">
        <v>31.6</v>
      </c>
      <c r="AG34" s="415">
        <v>162.30000000000001</v>
      </c>
      <c r="AH34" s="415">
        <v>15.3</v>
      </c>
      <c r="AI34" s="415">
        <v>1.1000000000000001</v>
      </c>
      <c r="AJ34" s="415">
        <v>581.4</v>
      </c>
      <c r="AK34" s="228"/>
      <c r="AL34" s="414">
        <v>91.516465012503105</v>
      </c>
      <c r="AM34" s="415">
        <v>1.2608468199196754</v>
      </c>
      <c r="AN34" s="415">
        <v>2.0072990783383791</v>
      </c>
      <c r="AO34" s="415">
        <v>6.0850684969538529</v>
      </c>
      <c r="AP34" s="415">
        <v>7.7352565639243892E-3</v>
      </c>
      <c r="AQ34" s="415">
        <v>100.9</v>
      </c>
      <c r="AR34" s="228"/>
      <c r="AS34" s="416">
        <v>462.54191372941841</v>
      </c>
      <c r="AT34" s="417">
        <v>32.894823142802124</v>
      </c>
      <c r="AU34" s="417">
        <v>164.29298178947207</v>
      </c>
      <c r="AV34" s="415">
        <v>21.422793053788595</v>
      </c>
      <c r="AW34" s="415">
        <v>1.1248352253373382</v>
      </c>
      <c r="AX34" s="415">
        <v>682.3</v>
      </c>
      <c r="AY34" s="235"/>
      <c r="AZ34" s="391" t="s">
        <v>269</v>
      </c>
      <c r="BB34" s="11"/>
      <c r="BC34" s="16" t="s">
        <v>269</v>
      </c>
      <c r="BD34" s="357"/>
      <c r="BE34" s="418">
        <v>63.9</v>
      </c>
      <c r="BF34" s="419">
        <v>5.4</v>
      </c>
      <c r="BG34" s="419">
        <v>27.9</v>
      </c>
      <c r="BH34" s="419">
        <v>2.6</v>
      </c>
      <c r="BI34" s="419">
        <v>0.2</v>
      </c>
      <c r="BJ34" s="419">
        <v>99.999999999999986</v>
      </c>
      <c r="BK34" s="228"/>
      <c r="BL34" s="418">
        <v>90.8</v>
      </c>
      <c r="BM34" s="419">
        <v>1.2</v>
      </c>
      <c r="BN34" s="419">
        <v>2</v>
      </c>
      <c r="BO34" s="419">
        <v>6</v>
      </c>
      <c r="BP34" s="419">
        <v>0</v>
      </c>
      <c r="BQ34" s="419">
        <v>100</v>
      </c>
      <c r="BR34" s="228"/>
      <c r="BS34" s="418">
        <v>67.8</v>
      </c>
      <c r="BT34" s="419">
        <v>4.8</v>
      </c>
      <c r="BU34" s="419">
        <v>24.1</v>
      </c>
      <c r="BV34" s="419">
        <v>3.1</v>
      </c>
      <c r="BW34" s="419">
        <v>0.2</v>
      </c>
      <c r="BX34" s="419">
        <v>99.999999999999986</v>
      </c>
      <c r="BY34" s="228"/>
      <c r="BZ34" s="391" t="s">
        <v>269</v>
      </c>
    </row>
    <row r="35" spans="2:78" s="3" customFormat="1" ht="21" customHeight="1">
      <c r="B35" s="6"/>
      <c r="C35" s="2" t="s">
        <v>154</v>
      </c>
      <c r="D35" s="441"/>
      <c r="E35" s="143">
        <v>83113</v>
      </c>
      <c r="F35" s="18">
        <v>7418</v>
      </c>
      <c r="G35" s="18">
        <v>32584</v>
      </c>
      <c r="H35" s="18">
        <v>2664</v>
      </c>
      <c r="I35" s="18">
        <v>357</v>
      </c>
      <c r="J35" s="18">
        <v>123222</v>
      </c>
      <c r="K35" s="441"/>
      <c r="L35" s="143">
        <v>23540</v>
      </c>
      <c r="M35" s="18">
        <v>649</v>
      </c>
      <c r="N35" s="18">
        <v>1224</v>
      </c>
      <c r="O35" s="18">
        <v>1903</v>
      </c>
      <c r="P35" s="18">
        <v>9</v>
      </c>
      <c r="Q35" s="18">
        <v>24646</v>
      </c>
      <c r="R35" s="441"/>
      <c r="S35" s="143">
        <v>106653</v>
      </c>
      <c r="T35" s="18">
        <v>7457</v>
      </c>
      <c r="U35" s="18">
        <v>33059</v>
      </c>
      <c r="V35" s="18">
        <v>3498</v>
      </c>
      <c r="W35" s="18">
        <v>357</v>
      </c>
      <c r="X35" s="18">
        <v>147868</v>
      </c>
      <c r="Y35" s="144"/>
      <c r="Z35" s="392" t="s">
        <v>155</v>
      </c>
      <c r="AA35" s="4"/>
      <c r="AB35" s="6"/>
      <c r="AC35" s="2" t="s">
        <v>154</v>
      </c>
      <c r="AD35" s="209"/>
      <c r="AE35" s="146">
        <v>759.6</v>
      </c>
      <c r="AF35" s="19">
        <v>85</v>
      </c>
      <c r="AG35" s="19">
        <v>218.1</v>
      </c>
      <c r="AH35" s="19">
        <v>55.5</v>
      </c>
      <c r="AI35" s="19">
        <v>2.2000000000000002</v>
      </c>
      <c r="AJ35" s="19">
        <v>1040.9000000000001</v>
      </c>
      <c r="AK35" s="144"/>
      <c r="AL35" s="146">
        <v>185.7</v>
      </c>
      <c r="AM35" s="19">
        <v>9.6</v>
      </c>
      <c r="AN35" s="19">
        <v>10.1</v>
      </c>
      <c r="AO35" s="19">
        <v>30.1</v>
      </c>
      <c r="AP35" s="19">
        <v>0.2</v>
      </c>
      <c r="AQ35" s="19">
        <v>215.8</v>
      </c>
      <c r="AR35" s="144"/>
      <c r="AS35" s="148">
        <v>759.6</v>
      </c>
      <c r="AT35" s="20">
        <v>85</v>
      </c>
      <c r="AU35" s="20">
        <v>218.1</v>
      </c>
      <c r="AV35" s="19">
        <v>79.3</v>
      </c>
      <c r="AW35" s="19">
        <v>2.2000000000000002</v>
      </c>
      <c r="AX35" s="19">
        <v>1064.7</v>
      </c>
      <c r="AY35" s="147"/>
      <c r="AZ35" s="392" t="s">
        <v>155</v>
      </c>
      <c r="BB35" s="6"/>
      <c r="BC35" s="2" t="s">
        <v>154</v>
      </c>
      <c r="BD35" s="441"/>
      <c r="BE35" s="388">
        <v>83.4</v>
      </c>
      <c r="BF35" s="389">
        <v>14.9</v>
      </c>
      <c r="BG35" s="389">
        <v>38.799999999999997</v>
      </c>
      <c r="BH35" s="389">
        <v>5.3</v>
      </c>
      <c r="BI35" s="389">
        <v>0.3</v>
      </c>
      <c r="BJ35" s="389">
        <v>100.00000000000001</v>
      </c>
      <c r="BK35" s="144"/>
      <c r="BL35" s="388">
        <v>100</v>
      </c>
      <c r="BM35" s="389">
        <v>10.5</v>
      </c>
      <c r="BN35" s="389">
        <v>8.8000000000000007</v>
      </c>
      <c r="BO35" s="389">
        <v>100</v>
      </c>
      <c r="BP35" s="389">
        <v>0.1</v>
      </c>
      <c r="BQ35" s="389">
        <v>100.00000000000001</v>
      </c>
      <c r="BR35" s="144"/>
      <c r="BS35" s="388">
        <v>81.8</v>
      </c>
      <c r="BT35" s="389">
        <v>14</v>
      </c>
      <c r="BU35" s="389">
        <v>35.299999999999997</v>
      </c>
      <c r="BV35" s="389">
        <v>7.4</v>
      </c>
      <c r="BW35" s="389">
        <v>0.3</v>
      </c>
      <c r="BX35" s="389">
        <v>100.00000000000001</v>
      </c>
      <c r="BY35" s="144"/>
      <c r="BZ35" s="392" t="s">
        <v>155</v>
      </c>
    </row>
    <row r="36" spans="2:78" s="3" customFormat="1" ht="21" customHeight="1">
      <c r="B36" s="11"/>
      <c r="C36" s="16" t="s">
        <v>156</v>
      </c>
      <c r="D36" s="357"/>
      <c r="E36" s="413">
        <v>575</v>
      </c>
      <c r="F36" s="223">
        <v>15</v>
      </c>
      <c r="G36" s="223">
        <v>155</v>
      </c>
      <c r="H36" s="223">
        <v>42</v>
      </c>
      <c r="I36" s="223">
        <v>1</v>
      </c>
      <c r="J36" s="223">
        <v>788</v>
      </c>
      <c r="K36" s="357"/>
      <c r="L36" s="413">
        <v>0</v>
      </c>
      <c r="M36" s="223">
        <v>0</v>
      </c>
      <c r="N36" s="223">
        <v>0</v>
      </c>
      <c r="O36" s="223">
        <v>0</v>
      </c>
      <c r="P36" s="223">
        <v>0</v>
      </c>
      <c r="Q36" s="223">
        <v>1</v>
      </c>
      <c r="R36" s="357"/>
      <c r="S36" s="413">
        <v>575</v>
      </c>
      <c r="T36" s="223">
        <v>15</v>
      </c>
      <c r="U36" s="223">
        <v>155</v>
      </c>
      <c r="V36" s="223">
        <v>60</v>
      </c>
      <c r="W36" s="223">
        <v>1</v>
      </c>
      <c r="X36" s="223">
        <v>806</v>
      </c>
      <c r="Y36" s="228"/>
      <c r="Z36" s="391" t="s">
        <v>157</v>
      </c>
      <c r="AA36" s="4"/>
      <c r="AB36" s="11"/>
      <c r="AC36" s="16" t="s">
        <v>156</v>
      </c>
      <c r="AD36" s="234"/>
      <c r="AE36" s="414">
        <v>270.39999999999998</v>
      </c>
      <c r="AF36" s="415">
        <v>12.9</v>
      </c>
      <c r="AG36" s="415">
        <v>98.3</v>
      </c>
      <c r="AH36" s="415">
        <v>2.7</v>
      </c>
      <c r="AI36" s="415">
        <v>0.8</v>
      </c>
      <c r="AJ36" s="415">
        <v>529.79999999999995</v>
      </c>
      <c r="AK36" s="228"/>
      <c r="AL36" s="414">
        <v>0</v>
      </c>
      <c r="AM36" s="415">
        <v>0</v>
      </c>
      <c r="AN36" s="415">
        <v>0</v>
      </c>
      <c r="AO36" s="415">
        <v>0</v>
      </c>
      <c r="AP36" s="415">
        <v>0</v>
      </c>
      <c r="AQ36" s="415">
        <v>0.6</v>
      </c>
      <c r="AR36" s="228"/>
      <c r="AS36" s="416">
        <v>305</v>
      </c>
      <c r="AT36" s="417">
        <v>13</v>
      </c>
      <c r="AU36" s="417">
        <v>100.1</v>
      </c>
      <c r="AV36" s="415">
        <v>5.5</v>
      </c>
      <c r="AW36" s="415">
        <v>0.8</v>
      </c>
      <c r="AX36" s="415">
        <v>605.9</v>
      </c>
      <c r="AY36" s="235"/>
      <c r="AZ36" s="391" t="s">
        <v>157</v>
      </c>
      <c r="BB36" s="11"/>
      <c r="BC36" s="16" t="s">
        <v>156</v>
      </c>
      <c r="BD36" s="357"/>
      <c r="BE36" s="418">
        <v>47.300000000000004</v>
      </c>
      <c r="BF36" s="419">
        <v>1.7</v>
      </c>
      <c r="BG36" s="419">
        <v>12.6</v>
      </c>
      <c r="BH36" s="419">
        <v>0.5</v>
      </c>
      <c r="BI36" s="419">
        <v>0.1</v>
      </c>
      <c r="BJ36" s="419">
        <v>99.999999999999986</v>
      </c>
      <c r="BK36" s="228"/>
      <c r="BL36" s="418">
        <v>0</v>
      </c>
      <c r="BM36" s="419">
        <v>0</v>
      </c>
      <c r="BN36" s="419">
        <v>0</v>
      </c>
      <c r="BO36" s="419">
        <v>0</v>
      </c>
      <c r="BP36" s="419">
        <v>0</v>
      </c>
      <c r="BQ36" s="419">
        <v>100</v>
      </c>
      <c r="BR36" s="228"/>
      <c r="BS36" s="418">
        <v>50.3</v>
      </c>
      <c r="BT36" s="419">
        <v>1.7</v>
      </c>
      <c r="BU36" s="419">
        <v>12.3</v>
      </c>
      <c r="BV36" s="419">
        <v>0.9</v>
      </c>
      <c r="BW36" s="419">
        <v>0.1</v>
      </c>
      <c r="BX36" s="419">
        <v>99.999999999999972</v>
      </c>
      <c r="BY36" s="228"/>
      <c r="BZ36" s="391" t="s">
        <v>157</v>
      </c>
    </row>
  </sheetData>
  <phoneticPr fontId="26"/>
  <printOptions gridLinesSet="0"/>
  <pageMargins left="0.47244094488188981" right="7.874015748031496E-2" top="0.59055118110236227" bottom="0.15748031496062992" header="0.31496062992125984" footer="0.31496062992125984"/>
  <pageSetup paperSize="9" scale="75" fitToWidth="2" fitToHeight="2" orientation="landscape" r:id="rId1"/>
  <headerFooter alignWithMargins="0"/>
  <colBreaks count="1" manualBreakCount="1">
    <brk id="2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tabColor indexed="48"/>
  </sheetPr>
  <dimension ref="C1:O1"/>
  <sheetViews>
    <sheetView showGridLines="0" view="pageBreakPreview" zoomScaleNormal="100" zoomScaleSheetLayoutView="100" workbookViewId="0">
      <selection activeCell="T27" sqref="T27"/>
    </sheetView>
  </sheetViews>
  <sheetFormatPr defaultColWidth="9" defaultRowHeight="13.5"/>
  <cols>
    <col min="1" max="2" width="9" style="493"/>
    <col min="3" max="4" width="9" style="494"/>
    <col min="5" max="13" width="9" style="493"/>
    <col min="14" max="15" width="9" style="495"/>
    <col min="16" max="16384" width="9" style="493"/>
  </cols>
  <sheetData/>
  <phoneticPr fontId="26"/>
  <printOptions gridLinesSet="0"/>
  <pageMargins left="0.39" right="0.55000000000000004" top="0.41" bottom="0.32" header="0.21" footer="0.31496062992125984"/>
  <pageSetup paperSize="9" scale="9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tabColor rgb="FFFFFF00"/>
  </sheetPr>
  <dimension ref="A1:U37"/>
  <sheetViews>
    <sheetView showZeros="0" view="pageBreakPreview" zoomScaleNormal="80" zoomScaleSheetLayoutView="100" workbookViewId="0">
      <selection activeCell="AH13" sqref="AH13"/>
    </sheetView>
  </sheetViews>
  <sheetFormatPr defaultColWidth="8.875" defaultRowHeight="13.5"/>
  <cols>
    <col min="1" max="1" width="25.625" style="29" customWidth="1"/>
    <col min="2" max="2" width="3.125" style="118" customWidth="1"/>
    <col min="3" max="3" width="13.25" style="115" customWidth="1"/>
    <col min="4" max="4" width="0.625" style="165" customWidth="1"/>
    <col min="5" max="5" width="0.75" style="102" customWidth="1"/>
    <col min="6" max="6" width="19.75" style="3" customWidth="1"/>
    <col min="7" max="8" width="7.375" style="29" customWidth="1"/>
    <col min="9" max="9" width="9.625" style="29" customWidth="1"/>
    <col min="10" max="10" width="9.375" style="29" customWidth="1"/>
    <col min="11" max="11" width="6.75" style="29" customWidth="1"/>
    <col min="12" max="12" width="7.5" style="29" customWidth="1"/>
    <col min="13" max="13" width="1.625" style="322" customWidth="1"/>
    <col min="14" max="14" width="18.75" style="3" customWidth="1"/>
    <col min="15" max="16" width="7.375" style="29" customWidth="1"/>
    <col min="17" max="17" width="9.25" style="29" customWidth="1"/>
    <col min="18" max="18" width="9.375" style="29" customWidth="1"/>
    <col min="19" max="19" width="6.75" style="29" customWidth="1"/>
    <col min="20" max="20" width="7.5" style="29" customWidth="1"/>
    <col min="21" max="21" width="3.625" style="47" customWidth="1"/>
    <col min="22" max="16384" width="8.875" style="3"/>
  </cols>
  <sheetData>
    <row r="1" spans="1:21" s="10" customFormat="1" ht="19.149999999999999" customHeight="1">
      <c r="A1" s="72" t="s">
        <v>639</v>
      </c>
      <c r="B1" s="72"/>
      <c r="C1" s="2"/>
      <c r="D1" s="2"/>
      <c r="E1" s="65"/>
      <c r="M1" s="65"/>
      <c r="U1" s="65"/>
    </row>
    <row r="2" spans="1:21" s="27" customFormat="1" ht="18.75" customHeight="1">
      <c r="A2" s="28"/>
      <c r="B2" s="328"/>
      <c r="C2" s="237" t="s">
        <v>88</v>
      </c>
      <c r="D2" s="238"/>
      <c r="E2" s="239"/>
      <c r="F2" s="240" t="s">
        <v>158</v>
      </c>
      <c r="G2" s="240"/>
      <c r="H2" s="240"/>
      <c r="I2" s="240"/>
      <c r="J2" s="240"/>
      <c r="K2" s="240"/>
      <c r="L2" s="241"/>
      <c r="M2" s="239"/>
      <c r="N2" s="240" t="s">
        <v>159</v>
      </c>
      <c r="O2" s="240"/>
      <c r="P2" s="240"/>
      <c r="Q2" s="240"/>
      <c r="R2" s="240"/>
      <c r="S2" s="240"/>
      <c r="T2" s="241"/>
      <c r="U2" s="240"/>
    </row>
    <row r="3" spans="1:21" s="103" customFormat="1" ht="9" customHeight="1">
      <c r="A3" s="29"/>
      <c r="B3" s="320"/>
      <c r="C3" s="329"/>
      <c r="D3" s="217"/>
      <c r="E3" s="218"/>
      <c r="F3" s="30"/>
      <c r="G3" s="330"/>
      <c r="H3" s="31"/>
      <c r="I3" s="31"/>
      <c r="J3" s="31"/>
      <c r="K3" s="31"/>
      <c r="L3" s="31"/>
      <c r="M3" s="32"/>
      <c r="N3" s="30"/>
      <c r="O3" s="330"/>
      <c r="P3" s="31"/>
      <c r="Q3" s="31"/>
      <c r="R3" s="31"/>
      <c r="S3" s="31"/>
      <c r="T3" s="460"/>
      <c r="U3" s="33"/>
    </row>
    <row r="4" spans="1:21" s="15" customFormat="1" ht="18.75" customHeight="1">
      <c r="A4" s="34"/>
      <c r="B4" s="331"/>
      <c r="C4" s="242"/>
      <c r="D4" s="243"/>
      <c r="E4" s="244"/>
      <c r="F4" s="245" t="s">
        <v>160</v>
      </c>
      <c r="G4" s="246" t="s">
        <v>161</v>
      </c>
      <c r="H4" s="247"/>
      <c r="I4" s="247" t="s">
        <v>459</v>
      </c>
      <c r="J4" s="246" t="s">
        <v>162</v>
      </c>
      <c r="K4" s="246"/>
      <c r="L4" s="247"/>
      <c r="M4" s="244"/>
      <c r="N4" s="245" t="s">
        <v>160</v>
      </c>
      <c r="O4" s="246" t="s">
        <v>161</v>
      </c>
      <c r="P4" s="247"/>
      <c r="Q4" s="247" t="s">
        <v>459</v>
      </c>
      <c r="R4" s="246" t="s">
        <v>223</v>
      </c>
      <c r="S4" s="246"/>
      <c r="T4" s="461"/>
      <c r="U4" s="459"/>
    </row>
    <row r="5" spans="1:21" s="37" customFormat="1" ht="18.75" customHeight="1">
      <c r="A5" s="332"/>
      <c r="B5" s="333"/>
      <c r="C5" s="334"/>
      <c r="D5" s="335"/>
      <c r="E5" s="207"/>
      <c r="F5" s="35"/>
      <c r="G5" s="36" t="s">
        <v>283</v>
      </c>
      <c r="H5" s="36" t="s">
        <v>284</v>
      </c>
      <c r="I5" s="36"/>
      <c r="J5" s="36" t="s">
        <v>165</v>
      </c>
      <c r="K5" s="36" t="s">
        <v>166</v>
      </c>
      <c r="L5" s="385" t="s">
        <v>225</v>
      </c>
      <c r="M5" s="207"/>
      <c r="N5" s="35"/>
      <c r="O5" s="36" t="s">
        <v>163</v>
      </c>
      <c r="P5" s="36" t="s">
        <v>164</v>
      </c>
      <c r="Q5" s="36"/>
      <c r="R5" s="36" t="s">
        <v>165</v>
      </c>
      <c r="S5" s="36" t="s">
        <v>166</v>
      </c>
      <c r="T5" s="385" t="s">
        <v>225</v>
      </c>
      <c r="U5" s="36"/>
    </row>
    <row r="6" spans="1:21" ht="21" customHeight="1">
      <c r="A6" s="3"/>
      <c r="B6" s="255">
        <v>1</v>
      </c>
      <c r="C6" s="256" t="s">
        <v>97</v>
      </c>
      <c r="D6" s="336"/>
      <c r="E6" s="279"/>
      <c r="F6" s="337" t="s">
        <v>488</v>
      </c>
      <c r="G6" s="249" t="s">
        <v>488</v>
      </c>
      <c r="H6" s="338" t="s">
        <v>167</v>
      </c>
      <c r="I6" s="421">
        <v>12</v>
      </c>
      <c r="J6" s="249" t="s">
        <v>488</v>
      </c>
      <c r="K6" s="249" t="s">
        <v>488</v>
      </c>
      <c r="L6" s="249" t="s">
        <v>167</v>
      </c>
      <c r="M6" s="412"/>
      <c r="N6" s="597" t="s">
        <v>488</v>
      </c>
      <c r="O6" s="653" t="s">
        <v>488</v>
      </c>
      <c r="P6" s="338" t="s">
        <v>167</v>
      </c>
      <c r="Q6" s="421">
        <v>12</v>
      </c>
      <c r="R6" s="249" t="s">
        <v>488</v>
      </c>
      <c r="S6" s="249" t="s">
        <v>488</v>
      </c>
      <c r="T6" s="338" t="s">
        <v>167</v>
      </c>
      <c r="U6" s="278" t="s">
        <v>98</v>
      </c>
    </row>
    <row r="7" spans="1:21" ht="21" customHeight="1">
      <c r="A7" s="38"/>
      <c r="B7" s="260">
        <v>2</v>
      </c>
      <c r="C7" s="149" t="s">
        <v>99</v>
      </c>
      <c r="D7" s="339"/>
      <c r="E7" s="272"/>
      <c r="F7" s="41" t="s">
        <v>488</v>
      </c>
      <c r="G7" s="42" t="s">
        <v>167</v>
      </c>
      <c r="H7" s="45" t="s">
        <v>488</v>
      </c>
      <c r="I7" s="43">
        <v>12</v>
      </c>
      <c r="J7" s="42" t="s">
        <v>488</v>
      </c>
      <c r="K7" s="42" t="s">
        <v>167</v>
      </c>
      <c r="L7" s="42" t="s">
        <v>488</v>
      </c>
      <c r="M7" s="492"/>
      <c r="N7" s="598" t="s">
        <v>488</v>
      </c>
      <c r="O7" s="654" t="s">
        <v>488</v>
      </c>
      <c r="P7" s="45" t="s">
        <v>488</v>
      </c>
      <c r="Q7" s="43">
        <v>0</v>
      </c>
      <c r="R7" s="42" t="s">
        <v>488</v>
      </c>
      <c r="S7" s="42" t="s">
        <v>488</v>
      </c>
      <c r="T7" s="45" t="s">
        <v>488</v>
      </c>
      <c r="U7" s="39" t="s">
        <v>100</v>
      </c>
    </row>
    <row r="8" spans="1:21" ht="21" customHeight="1">
      <c r="A8" s="22">
        <v>4</v>
      </c>
      <c r="B8" s="255">
        <v>3</v>
      </c>
      <c r="C8" s="256" t="s">
        <v>101</v>
      </c>
      <c r="D8" s="336"/>
      <c r="E8" s="279"/>
      <c r="F8" s="337" t="s">
        <v>488</v>
      </c>
      <c r="G8" s="249" t="s">
        <v>488</v>
      </c>
      <c r="H8" s="338" t="s">
        <v>167</v>
      </c>
      <c r="I8" s="421">
        <v>1</v>
      </c>
      <c r="J8" s="249" t="s">
        <v>488</v>
      </c>
      <c r="K8" s="249" t="s">
        <v>488</v>
      </c>
      <c r="L8" s="249" t="s">
        <v>167</v>
      </c>
      <c r="M8" s="412"/>
      <c r="N8" s="597" t="s">
        <v>488</v>
      </c>
      <c r="O8" s="653" t="s">
        <v>488</v>
      </c>
      <c r="P8" s="338" t="s">
        <v>167</v>
      </c>
      <c r="Q8" s="421">
        <v>3</v>
      </c>
      <c r="R8" s="249" t="s">
        <v>488</v>
      </c>
      <c r="S8" s="249" t="s">
        <v>488</v>
      </c>
      <c r="T8" s="338" t="s">
        <v>167</v>
      </c>
      <c r="U8" s="277" t="s">
        <v>102</v>
      </c>
    </row>
    <row r="9" spans="1:21" ht="21" customHeight="1">
      <c r="A9" s="271"/>
      <c r="B9" s="260">
        <v>4</v>
      </c>
      <c r="C9" s="149" t="s">
        <v>103</v>
      </c>
      <c r="D9" s="339"/>
      <c r="E9" s="272"/>
      <c r="F9" s="41" t="s">
        <v>502</v>
      </c>
      <c r="G9" s="42" t="s">
        <v>167</v>
      </c>
      <c r="H9" s="45" t="s">
        <v>488</v>
      </c>
      <c r="I9" s="43">
        <v>12</v>
      </c>
      <c r="J9" s="42" t="s">
        <v>488</v>
      </c>
      <c r="K9" s="42" t="s">
        <v>167</v>
      </c>
      <c r="L9" s="42" t="s">
        <v>488</v>
      </c>
      <c r="M9" s="492"/>
      <c r="N9" s="598" t="s">
        <v>390</v>
      </c>
      <c r="O9" s="654" t="s">
        <v>488</v>
      </c>
      <c r="P9" s="45" t="s">
        <v>167</v>
      </c>
      <c r="Q9" s="43">
        <v>2</v>
      </c>
      <c r="R9" s="42" t="s">
        <v>488</v>
      </c>
      <c r="S9" s="42" t="s">
        <v>488</v>
      </c>
      <c r="T9" s="45" t="s">
        <v>167</v>
      </c>
      <c r="U9" s="39" t="s">
        <v>104</v>
      </c>
    </row>
    <row r="10" spans="1:21" ht="21" customHeight="1">
      <c r="A10" s="40"/>
      <c r="B10" s="255">
        <v>5</v>
      </c>
      <c r="C10" s="256" t="s">
        <v>105</v>
      </c>
      <c r="D10" s="336"/>
      <c r="E10" s="279"/>
      <c r="F10" s="663" t="s">
        <v>490</v>
      </c>
      <c r="G10" s="249" t="s">
        <v>167</v>
      </c>
      <c r="H10" s="338" t="s">
        <v>167</v>
      </c>
      <c r="I10" s="421">
        <v>12</v>
      </c>
      <c r="J10" s="249" t="s">
        <v>488</v>
      </c>
      <c r="K10" s="249" t="s">
        <v>167</v>
      </c>
      <c r="L10" s="249" t="s">
        <v>488</v>
      </c>
      <c r="M10" s="412"/>
      <c r="N10" s="597" t="s">
        <v>488</v>
      </c>
      <c r="O10" s="653" t="s">
        <v>488</v>
      </c>
      <c r="P10" s="338" t="s">
        <v>488</v>
      </c>
      <c r="Q10" s="421">
        <v>0</v>
      </c>
      <c r="R10" s="249" t="s">
        <v>488</v>
      </c>
      <c r="S10" s="249" t="s">
        <v>488</v>
      </c>
      <c r="T10" s="338" t="s">
        <v>488</v>
      </c>
      <c r="U10" s="278" t="s">
        <v>106</v>
      </c>
    </row>
    <row r="11" spans="1:21" ht="21" customHeight="1">
      <c r="A11" s="3"/>
      <c r="B11" s="260">
        <v>6</v>
      </c>
      <c r="C11" s="149" t="s">
        <v>107</v>
      </c>
      <c r="D11" s="339"/>
      <c r="E11" s="272"/>
      <c r="F11" s="41" t="s">
        <v>488</v>
      </c>
      <c r="G11" s="42" t="s">
        <v>167</v>
      </c>
      <c r="H11" s="45" t="s">
        <v>167</v>
      </c>
      <c r="I11" s="43">
        <v>3</v>
      </c>
      <c r="J11" s="42" t="s">
        <v>488</v>
      </c>
      <c r="K11" s="42" t="s">
        <v>488</v>
      </c>
      <c r="L11" s="42" t="s">
        <v>167</v>
      </c>
      <c r="M11" s="492"/>
      <c r="N11" s="598" t="s">
        <v>488</v>
      </c>
      <c r="O11" s="654" t="s">
        <v>488</v>
      </c>
      <c r="P11" s="45" t="s">
        <v>167</v>
      </c>
      <c r="Q11" s="43">
        <v>3</v>
      </c>
      <c r="R11" s="42" t="s">
        <v>488</v>
      </c>
      <c r="S11" s="42" t="s">
        <v>488</v>
      </c>
      <c r="T11" s="45" t="s">
        <v>167</v>
      </c>
      <c r="U11" s="39" t="s">
        <v>108</v>
      </c>
    </row>
    <row r="12" spans="1:21" ht="21" customHeight="1">
      <c r="A12" s="3"/>
      <c r="B12" s="255">
        <v>7</v>
      </c>
      <c r="C12" s="256" t="s">
        <v>109</v>
      </c>
      <c r="D12" s="336"/>
      <c r="E12" s="279"/>
      <c r="F12" s="337" t="s">
        <v>488</v>
      </c>
      <c r="G12" s="249" t="s">
        <v>167</v>
      </c>
      <c r="H12" s="338" t="s">
        <v>167</v>
      </c>
      <c r="I12" s="421">
        <v>6</v>
      </c>
      <c r="J12" s="249" t="s">
        <v>488</v>
      </c>
      <c r="K12" s="249" t="s">
        <v>167</v>
      </c>
      <c r="L12" s="249" t="s">
        <v>488</v>
      </c>
      <c r="M12" s="412"/>
      <c r="N12" s="597" t="s">
        <v>488</v>
      </c>
      <c r="O12" s="653" t="s">
        <v>488</v>
      </c>
      <c r="P12" s="338" t="s">
        <v>167</v>
      </c>
      <c r="Q12" s="421">
        <v>2</v>
      </c>
      <c r="R12" s="249" t="s">
        <v>488</v>
      </c>
      <c r="S12" s="249" t="s">
        <v>167</v>
      </c>
      <c r="T12" s="338" t="s">
        <v>488</v>
      </c>
      <c r="U12" s="278" t="s">
        <v>110</v>
      </c>
    </row>
    <row r="13" spans="1:21" ht="21" customHeight="1">
      <c r="A13" s="3"/>
      <c r="B13" s="260">
        <v>8</v>
      </c>
      <c r="C13" s="149" t="s">
        <v>111</v>
      </c>
      <c r="D13" s="339"/>
      <c r="E13" s="272"/>
      <c r="F13" s="41" t="s">
        <v>488</v>
      </c>
      <c r="G13" s="42" t="s">
        <v>167</v>
      </c>
      <c r="H13" s="45" t="s">
        <v>167</v>
      </c>
      <c r="I13" s="43">
        <v>4</v>
      </c>
      <c r="J13" s="42" t="s">
        <v>488</v>
      </c>
      <c r="K13" s="42" t="s">
        <v>488</v>
      </c>
      <c r="L13" s="42" t="s">
        <v>167</v>
      </c>
      <c r="M13" s="492"/>
      <c r="N13" s="598" t="s">
        <v>502</v>
      </c>
      <c r="O13" s="654" t="s">
        <v>488</v>
      </c>
      <c r="P13" s="45" t="s">
        <v>167</v>
      </c>
      <c r="Q13" s="43">
        <v>2</v>
      </c>
      <c r="R13" s="42" t="s">
        <v>488</v>
      </c>
      <c r="S13" s="42" t="s">
        <v>488</v>
      </c>
      <c r="T13" s="45" t="s">
        <v>167</v>
      </c>
      <c r="U13" s="39" t="s">
        <v>112</v>
      </c>
    </row>
    <row r="14" spans="1:21" ht="21" customHeight="1">
      <c r="A14" s="3"/>
      <c r="B14" s="255">
        <v>9</v>
      </c>
      <c r="C14" s="256" t="s">
        <v>113</v>
      </c>
      <c r="D14" s="336"/>
      <c r="E14" s="279"/>
      <c r="F14" s="337" t="s">
        <v>488</v>
      </c>
      <c r="G14" s="249" t="s">
        <v>167</v>
      </c>
      <c r="H14" s="338" t="s">
        <v>167</v>
      </c>
      <c r="I14" s="421">
        <v>3</v>
      </c>
      <c r="J14" s="249" t="s">
        <v>488</v>
      </c>
      <c r="K14" s="249" t="s">
        <v>167</v>
      </c>
      <c r="L14" s="249" t="s">
        <v>488</v>
      </c>
      <c r="M14" s="412"/>
      <c r="N14" s="597" t="s">
        <v>488</v>
      </c>
      <c r="O14" s="653" t="s">
        <v>167</v>
      </c>
      <c r="P14" s="338" t="s">
        <v>167</v>
      </c>
      <c r="Q14" s="421">
        <v>3</v>
      </c>
      <c r="R14" s="249" t="s">
        <v>488</v>
      </c>
      <c r="S14" s="249" t="s">
        <v>167</v>
      </c>
      <c r="T14" s="338" t="s">
        <v>488</v>
      </c>
      <c r="U14" s="278" t="s">
        <v>114</v>
      </c>
    </row>
    <row r="15" spans="1:21" ht="21" customHeight="1">
      <c r="A15" s="3"/>
      <c r="B15" s="260">
        <v>10</v>
      </c>
      <c r="C15" s="149" t="s">
        <v>115</v>
      </c>
      <c r="D15" s="339"/>
      <c r="E15" s="272"/>
      <c r="F15" s="41" t="s">
        <v>488</v>
      </c>
      <c r="G15" s="42" t="s">
        <v>167</v>
      </c>
      <c r="H15" s="45" t="s">
        <v>167</v>
      </c>
      <c r="I15" s="43">
        <v>4</v>
      </c>
      <c r="J15" s="42" t="s">
        <v>488</v>
      </c>
      <c r="K15" s="42" t="s">
        <v>167</v>
      </c>
      <c r="L15" s="42" t="s">
        <v>488</v>
      </c>
      <c r="M15" s="492"/>
      <c r="N15" s="598" t="s">
        <v>488</v>
      </c>
      <c r="O15" s="654" t="s">
        <v>488</v>
      </c>
      <c r="P15" s="45" t="s">
        <v>488</v>
      </c>
      <c r="Q15" s="43">
        <v>0</v>
      </c>
      <c r="R15" s="42" t="s">
        <v>488</v>
      </c>
      <c r="S15" s="42" t="s">
        <v>488</v>
      </c>
      <c r="T15" s="45" t="s">
        <v>488</v>
      </c>
      <c r="U15" s="39" t="s">
        <v>116</v>
      </c>
    </row>
    <row r="16" spans="1:21" ht="21" customHeight="1">
      <c r="A16" s="3"/>
      <c r="B16" s="255">
        <v>11</v>
      </c>
      <c r="C16" s="256" t="s">
        <v>117</v>
      </c>
      <c r="D16" s="336"/>
      <c r="E16" s="279"/>
      <c r="F16" s="337" t="s">
        <v>496</v>
      </c>
      <c r="G16" s="249" t="s">
        <v>167</v>
      </c>
      <c r="H16" s="338" t="s">
        <v>167</v>
      </c>
      <c r="I16" s="421">
        <v>4</v>
      </c>
      <c r="J16" s="249" t="s">
        <v>488</v>
      </c>
      <c r="K16" s="249" t="s">
        <v>167</v>
      </c>
      <c r="L16" s="249" t="s">
        <v>488</v>
      </c>
      <c r="M16" s="412"/>
      <c r="N16" s="597" t="s">
        <v>496</v>
      </c>
      <c r="O16" s="653" t="s">
        <v>488</v>
      </c>
      <c r="P16" s="338" t="s">
        <v>167</v>
      </c>
      <c r="Q16" s="421">
        <v>4</v>
      </c>
      <c r="R16" s="249" t="s">
        <v>488</v>
      </c>
      <c r="S16" s="249" t="s">
        <v>167</v>
      </c>
      <c r="T16" s="338" t="s">
        <v>488</v>
      </c>
      <c r="U16" s="278" t="s">
        <v>118</v>
      </c>
    </row>
    <row r="17" spans="1:21" ht="21" customHeight="1">
      <c r="A17" s="3"/>
      <c r="B17" s="260">
        <v>12</v>
      </c>
      <c r="C17" s="149" t="s">
        <v>119</v>
      </c>
      <c r="D17" s="339"/>
      <c r="E17" s="272"/>
      <c r="F17" s="41" t="s">
        <v>488</v>
      </c>
      <c r="G17" s="42" t="s">
        <v>167</v>
      </c>
      <c r="H17" s="45" t="s">
        <v>167</v>
      </c>
      <c r="I17" s="43">
        <v>4</v>
      </c>
      <c r="J17" s="42" t="s">
        <v>488</v>
      </c>
      <c r="K17" s="42" t="s">
        <v>167</v>
      </c>
      <c r="L17" s="42" t="s">
        <v>488</v>
      </c>
      <c r="M17" s="492"/>
      <c r="N17" s="598" t="s">
        <v>488</v>
      </c>
      <c r="O17" s="654" t="s">
        <v>488</v>
      </c>
      <c r="P17" s="45" t="s">
        <v>488</v>
      </c>
      <c r="Q17" s="43">
        <v>0</v>
      </c>
      <c r="R17" s="42" t="s">
        <v>488</v>
      </c>
      <c r="S17" s="42" t="s">
        <v>488</v>
      </c>
      <c r="T17" s="45" t="s">
        <v>488</v>
      </c>
      <c r="U17" s="39" t="s">
        <v>120</v>
      </c>
    </row>
    <row r="18" spans="1:21" ht="21" customHeight="1">
      <c r="A18" s="3"/>
      <c r="B18" s="255">
        <v>13</v>
      </c>
      <c r="C18" s="256" t="s">
        <v>121</v>
      </c>
      <c r="D18" s="336"/>
      <c r="E18" s="279"/>
      <c r="F18" s="337" t="s">
        <v>488</v>
      </c>
      <c r="G18" s="249" t="s">
        <v>167</v>
      </c>
      <c r="H18" s="338" t="s">
        <v>167</v>
      </c>
      <c r="I18" s="421">
        <v>4</v>
      </c>
      <c r="J18" s="249" t="s">
        <v>488</v>
      </c>
      <c r="K18" s="249" t="s">
        <v>167</v>
      </c>
      <c r="L18" s="249" t="s">
        <v>488</v>
      </c>
      <c r="M18" s="412"/>
      <c r="N18" s="597" t="s">
        <v>488</v>
      </c>
      <c r="O18" s="653" t="s">
        <v>488</v>
      </c>
      <c r="P18" s="338" t="s">
        <v>488</v>
      </c>
      <c r="Q18" s="421">
        <v>0</v>
      </c>
      <c r="R18" s="249" t="s">
        <v>488</v>
      </c>
      <c r="S18" s="249" t="s">
        <v>488</v>
      </c>
      <c r="T18" s="338" t="s">
        <v>488</v>
      </c>
      <c r="U18" s="278" t="s">
        <v>122</v>
      </c>
    </row>
    <row r="19" spans="1:21" ht="21" customHeight="1">
      <c r="A19" s="3"/>
      <c r="B19" s="260">
        <v>14</v>
      </c>
      <c r="C19" s="149" t="s">
        <v>123</v>
      </c>
      <c r="D19" s="339"/>
      <c r="E19" s="272"/>
      <c r="F19" s="41" t="s">
        <v>488</v>
      </c>
      <c r="G19" s="42" t="s">
        <v>488</v>
      </c>
      <c r="H19" s="45" t="s">
        <v>167</v>
      </c>
      <c r="I19" s="43">
        <v>5</v>
      </c>
      <c r="J19" s="42" t="s">
        <v>488</v>
      </c>
      <c r="K19" s="42" t="s">
        <v>488</v>
      </c>
      <c r="L19" s="42" t="s">
        <v>167</v>
      </c>
      <c r="M19" s="492"/>
      <c r="N19" s="598" t="s">
        <v>488</v>
      </c>
      <c r="O19" s="654" t="s">
        <v>167</v>
      </c>
      <c r="P19" s="45" t="s">
        <v>167</v>
      </c>
      <c r="Q19" s="43">
        <v>5</v>
      </c>
      <c r="R19" s="42" t="s">
        <v>488</v>
      </c>
      <c r="S19" s="42" t="s">
        <v>488</v>
      </c>
      <c r="T19" s="45" t="s">
        <v>167</v>
      </c>
      <c r="U19" s="39" t="s">
        <v>124</v>
      </c>
    </row>
    <row r="20" spans="1:21" ht="21" customHeight="1">
      <c r="A20" s="270"/>
      <c r="B20" s="255">
        <v>15</v>
      </c>
      <c r="C20" s="256" t="s">
        <v>125</v>
      </c>
      <c r="D20" s="336"/>
      <c r="E20" s="279"/>
      <c r="F20" s="337" t="s">
        <v>488</v>
      </c>
      <c r="G20" s="249" t="s">
        <v>488</v>
      </c>
      <c r="H20" s="338" t="s">
        <v>167</v>
      </c>
      <c r="I20" s="421">
        <v>4</v>
      </c>
      <c r="J20" s="249" t="s">
        <v>488</v>
      </c>
      <c r="K20" s="249" t="s">
        <v>167</v>
      </c>
      <c r="L20" s="249" t="s">
        <v>488</v>
      </c>
      <c r="M20" s="412"/>
      <c r="N20" s="597" t="s">
        <v>488</v>
      </c>
      <c r="O20" s="653" t="s">
        <v>488</v>
      </c>
      <c r="P20" s="338" t="s">
        <v>167</v>
      </c>
      <c r="Q20" s="421">
        <v>4</v>
      </c>
      <c r="R20" s="249" t="s">
        <v>488</v>
      </c>
      <c r="S20" s="249" t="s">
        <v>167</v>
      </c>
      <c r="T20" s="338" t="s">
        <v>488</v>
      </c>
      <c r="U20" s="278" t="s">
        <v>126</v>
      </c>
    </row>
    <row r="21" spans="1:21" ht="21" customHeight="1">
      <c r="A21" s="3"/>
      <c r="B21" s="260">
        <v>16</v>
      </c>
      <c r="C21" s="17" t="s">
        <v>241</v>
      </c>
      <c r="D21" s="339"/>
      <c r="E21" s="272"/>
      <c r="F21" s="598" t="s">
        <v>490</v>
      </c>
      <c r="G21" s="42" t="s">
        <v>167</v>
      </c>
      <c r="H21" s="45" t="s">
        <v>167</v>
      </c>
      <c r="I21" s="43">
        <v>12</v>
      </c>
      <c r="J21" s="42" t="s">
        <v>488</v>
      </c>
      <c r="K21" s="42" t="s">
        <v>167</v>
      </c>
      <c r="L21" s="42" t="s">
        <v>488</v>
      </c>
      <c r="M21" s="492"/>
      <c r="N21" s="598" t="s">
        <v>488</v>
      </c>
      <c r="O21" s="654" t="s">
        <v>167</v>
      </c>
      <c r="P21" s="45" t="s">
        <v>167</v>
      </c>
      <c r="Q21" s="43">
        <v>2</v>
      </c>
      <c r="R21" s="42" t="s">
        <v>488</v>
      </c>
      <c r="S21" s="42" t="s">
        <v>488</v>
      </c>
      <c r="T21" s="45" t="s">
        <v>167</v>
      </c>
      <c r="U21" s="39" t="s">
        <v>128</v>
      </c>
    </row>
    <row r="22" spans="1:21" ht="21" customHeight="1">
      <c r="A22" s="3" t="s">
        <v>271</v>
      </c>
      <c r="B22" s="255">
        <v>17</v>
      </c>
      <c r="C22" s="16" t="s">
        <v>129</v>
      </c>
      <c r="D22" s="336"/>
      <c r="E22" s="279"/>
      <c r="F22" s="337" t="s">
        <v>488</v>
      </c>
      <c r="G22" s="249" t="s">
        <v>167</v>
      </c>
      <c r="H22" s="338" t="s">
        <v>167</v>
      </c>
      <c r="I22" s="421">
        <v>2</v>
      </c>
      <c r="J22" s="249" t="s">
        <v>488</v>
      </c>
      <c r="K22" s="249" t="s">
        <v>167</v>
      </c>
      <c r="L22" s="249" t="s">
        <v>488</v>
      </c>
      <c r="M22" s="412"/>
      <c r="N22" s="597" t="s">
        <v>488</v>
      </c>
      <c r="O22" s="653" t="s">
        <v>167</v>
      </c>
      <c r="P22" s="338" t="s">
        <v>488</v>
      </c>
      <c r="Q22" s="421">
        <v>2</v>
      </c>
      <c r="R22" s="249" t="s">
        <v>488</v>
      </c>
      <c r="S22" s="249" t="s">
        <v>167</v>
      </c>
      <c r="T22" s="338" t="s">
        <v>488</v>
      </c>
      <c r="U22" s="278" t="s">
        <v>130</v>
      </c>
    </row>
    <row r="23" spans="1:21" ht="21" customHeight="1">
      <c r="A23" s="3"/>
      <c r="B23" s="260">
        <v>18</v>
      </c>
      <c r="C23" s="17" t="s">
        <v>131</v>
      </c>
      <c r="D23" s="339"/>
      <c r="E23" s="272"/>
      <c r="F23" s="41" t="s">
        <v>496</v>
      </c>
      <c r="G23" s="42" t="s">
        <v>167</v>
      </c>
      <c r="H23" s="45" t="s">
        <v>167</v>
      </c>
      <c r="I23" s="43">
        <v>4</v>
      </c>
      <c r="J23" s="42" t="s">
        <v>488</v>
      </c>
      <c r="K23" s="42" t="s">
        <v>167</v>
      </c>
      <c r="L23" s="42" t="s">
        <v>488</v>
      </c>
      <c r="M23" s="492"/>
      <c r="N23" s="598" t="s">
        <v>496</v>
      </c>
      <c r="O23" s="654" t="s">
        <v>488</v>
      </c>
      <c r="P23" s="45" t="s">
        <v>167</v>
      </c>
      <c r="Q23" s="43">
        <v>1</v>
      </c>
      <c r="R23" s="42" t="s">
        <v>488</v>
      </c>
      <c r="S23" s="42" t="s">
        <v>488</v>
      </c>
      <c r="T23" s="45" t="s">
        <v>167</v>
      </c>
      <c r="U23" s="39" t="s">
        <v>132</v>
      </c>
    </row>
    <row r="24" spans="1:21" ht="21" customHeight="1">
      <c r="A24" s="3"/>
      <c r="B24" s="255">
        <v>19</v>
      </c>
      <c r="C24" s="16" t="s">
        <v>133</v>
      </c>
      <c r="D24" s="336"/>
      <c r="E24" s="279"/>
      <c r="F24" s="337" t="s">
        <v>503</v>
      </c>
      <c r="G24" s="249" t="s">
        <v>167</v>
      </c>
      <c r="H24" s="338" t="s">
        <v>167</v>
      </c>
      <c r="I24" s="421">
        <v>4</v>
      </c>
      <c r="J24" s="249" t="s">
        <v>488</v>
      </c>
      <c r="K24" s="249" t="s">
        <v>167</v>
      </c>
      <c r="L24" s="249" t="s">
        <v>488</v>
      </c>
      <c r="M24" s="412"/>
      <c r="N24" s="597" t="s">
        <v>503</v>
      </c>
      <c r="O24" s="653" t="s">
        <v>167</v>
      </c>
      <c r="P24" s="338" t="s">
        <v>167</v>
      </c>
      <c r="Q24" s="421">
        <v>2</v>
      </c>
      <c r="R24" s="249" t="s">
        <v>488</v>
      </c>
      <c r="S24" s="249" t="s">
        <v>488</v>
      </c>
      <c r="T24" s="338" t="s">
        <v>167</v>
      </c>
      <c r="U24" s="278" t="s">
        <v>134</v>
      </c>
    </row>
    <row r="25" spans="1:21" ht="21" customHeight="1">
      <c r="A25" s="3"/>
      <c r="B25" s="260">
        <v>20</v>
      </c>
      <c r="C25" s="17" t="s">
        <v>135</v>
      </c>
      <c r="D25" s="339"/>
      <c r="E25" s="272"/>
      <c r="F25" s="41" t="s">
        <v>503</v>
      </c>
      <c r="G25" s="42" t="s">
        <v>167</v>
      </c>
      <c r="H25" s="45" t="s">
        <v>167</v>
      </c>
      <c r="I25" s="43">
        <v>4</v>
      </c>
      <c r="J25" s="42" t="s">
        <v>488</v>
      </c>
      <c r="K25" s="42" t="s">
        <v>167</v>
      </c>
      <c r="L25" s="42" t="s">
        <v>488</v>
      </c>
      <c r="M25" s="492"/>
      <c r="N25" s="598" t="s">
        <v>503</v>
      </c>
      <c r="O25" s="654" t="s">
        <v>167</v>
      </c>
      <c r="P25" s="45" t="s">
        <v>167</v>
      </c>
      <c r="Q25" s="43">
        <v>2</v>
      </c>
      <c r="R25" s="42" t="s">
        <v>488</v>
      </c>
      <c r="S25" s="42" t="s">
        <v>488</v>
      </c>
      <c r="T25" s="45" t="s">
        <v>167</v>
      </c>
      <c r="U25" s="39" t="s">
        <v>136</v>
      </c>
    </row>
    <row r="26" spans="1:21" ht="21" customHeight="1">
      <c r="A26" s="254" t="s">
        <v>221</v>
      </c>
      <c r="B26" s="255">
        <v>21</v>
      </c>
      <c r="C26" s="16" t="s">
        <v>137</v>
      </c>
      <c r="D26" s="336"/>
      <c r="E26" s="279"/>
      <c r="F26" s="597" t="s">
        <v>496</v>
      </c>
      <c r="G26" s="249" t="s">
        <v>167</v>
      </c>
      <c r="H26" s="338" t="s">
        <v>167</v>
      </c>
      <c r="I26" s="421">
        <v>4</v>
      </c>
      <c r="J26" s="249" t="s">
        <v>488</v>
      </c>
      <c r="K26" s="249" t="s">
        <v>167</v>
      </c>
      <c r="L26" s="249" t="s">
        <v>488</v>
      </c>
      <c r="M26" s="412"/>
      <c r="N26" s="597" t="s">
        <v>496</v>
      </c>
      <c r="O26" s="653" t="s">
        <v>488</v>
      </c>
      <c r="P26" s="338" t="s">
        <v>167</v>
      </c>
      <c r="Q26" s="421">
        <v>4</v>
      </c>
      <c r="R26" s="249" t="s">
        <v>488</v>
      </c>
      <c r="S26" s="249" t="s">
        <v>167</v>
      </c>
      <c r="T26" s="338" t="s">
        <v>488</v>
      </c>
      <c r="U26" s="278" t="s">
        <v>138</v>
      </c>
    </row>
    <row r="27" spans="1:21" ht="21" customHeight="1">
      <c r="A27" s="254" t="s">
        <v>263</v>
      </c>
      <c r="B27" s="260">
        <v>22</v>
      </c>
      <c r="C27" s="17" t="s">
        <v>139</v>
      </c>
      <c r="D27" s="339"/>
      <c r="E27" s="272"/>
      <c r="F27" s="41" t="s">
        <v>488</v>
      </c>
      <c r="G27" s="42" t="s">
        <v>167</v>
      </c>
      <c r="H27" s="45" t="s">
        <v>167</v>
      </c>
      <c r="I27" s="43">
        <v>15</v>
      </c>
      <c r="J27" s="42" t="s">
        <v>488</v>
      </c>
      <c r="K27" s="42" t="s">
        <v>488</v>
      </c>
      <c r="L27" s="42" t="s">
        <v>167</v>
      </c>
      <c r="M27" s="492"/>
      <c r="N27" s="598" t="s">
        <v>488</v>
      </c>
      <c r="O27" s="654" t="s">
        <v>488</v>
      </c>
      <c r="P27" s="45" t="s">
        <v>167</v>
      </c>
      <c r="Q27" s="43">
        <v>4</v>
      </c>
      <c r="R27" s="42" t="s">
        <v>488</v>
      </c>
      <c r="S27" s="42" t="s">
        <v>488</v>
      </c>
      <c r="T27" s="45" t="s">
        <v>167</v>
      </c>
      <c r="U27" s="39" t="s">
        <v>140</v>
      </c>
    </row>
    <row r="28" spans="1:21" ht="21" customHeight="1">
      <c r="A28" s="254" t="s">
        <v>264</v>
      </c>
      <c r="B28" s="255">
        <v>23</v>
      </c>
      <c r="C28" s="16" t="s">
        <v>141</v>
      </c>
      <c r="D28" s="336"/>
      <c r="E28" s="279"/>
      <c r="F28" s="337" t="s">
        <v>488</v>
      </c>
      <c r="G28" s="249" t="s">
        <v>488</v>
      </c>
      <c r="H28" s="338" t="s">
        <v>488</v>
      </c>
      <c r="I28" s="421">
        <v>0</v>
      </c>
      <c r="J28" s="249" t="s">
        <v>488</v>
      </c>
      <c r="K28" s="249" t="s">
        <v>488</v>
      </c>
      <c r="L28" s="249" t="s">
        <v>488</v>
      </c>
      <c r="M28" s="412"/>
      <c r="N28" s="597" t="s">
        <v>488</v>
      </c>
      <c r="O28" s="653" t="s">
        <v>488</v>
      </c>
      <c r="P28" s="338" t="s">
        <v>488</v>
      </c>
      <c r="Q28" s="421">
        <v>0</v>
      </c>
      <c r="R28" s="249" t="s">
        <v>488</v>
      </c>
      <c r="S28" s="249" t="s">
        <v>488</v>
      </c>
      <c r="T28" s="338" t="s">
        <v>488</v>
      </c>
      <c r="U28" s="278" t="s">
        <v>142</v>
      </c>
    </row>
    <row r="29" spans="1:21" ht="21" customHeight="1">
      <c r="A29" s="253" t="s">
        <v>692</v>
      </c>
      <c r="B29" s="260">
        <v>24</v>
      </c>
      <c r="C29" s="17" t="s">
        <v>143</v>
      </c>
      <c r="D29" s="339"/>
      <c r="E29" s="272"/>
      <c r="F29" s="41" t="s">
        <v>490</v>
      </c>
      <c r="G29" s="42" t="s">
        <v>167</v>
      </c>
      <c r="H29" s="45" t="s">
        <v>167</v>
      </c>
      <c r="I29" s="43">
        <v>12</v>
      </c>
      <c r="J29" s="42" t="s">
        <v>488</v>
      </c>
      <c r="K29" s="42" t="s">
        <v>167</v>
      </c>
      <c r="L29" s="42" t="s">
        <v>488</v>
      </c>
      <c r="M29" s="492"/>
      <c r="N29" s="598" t="s">
        <v>488</v>
      </c>
      <c r="O29" s="654" t="s">
        <v>167</v>
      </c>
      <c r="P29" s="45" t="s">
        <v>167</v>
      </c>
      <c r="Q29" s="43">
        <v>1</v>
      </c>
      <c r="R29" s="42" t="s">
        <v>488</v>
      </c>
      <c r="S29" s="42" t="s">
        <v>488</v>
      </c>
      <c r="T29" s="45" t="s">
        <v>167</v>
      </c>
      <c r="U29" s="39" t="s">
        <v>144</v>
      </c>
    </row>
    <row r="30" spans="1:21" ht="21" customHeight="1">
      <c r="A30" s="253" t="s">
        <v>693</v>
      </c>
      <c r="B30" s="255">
        <v>25</v>
      </c>
      <c r="C30" s="16" t="s">
        <v>145</v>
      </c>
      <c r="D30" s="336"/>
      <c r="E30" s="279"/>
      <c r="F30" s="597" t="s">
        <v>391</v>
      </c>
      <c r="G30" s="249" t="s">
        <v>167</v>
      </c>
      <c r="H30" s="338" t="s">
        <v>488</v>
      </c>
      <c r="I30" s="421">
        <v>12</v>
      </c>
      <c r="J30" s="249" t="s">
        <v>488</v>
      </c>
      <c r="K30" s="249" t="s">
        <v>167</v>
      </c>
      <c r="L30" s="249" t="s">
        <v>488</v>
      </c>
      <c r="M30" s="412"/>
      <c r="N30" s="597" t="s">
        <v>488</v>
      </c>
      <c r="O30" s="653" t="s">
        <v>488</v>
      </c>
      <c r="P30" s="338" t="s">
        <v>488</v>
      </c>
      <c r="Q30" s="421">
        <v>0</v>
      </c>
      <c r="R30" s="249" t="s">
        <v>488</v>
      </c>
      <c r="S30" s="249" t="s">
        <v>488</v>
      </c>
      <c r="T30" s="338" t="s">
        <v>488</v>
      </c>
      <c r="U30" s="278" t="s">
        <v>146</v>
      </c>
    </row>
    <row r="31" spans="1:21" ht="21" customHeight="1">
      <c r="A31" s="254" t="s">
        <v>287</v>
      </c>
      <c r="B31" s="260">
        <v>26</v>
      </c>
      <c r="C31" s="2" t="s">
        <v>256</v>
      </c>
      <c r="D31" s="339"/>
      <c r="E31" s="272"/>
      <c r="F31" s="41" t="s">
        <v>503</v>
      </c>
      <c r="G31" s="42" t="s">
        <v>167</v>
      </c>
      <c r="H31" s="45" t="s">
        <v>167</v>
      </c>
      <c r="I31" s="43">
        <v>4</v>
      </c>
      <c r="J31" s="42" t="s">
        <v>488</v>
      </c>
      <c r="K31" s="42" t="s">
        <v>167</v>
      </c>
      <c r="L31" s="42" t="s">
        <v>488</v>
      </c>
      <c r="M31" s="492"/>
      <c r="N31" s="598" t="s">
        <v>503</v>
      </c>
      <c r="O31" s="654" t="s">
        <v>167</v>
      </c>
      <c r="P31" s="45" t="s">
        <v>167</v>
      </c>
      <c r="Q31" s="43">
        <v>2</v>
      </c>
      <c r="R31" s="42" t="s">
        <v>488</v>
      </c>
      <c r="S31" s="42" t="s">
        <v>488</v>
      </c>
      <c r="T31" s="45" t="s">
        <v>167</v>
      </c>
      <c r="U31" s="39" t="s">
        <v>255</v>
      </c>
    </row>
    <row r="32" spans="1:21" ht="21" customHeight="1">
      <c r="A32" s="254" t="s">
        <v>361</v>
      </c>
      <c r="B32" s="255">
        <v>27</v>
      </c>
      <c r="C32" s="16" t="s">
        <v>147</v>
      </c>
      <c r="D32" s="336"/>
      <c r="E32" s="279"/>
      <c r="F32" s="337" t="s">
        <v>490</v>
      </c>
      <c r="G32" s="249" t="s">
        <v>167</v>
      </c>
      <c r="H32" s="338" t="s">
        <v>167</v>
      </c>
      <c r="I32" s="421">
        <v>12</v>
      </c>
      <c r="J32" s="249" t="s">
        <v>488</v>
      </c>
      <c r="K32" s="249" t="s">
        <v>167</v>
      </c>
      <c r="L32" s="249" t="s">
        <v>488</v>
      </c>
      <c r="M32" s="412"/>
      <c r="N32" s="597" t="s">
        <v>488</v>
      </c>
      <c r="O32" s="653" t="s">
        <v>167</v>
      </c>
      <c r="P32" s="338" t="s">
        <v>167</v>
      </c>
      <c r="Q32" s="421">
        <v>1</v>
      </c>
      <c r="R32" s="249" t="s">
        <v>488</v>
      </c>
      <c r="S32" s="249" t="s">
        <v>167</v>
      </c>
      <c r="T32" s="338" t="s">
        <v>488</v>
      </c>
      <c r="U32" s="278" t="s">
        <v>148</v>
      </c>
    </row>
    <row r="33" spans="1:21" ht="21" customHeight="1">
      <c r="A33" s="254"/>
      <c r="B33" s="260">
        <v>28</v>
      </c>
      <c r="C33" s="2" t="s">
        <v>281</v>
      </c>
      <c r="D33" s="339"/>
      <c r="E33" s="272"/>
      <c r="F33" s="41" t="s">
        <v>489</v>
      </c>
      <c r="G33" s="42" t="s">
        <v>167</v>
      </c>
      <c r="H33" s="45" t="s">
        <v>488</v>
      </c>
      <c r="I33" s="43">
        <v>12</v>
      </c>
      <c r="J33" s="42" t="s">
        <v>488</v>
      </c>
      <c r="K33" s="42" t="s">
        <v>167</v>
      </c>
      <c r="L33" s="42" t="s">
        <v>488</v>
      </c>
      <c r="M33" s="492"/>
      <c r="N33" s="598" t="s">
        <v>488</v>
      </c>
      <c r="O33" s="654" t="s">
        <v>488</v>
      </c>
      <c r="P33" s="45" t="s">
        <v>488</v>
      </c>
      <c r="Q33" s="43">
        <v>0</v>
      </c>
      <c r="R33" s="42" t="s">
        <v>488</v>
      </c>
      <c r="S33" s="42" t="s">
        <v>488</v>
      </c>
      <c r="T33" s="45" t="s">
        <v>488</v>
      </c>
      <c r="U33" s="39" t="s">
        <v>120</v>
      </c>
    </row>
    <row r="34" spans="1:21" ht="21" customHeight="1">
      <c r="A34" s="254"/>
      <c r="B34" s="255">
        <v>29</v>
      </c>
      <c r="C34" s="16" t="s">
        <v>282</v>
      </c>
      <c r="D34" s="336"/>
      <c r="E34" s="279"/>
      <c r="F34" s="337" t="s">
        <v>489</v>
      </c>
      <c r="G34" s="249" t="s">
        <v>167</v>
      </c>
      <c r="H34" s="338" t="s">
        <v>488</v>
      </c>
      <c r="I34" s="421">
        <v>12</v>
      </c>
      <c r="J34" s="249" t="s">
        <v>488</v>
      </c>
      <c r="K34" s="249" t="s">
        <v>167</v>
      </c>
      <c r="L34" s="249" t="s">
        <v>488</v>
      </c>
      <c r="M34" s="412"/>
      <c r="N34" s="597" t="s">
        <v>488</v>
      </c>
      <c r="O34" s="653" t="s">
        <v>488</v>
      </c>
      <c r="P34" s="338" t="s">
        <v>488</v>
      </c>
      <c r="Q34" s="421">
        <v>0</v>
      </c>
      <c r="R34" s="249" t="s">
        <v>488</v>
      </c>
      <c r="S34" s="249" t="s">
        <v>488</v>
      </c>
      <c r="T34" s="338" t="s">
        <v>488</v>
      </c>
      <c r="U34" s="278" t="s">
        <v>151</v>
      </c>
    </row>
    <row r="35" spans="1:21" ht="21" customHeight="1">
      <c r="A35" s="254"/>
      <c r="B35" s="260">
        <v>30</v>
      </c>
      <c r="C35" s="2" t="s">
        <v>152</v>
      </c>
      <c r="D35" s="339"/>
      <c r="E35" s="272"/>
      <c r="F35" s="41" t="s">
        <v>489</v>
      </c>
      <c r="G35" s="42" t="s">
        <v>167</v>
      </c>
      <c r="H35" s="45" t="s">
        <v>488</v>
      </c>
      <c r="I35" s="43">
        <v>12</v>
      </c>
      <c r="J35" s="42" t="s">
        <v>488</v>
      </c>
      <c r="K35" s="42" t="s">
        <v>167</v>
      </c>
      <c r="L35" s="42" t="s">
        <v>488</v>
      </c>
      <c r="M35" s="492"/>
      <c r="N35" s="598" t="s">
        <v>488</v>
      </c>
      <c r="O35" s="45" t="s">
        <v>488</v>
      </c>
      <c r="P35" s="45" t="s">
        <v>488</v>
      </c>
      <c r="Q35" s="43">
        <v>0</v>
      </c>
      <c r="R35" s="42" t="s">
        <v>488</v>
      </c>
      <c r="S35" s="42" t="s">
        <v>488</v>
      </c>
      <c r="T35" s="45" t="s">
        <v>488</v>
      </c>
      <c r="U35" s="39" t="s">
        <v>153</v>
      </c>
    </row>
    <row r="36" spans="1:21" ht="21" customHeight="1">
      <c r="A36" s="254"/>
      <c r="B36" s="255"/>
      <c r="C36" s="16" t="s">
        <v>95</v>
      </c>
      <c r="D36" s="336"/>
      <c r="E36" s="279"/>
      <c r="F36" s="337"/>
      <c r="G36" s="249">
        <v>25</v>
      </c>
      <c r="H36" s="338">
        <v>23</v>
      </c>
      <c r="I36" s="421"/>
      <c r="J36" s="249">
        <v>0</v>
      </c>
      <c r="K36" s="249">
        <v>23</v>
      </c>
      <c r="L36" s="267">
        <v>6</v>
      </c>
      <c r="M36" s="422"/>
      <c r="N36" s="597"/>
      <c r="O36" s="249">
        <v>9</v>
      </c>
      <c r="P36" s="338">
        <v>19</v>
      </c>
      <c r="Q36" s="421"/>
      <c r="R36" s="249">
        <v>0</v>
      </c>
      <c r="S36" s="249">
        <v>7</v>
      </c>
      <c r="T36" s="338">
        <v>13</v>
      </c>
      <c r="U36" s="278" t="s">
        <v>95</v>
      </c>
    </row>
    <row r="37" spans="1:21" s="9" customFormat="1" ht="21" customHeight="1">
      <c r="A37" s="254"/>
      <c r="B37" s="260"/>
      <c r="C37" s="2" t="s">
        <v>168</v>
      </c>
      <c r="D37" s="339"/>
      <c r="E37" s="272"/>
      <c r="F37" s="41"/>
      <c r="G37" s="42">
        <v>83.333333333333343</v>
      </c>
      <c r="H37" s="45">
        <v>76.666666666666671</v>
      </c>
      <c r="I37" s="43"/>
      <c r="J37" s="42">
        <v>0</v>
      </c>
      <c r="K37" s="42">
        <v>76.666666666666671</v>
      </c>
      <c r="L37" s="268">
        <v>20</v>
      </c>
      <c r="M37" s="208"/>
      <c r="N37" s="598"/>
      <c r="O37" s="42">
        <v>30</v>
      </c>
      <c r="P37" s="45">
        <v>63.333333333333329</v>
      </c>
      <c r="Q37" s="43"/>
      <c r="R37" s="42">
        <v>0</v>
      </c>
      <c r="S37" s="42">
        <v>23.333333333333332</v>
      </c>
      <c r="T37" s="45">
        <v>43.333333333333336</v>
      </c>
      <c r="U37" s="39" t="s">
        <v>169</v>
      </c>
    </row>
  </sheetData>
  <phoneticPr fontId="26"/>
  <printOptions gridLinesSet="0"/>
  <pageMargins left="0.47244094488188981" right="0.47244094488188981" top="0.59055118110236227" bottom="0.15748031496062992" header="0.31496062992125984" footer="0.31496062992125984"/>
  <pageSetup paperSize="9" scale="7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tabColor indexed="13"/>
  </sheetPr>
  <dimension ref="A1:CC36"/>
  <sheetViews>
    <sheetView view="pageBreakPreview" zoomScaleNormal="80" zoomScaleSheetLayoutView="100" workbookViewId="0">
      <pane ySplit="4" topLeftCell="A5" activePane="bottomLeft" state="frozen"/>
      <selection activeCell="H39" sqref="H39"/>
      <selection pane="bottomLeft" activeCell="CH13" sqref="CH13"/>
    </sheetView>
  </sheetViews>
  <sheetFormatPr defaultColWidth="8.875" defaultRowHeight="13.5"/>
  <cols>
    <col min="1" max="1" width="25.625" style="29" customWidth="1"/>
    <col min="2" max="2" width="3.125" style="274" customWidth="1"/>
    <col min="3" max="3" width="13.25" style="275" customWidth="1"/>
    <col min="4" max="4" width="1.625" style="127" customWidth="1"/>
    <col min="5" max="5" width="12.625" style="29" customWidth="1"/>
    <col min="6" max="6" width="4.125" style="29" customWidth="1"/>
    <col min="7" max="17" width="10.75" style="29" customWidth="1"/>
    <col min="18" max="18" width="3.625" style="61" customWidth="1"/>
    <col min="19" max="19" width="25.625" style="29" customWidth="1"/>
    <col min="20" max="20" width="3.125" style="274" customWidth="1"/>
    <col min="21" max="21" width="13.25" style="275" customWidth="1"/>
    <col min="22" max="22" width="1.625" style="127" customWidth="1"/>
    <col min="23" max="23" width="12.625" style="29" customWidth="1"/>
    <col min="24" max="24" width="4.125" style="29" customWidth="1"/>
    <col min="25" max="35" width="10.75" style="29" customWidth="1"/>
    <col min="36" max="36" width="3.625" style="61" customWidth="1"/>
    <col min="37" max="37" width="26.125" style="29" customWidth="1"/>
    <col min="38" max="38" width="3.125" style="274" customWidth="1"/>
    <col min="39" max="39" width="13.25" style="275" customWidth="1"/>
    <col min="40" max="40" width="1.625" style="127" customWidth="1"/>
    <col min="41" max="41" width="12.625" style="29" customWidth="1"/>
    <col min="42" max="42" width="4.125" style="29" customWidth="1"/>
    <col min="43" max="53" width="10.75" style="29" customWidth="1"/>
    <col min="54" max="54" width="3.625" style="61" customWidth="1"/>
    <col min="55" max="55" width="26.5" style="29" customWidth="1"/>
    <col min="56" max="56" width="3.125" style="274" customWidth="1"/>
    <col min="57" max="57" width="13.25" style="275" customWidth="1"/>
    <col min="58" max="58" width="1.625" style="127" customWidth="1"/>
    <col min="59" max="59" width="12.625" style="29" customWidth="1"/>
    <col min="60" max="60" width="4.125" style="29" customWidth="1"/>
    <col min="61" max="71" width="10.75" style="29" customWidth="1"/>
    <col min="72" max="72" width="3.625" style="61" customWidth="1"/>
    <col min="73" max="16384" width="8.875" style="168"/>
  </cols>
  <sheetData>
    <row r="1" spans="1:81" s="10" customFormat="1" ht="19.149999999999999" customHeight="1">
      <c r="A1" s="72"/>
      <c r="B1" s="65"/>
      <c r="C1" s="2"/>
      <c r="D1" s="441"/>
      <c r="G1" s="27"/>
      <c r="H1" s="27"/>
      <c r="I1" s="27"/>
      <c r="J1" s="27"/>
      <c r="K1" s="27"/>
      <c r="R1" s="65" t="s">
        <v>640</v>
      </c>
      <c r="S1" s="72" t="s">
        <v>641</v>
      </c>
      <c r="T1" s="65"/>
      <c r="U1" s="2"/>
      <c r="V1" s="441"/>
      <c r="AJ1" s="65"/>
      <c r="AK1" s="72"/>
      <c r="AL1" s="65"/>
      <c r="AM1" s="2"/>
      <c r="AN1" s="441"/>
      <c r="BB1" s="65" t="s">
        <v>642</v>
      </c>
      <c r="BC1" s="10" t="s">
        <v>643</v>
      </c>
      <c r="BD1" s="65"/>
      <c r="BE1" s="2"/>
      <c r="BF1" s="441"/>
      <c r="BT1" s="65"/>
    </row>
    <row r="2" spans="1:81" s="10" customFormat="1" ht="19.5" customHeight="1">
      <c r="B2" s="255"/>
      <c r="C2" s="256" t="s">
        <v>88</v>
      </c>
      <c r="D2" s="357"/>
      <c r="E2" s="257" t="s">
        <v>170</v>
      </c>
      <c r="F2" s="258"/>
      <c r="G2" s="250" t="s">
        <v>171</v>
      </c>
      <c r="H2" s="250"/>
      <c r="I2" s="250"/>
      <c r="J2" s="250"/>
      <c r="K2" s="258"/>
      <c r="L2" s="250" t="s">
        <v>172</v>
      </c>
      <c r="M2" s="250"/>
      <c r="N2" s="250"/>
      <c r="O2" s="250"/>
      <c r="P2" s="250"/>
      <c r="Q2" s="250"/>
      <c r="R2" s="259"/>
      <c r="T2" s="255"/>
      <c r="U2" s="256" t="s">
        <v>88</v>
      </c>
      <c r="V2" s="357"/>
      <c r="W2" s="257" t="s">
        <v>173</v>
      </c>
      <c r="X2" s="258"/>
      <c r="Y2" s="250" t="s">
        <v>171</v>
      </c>
      <c r="Z2" s="250"/>
      <c r="AA2" s="250"/>
      <c r="AB2" s="250"/>
      <c r="AC2" s="258"/>
      <c r="AD2" s="250" t="s">
        <v>172</v>
      </c>
      <c r="AE2" s="250"/>
      <c r="AF2" s="250"/>
      <c r="AG2" s="250"/>
      <c r="AH2" s="250"/>
      <c r="AI2" s="258"/>
      <c r="AJ2" s="277"/>
      <c r="AL2" s="255"/>
      <c r="AM2" s="256" t="s">
        <v>88</v>
      </c>
      <c r="AN2" s="357"/>
      <c r="AO2" s="257" t="s">
        <v>170</v>
      </c>
      <c r="AP2" s="258"/>
      <c r="AQ2" s="257" t="s">
        <v>171</v>
      </c>
      <c r="AR2" s="250"/>
      <c r="AS2" s="250"/>
      <c r="AT2" s="250"/>
      <c r="AU2" s="258"/>
      <c r="AV2" s="250" t="s">
        <v>172</v>
      </c>
      <c r="AW2" s="250"/>
      <c r="AX2" s="250"/>
      <c r="AY2" s="250"/>
      <c r="AZ2" s="250"/>
      <c r="BA2" s="250"/>
      <c r="BB2" s="259"/>
      <c r="BD2" s="255"/>
      <c r="BE2" s="256" t="s">
        <v>88</v>
      </c>
      <c r="BF2" s="357"/>
      <c r="BG2" s="257" t="s">
        <v>173</v>
      </c>
      <c r="BH2" s="258"/>
      <c r="BI2" s="250" t="s">
        <v>171</v>
      </c>
      <c r="BJ2" s="250"/>
      <c r="BK2" s="250"/>
      <c r="BL2" s="250"/>
      <c r="BM2" s="258"/>
      <c r="BN2" s="250" t="s">
        <v>258</v>
      </c>
      <c r="BO2" s="250"/>
      <c r="BP2" s="250"/>
      <c r="BQ2" s="250"/>
      <c r="BR2" s="250"/>
      <c r="BS2" s="258"/>
      <c r="BT2" s="277"/>
      <c r="BU2" s="49"/>
      <c r="BV2" s="49"/>
      <c r="BW2" s="49"/>
      <c r="BX2" s="49"/>
      <c r="BY2" s="49"/>
      <c r="BZ2" s="49"/>
      <c r="CA2" s="49"/>
      <c r="CB2" s="49"/>
      <c r="CC2" s="49"/>
    </row>
    <row r="3" spans="1:81" s="69" customFormat="1" ht="12" customHeight="1">
      <c r="A3" s="50"/>
      <c r="B3" s="261"/>
      <c r="C3" s="262"/>
      <c r="D3" s="442"/>
      <c r="E3" s="126"/>
      <c r="F3" s="263"/>
      <c r="G3" s="51">
        <v>1</v>
      </c>
      <c r="H3" s="51">
        <v>2</v>
      </c>
      <c r="I3" s="51">
        <v>3</v>
      </c>
      <c r="J3" s="51">
        <v>4</v>
      </c>
      <c r="K3" s="264">
        <v>5</v>
      </c>
      <c r="L3" s="51">
        <v>6</v>
      </c>
      <c r="M3" s="51">
        <v>7</v>
      </c>
      <c r="N3" s="51">
        <v>8</v>
      </c>
      <c r="O3" s="51">
        <v>9</v>
      </c>
      <c r="P3" s="51">
        <v>10</v>
      </c>
      <c r="Q3" s="51">
        <v>11</v>
      </c>
      <c r="R3" s="126"/>
      <c r="T3" s="261"/>
      <c r="U3" s="262"/>
      <c r="V3" s="442"/>
      <c r="W3" s="126"/>
      <c r="X3" s="263"/>
      <c r="Y3" s="51">
        <v>1</v>
      </c>
      <c r="Z3" s="51">
        <v>2</v>
      </c>
      <c r="AA3" s="51">
        <v>3</v>
      </c>
      <c r="AB3" s="51">
        <v>4</v>
      </c>
      <c r="AC3" s="264">
        <v>5</v>
      </c>
      <c r="AD3" s="51">
        <v>6</v>
      </c>
      <c r="AE3" s="51">
        <v>7</v>
      </c>
      <c r="AF3" s="51">
        <v>8</v>
      </c>
      <c r="AG3" s="51">
        <v>9</v>
      </c>
      <c r="AH3" s="51">
        <v>10</v>
      </c>
      <c r="AI3" s="264">
        <v>11</v>
      </c>
      <c r="AJ3" s="46"/>
      <c r="AL3" s="261"/>
      <c r="AM3" s="262"/>
      <c r="AN3" s="442"/>
      <c r="AO3" s="126"/>
      <c r="AP3" s="263"/>
      <c r="AQ3" s="141">
        <v>1</v>
      </c>
      <c r="AR3" s="51">
        <v>2</v>
      </c>
      <c r="AS3" s="51">
        <v>3</v>
      </c>
      <c r="AT3" s="51">
        <v>4</v>
      </c>
      <c r="AU3" s="264">
        <v>5</v>
      </c>
      <c r="AV3" s="51">
        <v>6</v>
      </c>
      <c r="AW3" s="51">
        <v>7</v>
      </c>
      <c r="AX3" s="51">
        <v>8</v>
      </c>
      <c r="AY3" s="51">
        <v>9</v>
      </c>
      <c r="AZ3" s="51">
        <v>10</v>
      </c>
      <c r="BA3" s="51">
        <v>11</v>
      </c>
      <c r="BB3" s="126"/>
      <c r="BD3" s="261"/>
      <c r="BE3" s="262"/>
      <c r="BF3" s="442"/>
      <c r="BG3" s="126"/>
      <c r="BH3" s="263"/>
      <c r="BI3" s="51">
        <v>1</v>
      </c>
      <c r="BJ3" s="51">
        <v>2</v>
      </c>
      <c r="BK3" s="51">
        <v>3</v>
      </c>
      <c r="BL3" s="51">
        <v>4</v>
      </c>
      <c r="BM3" s="264">
        <v>5</v>
      </c>
      <c r="BN3" s="51">
        <v>6</v>
      </c>
      <c r="BO3" s="51">
        <v>7</v>
      </c>
      <c r="BP3" s="51">
        <v>8</v>
      </c>
      <c r="BQ3" s="51">
        <v>9</v>
      </c>
      <c r="BR3" s="51">
        <v>10</v>
      </c>
      <c r="BS3" s="264">
        <v>11</v>
      </c>
      <c r="BT3" s="46"/>
      <c r="BU3" s="52"/>
      <c r="BV3" s="52"/>
      <c r="BW3" s="52"/>
      <c r="BX3" s="52"/>
      <c r="BY3" s="52"/>
      <c r="BZ3" s="52"/>
      <c r="CA3" s="52"/>
      <c r="CB3" s="52"/>
      <c r="CC3" s="52"/>
    </row>
    <row r="4" spans="1:81" s="53" customFormat="1" ht="18" customHeight="1">
      <c r="A4" s="57"/>
      <c r="B4" s="265"/>
      <c r="C4" s="266"/>
      <c r="D4" s="442"/>
      <c r="E4" s="139" t="s">
        <v>174</v>
      </c>
      <c r="F4" s="140"/>
      <c r="G4" s="55" t="s">
        <v>175</v>
      </c>
      <c r="H4" s="55" t="s">
        <v>176</v>
      </c>
      <c r="I4" s="55" t="s">
        <v>177</v>
      </c>
      <c r="J4" s="55" t="s">
        <v>178</v>
      </c>
      <c r="K4" s="56" t="s">
        <v>179</v>
      </c>
      <c r="L4" s="55" t="s">
        <v>180</v>
      </c>
      <c r="M4" s="55" t="s">
        <v>181</v>
      </c>
      <c r="N4" s="55" t="s">
        <v>182</v>
      </c>
      <c r="O4" s="55" t="s">
        <v>183</v>
      </c>
      <c r="P4" s="55" t="s">
        <v>184</v>
      </c>
      <c r="Q4" s="55" t="s">
        <v>185</v>
      </c>
      <c r="R4" s="206"/>
      <c r="T4" s="265"/>
      <c r="U4" s="266"/>
      <c r="V4" s="442"/>
      <c r="W4" s="139" t="s">
        <v>174</v>
      </c>
      <c r="X4" s="140"/>
      <c r="Y4" s="55" t="s">
        <v>175</v>
      </c>
      <c r="Z4" s="55" t="s">
        <v>176</v>
      </c>
      <c r="AA4" s="55" t="s">
        <v>177</v>
      </c>
      <c r="AB4" s="55" t="s">
        <v>178</v>
      </c>
      <c r="AC4" s="56" t="s">
        <v>179</v>
      </c>
      <c r="AD4" s="55" t="s">
        <v>180</v>
      </c>
      <c r="AE4" s="55" t="s">
        <v>181</v>
      </c>
      <c r="AF4" s="55" t="s">
        <v>182</v>
      </c>
      <c r="AG4" s="55" t="s">
        <v>183</v>
      </c>
      <c r="AH4" s="55" t="s">
        <v>184</v>
      </c>
      <c r="AI4" s="56" t="s">
        <v>185</v>
      </c>
      <c r="AJ4" s="55"/>
      <c r="AL4" s="265"/>
      <c r="AM4" s="266"/>
      <c r="AN4" s="442"/>
      <c r="AO4" s="139" t="s">
        <v>174</v>
      </c>
      <c r="AP4" s="140"/>
      <c r="AQ4" s="206" t="s">
        <v>175</v>
      </c>
      <c r="AR4" s="55" t="s">
        <v>176</v>
      </c>
      <c r="AS4" s="55" t="s">
        <v>177</v>
      </c>
      <c r="AT4" s="55" t="s">
        <v>178</v>
      </c>
      <c r="AU4" s="56" t="s">
        <v>179</v>
      </c>
      <c r="AV4" s="55" t="s">
        <v>180</v>
      </c>
      <c r="AW4" s="55" t="s">
        <v>181</v>
      </c>
      <c r="AX4" s="55" t="s">
        <v>182</v>
      </c>
      <c r="AY4" s="55" t="s">
        <v>183</v>
      </c>
      <c r="AZ4" s="55" t="s">
        <v>184</v>
      </c>
      <c r="BA4" s="55" t="s">
        <v>185</v>
      </c>
      <c r="BB4" s="206"/>
      <c r="BD4" s="265"/>
      <c r="BE4" s="266"/>
      <c r="BF4" s="442"/>
      <c r="BG4" s="139" t="s">
        <v>174</v>
      </c>
      <c r="BH4" s="140"/>
      <c r="BI4" s="55" t="s">
        <v>175</v>
      </c>
      <c r="BJ4" s="55" t="s">
        <v>176</v>
      </c>
      <c r="BK4" s="55" t="s">
        <v>177</v>
      </c>
      <c r="BL4" s="55" t="s">
        <v>178</v>
      </c>
      <c r="BM4" s="56" t="s">
        <v>179</v>
      </c>
      <c r="BN4" s="55" t="s">
        <v>180</v>
      </c>
      <c r="BO4" s="55" t="s">
        <v>181</v>
      </c>
      <c r="BP4" s="55" t="s">
        <v>182</v>
      </c>
      <c r="BQ4" s="55" t="s">
        <v>183</v>
      </c>
      <c r="BR4" s="55" t="s">
        <v>184</v>
      </c>
      <c r="BS4" s="56" t="s">
        <v>185</v>
      </c>
      <c r="BT4" s="55"/>
    </row>
    <row r="5" spans="1:81" s="160" customFormat="1" ht="21" customHeight="1">
      <c r="A5" s="3"/>
      <c r="B5" s="255">
        <v>1</v>
      </c>
      <c r="C5" s="256" t="s">
        <v>97</v>
      </c>
      <c r="D5" s="357"/>
      <c r="E5" s="422">
        <v>106653</v>
      </c>
      <c r="F5" s="267"/>
      <c r="G5" s="251"/>
      <c r="H5" s="251"/>
      <c r="I5" s="251"/>
      <c r="J5" s="251"/>
      <c r="K5" s="252"/>
      <c r="L5" s="251"/>
      <c r="M5" s="251"/>
      <c r="N5" s="251"/>
      <c r="O5" s="251"/>
      <c r="P5" s="251"/>
      <c r="Q5" s="251"/>
      <c r="R5" s="248" t="s">
        <v>98</v>
      </c>
      <c r="S5" s="3"/>
      <c r="T5" s="255">
        <v>1</v>
      </c>
      <c r="U5" s="256" t="s">
        <v>97</v>
      </c>
      <c r="V5" s="357"/>
      <c r="W5" s="422">
        <v>5135</v>
      </c>
      <c r="X5" s="267"/>
      <c r="Y5" s="58"/>
      <c r="Z5" s="58"/>
      <c r="AA5" s="58"/>
      <c r="AB5" s="58"/>
      <c r="AC5" s="59"/>
      <c r="AD5" s="58"/>
      <c r="AE5" s="58"/>
      <c r="AF5" s="58"/>
      <c r="AG5" s="58"/>
      <c r="AH5" s="58"/>
      <c r="AI5" s="621"/>
      <c r="AJ5" s="278" t="s">
        <v>98</v>
      </c>
      <c r="AK5" s="3"/>
      <c r="AL5" s="255">
        <v>1</v>
      </c>
      <c r="AM5" s="256" t="s">
        <v>97</v>
      </c>
      <c r="AN5" s="357"/>
      <c r="AO5" s="435">
        <v>106653</v>
      </c>
      <c r="AP5" s="267"/>
      <c r="AQ5" s="58">
        <v>27.3</v>
      </c>
      <c r="AR5" s="58">
        <v>34.4</v>
      </c>
      <c r="AS5" s="58">
        <v>5.8</v>
      </c>
      <c r="AT5" s="58">
        <v>2.4</v>
      </c>
      <c r="AU5" s="59">
        <v>12</v>
      </c>
      <c r="AV5" s="58">
        <v>15.2</v>
      </c>
      <c r="AW5" s="58">
        <v>1.5</v>
      </c>
      <c r="AX5" s="58">
        <v>1.2</v>
      </c>
      <c r="AY5" s="58">
        <v>0.1</v>
      </c>
      <c r="AZ5" s="58">
        <v>0</v>
      </c>
      <c r="BA5" s="58">
        <v>0.1</v>
      </c>
      <c r="BB5" s="248" t="s">
        <v>98</v>
      </c>
      <c r="BC5" s="3"/>
      <c r="BD5" s="255">
        <v>1</v>
      </c>
      <c r="BE5" s="256" t="s">
        <v>97</v>
      </c>
      <c r="BF5" s="357"/>
      <c r="BG5" s="425">
        <v>5135</v>
      </c>
      <c r="BH5" s="267"/>
      <c r="BI5" s="58">
        <v>0.7</v>
      </c>
      <c r="BJ5" s="58">
        <v>1.4</v>
      </c>
      <c r="BK5" s="58">
        <v>0.4</v>
      </c>
      <c r="BL5" s="58">
        <v>0.4</v>
      </c>
      <c r="BM5" s="59">
        <v>2.8</v>
      </c>
      <c r="BN5" s="58">
        <v>16.7</v>
      </c>
      <c r="BO5" s="58">
        <v>0.5</v>
      </c>
      <c r="BP5" s="58">
        <v>53.1</v>
      </c>
      <c r="BQ5" s="58">
        <v>8.1</v>
      </c>
      <c r="BR5" s="58">
        <v>11.3</v>
      </c>
      <c r="BS5" s="621">
        <v>4.5999999999999996</v>
      </c>
      <c r="BT5" s="278" t="s">
        <v>98</v>
      </c>
    </row>
    <row r="6" spans="1:81" s="160" customFormat="1" ht="21" customHeight="1">
      <c r="A6" s="3"/>
      <c r="B6" s="260">
        <v>2</v>
      </c>
      <c r="C6" s="149" t="s">
        <v>99</v>
      </c>
      <c r="D6" s="441"/>
      <c r="E6" s="208">
        <v>26413</v>
      </c>
      <c r="F6" s="268"/>
      <c r="G6" s="58">
        <v>34</v>
      </c>
      <c r="H6" s="58">
        <v>14.8</v>
      </c>
      <c r="I6" s="58">
        <v>8.1</v>
      </c>
      <c r="J6" s="58">
        <v>16.3</v>
      </c>
      <c r="K6" s="59">
        <v>8.1999999999999993</v>
      </c>
      <c r="L6" s="58">
        <v>15.8</v>
      </c>
      <c r="M6" s="58">
        <v>0</v>
      </c>
      <c r="N6" s="58">
        <v>0</v>
      </c>
      <c r="O6" s="58">
        <v>0</v>
      </c>
      <c r="P6" s="58">
        <v>0</v>
      </c>
      <c r="Q6" s="58">
        <v>2.8</v>
      </c>
      <c r="R6" s="125" t="s">
        <v>100</v>
      </c>
      <c r="S6" s="3"/>
      <c r="T6" s="260">
        <v>2</v>
      </c>
      <c r="U6" s="149" t="s">
        <v>99</v>
      </c>
      <c r="V6" s="441"/>
      <c r="W6" s="208">
        <v>2384</v>
      </c>
      <c r="X6" s="268"/>
      <c r="Y6" s="58"/>
      <c r="Z6" s="58"/>
      <c r="AA6" s="58"/>
      <c r="AB6" s="58"/>
      <c r="AC6" s="59"/>
      <c r="AD6" s="58"/>
      <c r="AE6" s="58"/>
      <c r="AF6" s="58"/>
      <c r="AG6" s="58"/>
      <c r="AH6" s="58"/>
      <c r="AI6" s="621"/>
      <c r="AJ6" s="39" t="s">
        <v>100</v>
      </c>
      <c r="AK6" s="3"/>
      <c r="AL6" s="260">
        <v>2</v>
      </c>
      <c r="AM6" s="149" t="s">
        <v>99</v>
      </c>
      <c r="AN6" s="441"/>
      <c r="AO6" s="208">
        <v>26413</v>
      </c>
      <c r="AP6" s="268"/>
      <c r="AQ6" s="58"/>
      <c r="AR6" s="58"/>
      <c r="AS6" s="58"/>
      <c r="AT6" s="58"/>
      <c r="AU6" s="59"/>
      <c r="AV6" s="58"/>
      <c r="AW6" s="58"/>
      <c r="AX6" s="58"/>
      <c r="AY6" s="58"/>
      <c r="AZ6" s="58"/>
      <c r="BA6" s="58"/>
      <c r="BB6" s="125" t="s">
        <v>100</v>
      </c>
      <c r="BC6" s="3"/>
      <c r="BD6" s="260">
        <v>2</v>
      </c>
      <c r="BE6" s="149" t="s">
        <v>99</v>
      </c>
      <c r="BF6" s="441"/>
      <c r="BG6" s="208">
        <v>2384</v>
      </c>
      <c r="BH6" s="268"/>
      <c r="BI6" s="58"/>
      <c r="BJ6" s="58"/>
      <c r="BK6" s="58"/>
      <c r="BL6" s="58"/>
      <c r="BM6" s="59"/>
      <c r="BN6" s="58"/>
      <c r="BO6" s="58"/>
      <c r="BP6" s="58"/>
      <c r="BQ6" s="58"/>
      <c r="BR6" s="58"/>
      <c r="BS6" s="621"/>
      <c r="BT6" s="39" t="s">
        <v>100</v>
      </c>
    </row>
    <row r="7" spans="1:81" s="160" customFormat="1" ht="21" customHeight="1">
      <c r="A7" s="3"/>
      <c r="B7" s="255">
        <v>3</v>
      </c>
      <c r="C7" s="256" t="s">
        <v>101</v>
      </c>
      <c r="D7" s="357"/>
      <c r="E7" s="422">
        <v>26412</v>
      </c>
      <c r="F7" s="267"/>
      <c r="G7" s="251"/>
      <c r="H7" s="251"/>
      <c r="I7" s="251"/>
      <c r="J7" s="251"/>
      <c r="K7" s="655"/>
      <c r="L7" s="251"/>
      <c r="M7" s="251"/>
      <c r="N7" s="251"/>
      <c r="O7" s="251"/>
      <c r="P7" s="251"/>
      <c r="Q7" s="251"/>
      <c r="R7" s="248" t="s">
        <v>102</v>
      </c>
      <c r="S7" s="3"/>
      <c r="T7" s="255">
        <v>3</v>
      </c>
      <c r="U7" s="256" t="s">
        <v>101</v>
      </c>
      <c r="V7" s="357"/>
      <c r="W7" s="422">
        <v>1116</v>
      </c>
      <c r="X7" s="267"/>
      <c r="Y7" s="58"/>
      <c r="Z7" s="58"/>
      <c r="AA7" s="58"/>
      <c r="AB7" s="58"/>
      <c r="AC7" s="59"/>
      <c r="AD7" s="58"/>
      <c r="AE7" s="58"/>
      <c r="AF7" s="58"/>
      <c r="AG7" s="58"/>
      <c r="AH7" s="58"/>
      <c r="AI7" s="621"/>
      <c r="AJ7" s="278" t="s">
        <v>102</v>
      </c>
      <c r="AK7" s="3"/>
      <c r="AL7" s="255">
        <v>3</v>
      </c>
      <c r="AM7" s="256" t="s">
        <v>101</v>
      </c>
      <c r="AN7" s="357"/>
      <c r="AO7" s="422">
        <v>26412</v>
      </c>
      <c r="AP7" s="267"/>
      <c r="AQ7" s="58">
        <v>28.3</v>
      </c>
      <c r="AR7" s="58">
        <v>39.200000000000003</v>
      </c>
      <c r="AS7" s="58">
        <v>7</v>
      </c>
      <c r="AT7" s="58">
        <v>0.9</v>
      </c>
      <c r="AU7" s="59">
        <v>13.2</v>
      </c>
      <c r="AV7" s="58">
        <v>10.8</v>
      </c>
      <c r="AW7" s="58">
        <v>0.2</v>
      </c>
      <c r="AX7" s="58">
        <v>0.3</v>
      </c>
      <c r="AY7" s="58">
        <v>0</v>
      </c>
      <c r="AZ7" s="58">
        <v>0</v>
      </c>
      <c r="BA7" s="58">
        <v>0.1</v>
      </c>
      <c r="BB7" s="248" t="s">
        <v>102</v>
      </c>
      <c r="BC7" s="3"/>
      <c r="BD7" s="255">
        <v>3</v>
      </c>
      <c r="BE7" s="256" t="s">
        <v>101</v>
      </c>
      <c r="BF7" s="357"/>
      <c r="BG7" s="422">
        <v>1116</v>
      </c>
      <c r="BH7" s="267"/>
      <c r="BI7" s="58">
        <v>2</v>
      </c>
      <c r="BJ7" s="58">
        <v>0.4</v>
      </c>
      <c r="BK7" s="58">
        <v>0.1</v>
      </c>
      <c r="BL7" s="58">
        <v>0.4</v>
      </c>
      <c r="BM7" s="59">
        <v>0.9</v>
      </c>
      <c r="BN7" s="58">
        <v>6.8</v>
      </c>
      <c r="BO7" s="58">
        <v>0.7</v>
      </c>
      <c r="BP7" s="58">
        <v>34.200000000000003</v>
      </c>
      <c r="BQ7" s="58">
        <v>6.5</v>
      </c>
      <c r="BR7" s="58">
        <v>11</v>
      </c>
      <c r="BS7" s="621">
        <v>37</v>
      </c>
      <c r="BT7" s="278" t="s">
        <v>102</v>
      </c>
    </row>
    <row r="8" spans="1:81" s="160" customFormat="1" ht="21" customHeight="1">
      <c r="A8" s="22">
        <v>5</v>
      </c>
      <c r="B8" s="260">
        <v>4</v>
      </c>
      <c r="C8" s="149" t="s">
        <v>103</v>
      </c>
      <c r="D8" s="441"/>
      <c r="E8" s="208">
        <v>29008</v>
      </c>
      <c r="F8" s="268"/>
      <c r="G8" s="58">
        <v>36.4</v>
      </c>
      <c r="H8" s="58">
        <v>7.5</v>
      </c>
      <c r="I8" s="58">
        <v>9.8000000000000007</v>
      </c>
      <c r="J8" s="58">
        <v>20.9</v>
      </c>
      <c r="K8" s="59">
        <v>3.9</v>
      </c>
      <c r="L8" s="58">
        <v>18.5</v>
      </c>
      <c r="M8" s="58">
        <v>1.3</v>
      </c>
      <c r="N8" s="58">
        <v>0.7</v>
      </c>
      <c r="O8" s="58">
        <v>0.5</v>
      </c>
      <c r="P8" s="58">
        <v>0.5</v>
      </c>
      <c r="Q8" s="58">
        <v>0</v>
      </c>
      <c r="R8" s="125" t="s">
        <v>104</v>
      </c>
      <c r="S8" s="22">
        <v>6</v>
      </c>
      <c r="T8" s="260">
        <v>4</v>
      </c>
      <c r="U8" s="149" t="s">
        <v>103</v>
      </c>
      <c r="V8" s="441"/>
      <c r="W8" s="208">
        <v>1552</v>
      </c>
      <c r="X8" s="268"/>
      <c r="Y8" s="58"/>
      <c r="Z8" s="58"/>
      <c r="AA8" s="58"/>
      <c r="AB8" s="58"/>
      <c r="AC8" s="59"/>
      <c r="AD8" s="58"/>
      <c r="AE8" s="58"/>
      <c r="AF8" s="58"/>
      <c r="AG8" s="58"/>
      <c r="AH8" s="58"/>
      <c r="AI8" s="621"/>
      <c r="AJ8" s="39" t="s">
        <v>104</v>
      </c>
      <c r="AK8" s="22">
        <v>7</v>
      </c>
      <c r="AL8" s="260">
        <v>4</v>
      </c>
      <c r="AM8" s="149" t="s">
        <v>103</v>
      </c>
      <c r="AN8" s="441"/>
      <c r="AO8" s="208">
        <v>29008</v>
      </c>
      <c r="AP8" s="268"/>
      <c r="AQ8" s="58"/>
      <c r="AR8" s="58"/>
      <c r="AS8" s="58"/>
      <c r="AT8" s="58"/>
      <c r="AU8" s="59"/>
      <c r="AV8" s="58"/>
      <c r="AW8" s="58"/>
      <c r="AX8" s="58"/>
      <c r="AY8" s="58"/>
      <c r="AZ8" s="58"/>
      <c r="BA8" s="58"/>
      <c r="BB8" s="125" t="s">
        <v>104</v>
      </c>
      <c r="BC8" s="22">
        <v>8</v>
      </c>
      <c r="BD8" s="260">
        <v>4</v>
      </c>
      <c r="BE8" s="149" t="s">
        <v>103</v>
      </c>
      <c r="BF8" s="441"/>
      <c r="BG8" s="208">
        <v>1552</v>
      </c>
      <c r="BH8" s="268"/>
      <c r="BI8" s="58">
        <v>1.7</v>
      </c>
      <c r="BJ8" s="58">
        <v>0.3</v>
      </c>
      <c r="BK8" s="58">
        <v>7.9</v>
      </c>
      <c r="BL8" s="58">
        <v>0</v>
      </c>
      <c r="BM8" s="59">
        <v>2.7</v>
      </c>
      <c r="BN8" s="58">
        <v>25</v>
      </c>
      <c r="BO8" s="58">
        <v>8.9</v>
      </c>
      <c r="BP8" s="58">
        <v>34.700000000000003</v>
      </c>
      <c r="BQ8" s="58">
        <v>7</v>
      </c>
      <c r="BR8" s="58">
        <v>10.4</v>
      </c>
      <c r="BS8" s="621">
        <v>1.4</v>
      </c>
      <c r="BT8" s="39" t="s">
        <v>104</v>
      </c>
    </row>
    <row r="9" spans="1:81" s="160" customFormat="1" ht="21" customHeight="1">
      <c r="A9" s="3"/>
      <c r="B9" s="255">
        <v>5</v>
      </c>
      <c r="C9" s="256" t="s">
        <v>105</v>
      </c>
      <c r="D9" s="357"/>
      <c r="E9" s="422">
        <v>26822</v>
      </c>
      <c r="F9" s="267"/>
      <c r="G9" s="251">
        <v>37.1</v>
      </c>
      <c r="H9" s="251">
        <v>7.2</v>
      </c>
      <c r="I9" s="251">
        <v>3</v>
      </c>
      <c r="J9" s="251">
        <v>19.5</v>
      </c>
      <c r="K9" s="252">
        <v>0.8</v>
      </c>
      <c r="L9" s="251">
        <v>30</v>
      </c>
      <c r="M9" s="251">
        <v>0.6</v>
      </c>
      <c r="N9" s="251">
        <v>0</v>
      </c>
      <c r="O9" s="251">
        <v>0</v>
      </c>
      <c r="P9" s="251">
        <v>0</v>
      </c>
      <c r="Q9" s="251">
        <v>1.8</v>
      </c>
      <c r="R9" s="248" t="s">
        <v>106</v>
      </c>
      <c r="S9" s="3"/>
      <c r="T9" s="255">
        <v>5</v>
      </c>
      <c r="U9" s="256" t="s">
        <v>105</v>
      </c>
      <c r="V9" s="357"/>
      <c r="W9" s="422">
        <v>1009</v>
      </c>
      <c r="X9" s="267"/>
      <c r="Y9" s="58"/>
      <c r="Z9" s="58"/>
      <c r="AA9" s="58"/>
      <c r="AB9" s="58"/>
      <c r="AC9" s="59"/>
      <c r="AD9" s="58"/>
      <c r="AE9" s="58"/>
      <c r="AF9" s="58"/>
      <c r="AG9" s="58"/>
      <c r="AH9" s="58"/>
      <c r="AI9" s="621"/>
      <c r="AJ9" s="278" t="s">
        <v>106</v>
      </c>
      <c r="AK9" s="3"/>
      <c r="AL9" s="255">
        <v>5</v>
      </c>
      <c r="AM9" s="256" t="s">
        <v>105</v>
      </c>
      <c r="AN9" s="357"/>
      <c r="AO9" s="422">
        <v>26822</v>
      </c>
      <c r="AP9" s="267"/>
      <c r="AQ9" s="58">
        <v>36</v>
      </c>
      <c r="AR9" s="58">
        <v>15.5</v>
      </c>
      <c r="AS9" s="58">
        <v>2.5</v>
      </c>
      <c r="AT9" s="58">
        <v>22.3</v>
      </c>
      <c r="AU9" s="59">
        <v>0.8</v>
      </c>
      <c r="AV9" s="58">
        <v>21.5</v>
      </c>
      <c r="AW9" s="58">
        <v>0.4</v>
      </c>
      <c r="AX9" s="58">
        <v>0</v>
      </c>
      <c r="AY9" s="58">
        <v>0</v>
      </c>
      <c r="AZ9" s="58">
        <v>0</v>
      </c>
      <c r="BA9" s="58">
        <v>1</v>
      </c>
      <c r="BB9" s="248" t="s">
        <v>106</v>
      </c>
      <c r="BC9" s="3"/>
      <c r="BD9" s="255">
        <v>5</v>
      </c>
      <c r="BE9" s="256" t="s">
        <v>105</v>
      </c>
      <c r="BF9" s="357"/>
      <c r="BG9" s="422">
        <v>1009</v>
      </c>
      <c r="BH9" s="267"/>
      <c r="BI9" s="58"/>
      <c r="BJ9" s="58"/>
      <c r="BK9" s="58"/>
      <c r="BL9" s="58"/>
      <c r="BM9" s="59"/>
      <c r="BN9" s="58"/>
      <c r="BO9" s="58"/>
      <c r="BP9" s="58"/>
      <c r="BQ9" s="58"/>
      <c r="BR9" s="58"/>
      <c r="BS9" s="621"/>
      <c r="BT9" s="278" t="s">
        <v>106</v>
      </c>
    </row>
    <row r="10" spans="1:81" s="160" customFormat="1" ht="21" customHeight="1">
      <c r="A10" s="3"/>
      <c r="B10" s="260">
        <v>6</v>
      </c>
      <c r="C10" s="149" t="s">
        <v>107</v>
      </c>
      <c r="D10" s="441"/>
      <c r="E10" s="208">
        <v>38936</v>
      </c>
      <c r="F10" s="268"/>
      <c r="G10" s="58">
        <v>16.3</v>
      </c>
      <c r="H10" s="58">
        <v>19.2</v>
      </c>
      <c r="I10" s="58">
        <v>2.7</v>
      </c>
      <c r="J10" s="58">
        <v>17.3</v>
      </c>
      <c r="K10" s="59">
        <v>29.3</v>
      </c>
      <c r="L10" s="58">
        <v>11.7</v>
      </c>
      <c r="M10" s="58">
        <v>0.1</v>
      </c>
      <c r="N10" s="58">
        <v>0.3</v>
      </c>
      <c r="O10" s="58">
        <v>0</v>
      </c>
      <c r="P10" s="58">
        <v>0</v>
      </c>
      <c r="Q10" s="58">
        <v>3.1</v>
      </c>
      <c r="R10" s="125" t="s">
        <v>108</v>
      </c>
      <c r="S10" s="3"/>
      <c r="T10" s="260">
        <v>6</v>
      </c>
      <c r="U10" s="149" t="s">
        <v>107</v>
      </c>
      <c r="V10" s="441"/>
      <c r="W10" s="208">
        <v>3339</v>
      </c>
      <c r="X10" s="268"/>
      <c r="Y10" s="58"/>
      <c r="Z10" s="58"/>
      <c r="AA10" s="58"/>
      <c r="AB10" s="58"/>
      <c r="AC10" s="59"/>
      <c r="AD10" s="58"/>
      <c r="AE10" s="58"/>
      <c r="AF10" s="58"/>
      <c r="AG10" s="58"/>
      <c r="AH10" s="58"/>
      <c r="AI10" s="621"/>
      <c r="AJ10" s="39" t="s">
        <v>108</v>
      </c>
      <c r="AK10" s="3"/>
      <c r="AL10" s="260">
        <v>6</v>
      </c>
      <c r="AM10" s="149" t="s">
        <v>107</v>
      </c>
      <c r="AN10" s="441"/>
      <c r="AO10" s="208">
        <v>38936</v>
      </c>
      <c r="AP10" s="268"/>
      <c r="AQ10" s="58">
        <v>9.3000000000000007</v>
      </c>
      <c r="AR10" s="58">
        <v>33.5</v>
      </c>
      <c r="AS10" s="58">
        <v>1.6</v>
      </c>
      <c r="AT10" s="58">
        <v>21.4</v>
      </c>
      <c r="AU10" s="59">
        <v>25.8</v>
      </c>
      <c r="AV10" s="58">
        <v>6.5</v>
      </c>
      <c r="AW10" s="58">
        <v>0.1</v>
      </c>
      <c r="AX10" s="58">
        <v>0.2</v>
      </c>
      <c r="AY10" s="58">
        <v>0</v>
      </c>
      <c r="AZ10" s="58">
        <v>0</v>
      </c>
      <c r="BA10" s="58">
        <v>1.6</v>
      </c>
      <c r="BB10" s="125" t="s">
        <v>108</v>
      </c>
      <c r="BC10" s="3"/>
      <c r="BD10" s="260">
        <v>6</v>
      </c>
      <c r="BE10" s="149" t="s">
        <v>107</v>
      </c>
      <c r="BF10" s="441"/>
      <c r="BG10" s="208">
        <v>3339</v>
      </c>
      <c r="BH10" s="268"/>
      <c r="BI10" s="58">
        <v>1.4</v>
      </c>
      <c r="BJ10" s="58">
        <v>0.4</v>
      </c>
      <c r="BK10" s="58">
        <v>2</v>
      </c>
      <c r="BL10" s="58">
        <v>0.1</v>
      </c>
      <c r="BM10" s="59">
        <v>5</v>
      </c>
      <c r="BN10" s="58">
        <v>4.5999999999999996</v>
      </c>
      <c r="BO10" s="58">
        <v>18.100000000000001</v>
      </c>
      <c r="BP10" s="58">
        <v>18.3</v>
      </c>
      <c r="BQ10" s="58">
        <v>2.1</v>
      </c>
      <c r="BR10" s="58">
        <v>6.8</v>
      </c>
      <c r="BS10" s="621">
        <v>41.2</v>
      </c>
      <c r="BT10" s="39" t="s">
        <v>108</v>
      </c>
    </row>
    <row r="11" spans="1:81" s="160" customFormat="1" ht="21" customHeight="1">
      <c r="A11" s="3"/>
      <c r="B11" s="255">
        <v>7</v>
      </c>
      <c r="C11" s="256" t="s">
        <v>109</v>
      </c>
      <c r="D11" s="357"/>
      <c r="E11" s="422">
        <v>20604</v>
      </c>
      <c r="F11" s="267"/>
      <c r="G11" s="251">
        <v>48.6</v>
      </c>
      <c r="H11" s="251">
        <v>13.9</v>
      </c>
      <c r="I11" s="251">
        <v>4.9000000000000004</v>
      </c>
      <c r="J11" s="251">
        <v>10.3</v>
      </c>
      <c r="K11" s="252">
        <v>3.3</v>
      </c>
      <c r="L11" s="251">
        <v>16.399999999999999</v>
      </c>
      <c r="M11" s="251">
        <v>1.1000000000000001</v>
      </c>
      <c r="N11" s="251">
        <v>0</v>
      </c>
      <c r="O11" s="251">
        <v>0</v>
      </c>
      <c r="P11" s="251">
        <v>0</v>
      </c>
      <c r="Q11" s="251">
        <v>1.5</v>
      </c>
      <c r="R11" s="248" t="s">
        <v>110</v>
      </c>
      <c r="S11" s="3"/>
      <c r="T11" s="255">
        <v>7</v>
      </c>
      <c r="U11" s="256" t="s">
        <v>109</v>
      </c>
      <c r="V11" s="357"/>
      <c r="W11" s="422">
        <v>1316</v>
      </c>
      <c r="X11" s="267"/>
      <c r="Y11" s="58"/>
      <c r="Z11" s="58"/>
      <c r="AA11" s="58"/>
      <c r="AB11" s="58"/>
      <c r="AC11" s="59"/>
      <c r="AD11" s="58"/>
      <c r="AE11" s="58"/>
      <c r="AF11" s="58"/>
      <c r="AG11" s="58"/>
      <c r="AH11" s="58"/>
      <c r="AI11" s="621"/>
      <c r="AJ11" s="278" t="s">
        <v>110</v>
      </c>
      <c r="AK11" s="3"/>
      <c r="AL11" s="255">
        <v>7</v>
      </c>
      <c r="AM11" s="256" t="s">
        <v>109</v>
      </c>
      <c r="AN11" s="357"/>
      <c r="AO11" s="422">
        <v>20604</v>
      </c>
      <c r="AP11" s="267"/>
      <c r="AQ11" s="58">
        <v>37.700000000000003</v>
      </c>
      <c r="AR11" s="58">
        <v>30.9</v>
      </c>
      <c r="AS11" s="58">
        <v>13.2</v>
      </c>
      <c r="AT11" s="58">
        <v>4.5999999999999996</v>
      </c>
      <c r="AU11" s="59">
        <v>3.2</v>
      </c>
      <c r="AV11" s="58">
        <v>10</v>
      </c>
      <c r="AW11" s="58">
        <v>0.1</v>
      </c>
      <c r="AX11" s="58">
        <v>0.2</v>
      </c>
      <c r="AY11" s="58">
        <v>0.1</v>
      </c>
      <c r="AZ11" s="58">
        <v>0</v>
      </c>
      <c r="BA11" s="58">
        <v>0</v>
      </c>
      <c r="BB11" s="248" t="s">
        <v>110</v>
      </c>
      <c r="BC11" s="3"/>
      <c r="BD11" s="255">
        <v>7</v>
      </c>
      <c r="BE11" s="256" t="s">
        <v>109</v>
      </c>
      <c r="BF11" s="357"/>
      <c r="BG11" s="422">
        <v>1316</v>
      </c>
      <c r="BH11" s="267"/>
      <c r="BI11" s="58">
        <v>1.1000000000000001</v>
      </c>
      <c r="BJ11" s="58">
        <v>0</v>
      </c>
      <c r="BK11" s="58">
        <v>0.5</v>
      </c>
      <c r="BL11" s="58">
        <v>1.7</v>
      </c>
      <c r="BM11" s="59">
        <v>0.2</v>
      </c>
      <c r="BN11" s="58">
        <v>24.6</v>
      </c>
      <c r="BO11" s="58">
        <v>16.3</v>
      </c>
      <c r="BP11" s="58">
        <v>20.8</v>
      </c>
      <c r="BQ11" s="58">
        <v>9.4</v>
      </c>
      <c r="BR11" s="58">
        <v>9.4</v>
      </c>
      <c r="BS11" s="621">
        <v>16</v>
      </c>
      <c r="BT11" s="278" t="s">
        <v>110</v>
      </c>
    </row>
    <row r="12" spans="1:81" s="160" customFormat="1" ht="21" customHeight="1">
      <c r="A12" s="3"/>
      <c r="B12" s="260">
        <v>8</v>
      </c>
      <c r="C12" s="149" t="s">
        <v>111</v>
      </c>
      <c r="D12" s="441"/>
      <c r="E12" s="208">
        <v>35349</v>
      </c>
      <c r="F12" s="268"/>
      <c r="G12" s="58">
        <v>36.299999999999997</v>
      </c>
      <c r="H12" s="58">
        <v>20.8</v>
      </c>
      <c r="I12" s="58">
        <v>4.3</v>
      </c>
      <c r="J12" s="58">
        <v>3.4</v>
      </c>
      <c r="K12" s="59">
        <v>17.2</v>
      </c>
      <c r="L12" s="58">
        <v>15.6</v>
      </c>
      <c r="M12" s="58">
        <v>1.8</v>
      </c>
      <c r="N12" s="58">
        <v>0.2</v>
      </c>
      <c r="O12" s="58">
        <v>0.4</v>
      </c>
      <c r="P12" s="58">
        <v>0</v>
      </c>
      <c r="Q12" s="58">
        <v>0</v>
      </c>
      <c r="R12" s="125" t="s">
        <v>112</v>
      </c>
      <c r="S12" s="3"/>
      <c r="T12" s="260">
        <v>8</v>
      </c>
      <c r="U12" s="149" t="s">
        <v>111</v>
      </c>
      <c r="V12" s="441"/>
      <c r="W12" s="208">
        <v>3365</v>
      </c>
      <c r="X12" s="268"/>
      <c r="Y12" s="58"/>
      <c r="Z12" s="58"/>
      <c r="AA12" s="58"/>
      <c r="AB12" s="58"/>
      <c r="AC12" s="59"/>
      <c r="AD12" s="58"/>
      <c r="AE12" s="58"/>
      <c r="AF12" s="58"/>
      <c r="AG12" s="58"/>
      <c r="AH12" s="58"/>
      <c r="AI12" s="621"/>
      <c r="AJ12" s="39" t="s">
        <v>112</v>
      </c>
      <c r="AK12" s="3"/>
      <c r="AL12" s="260">
        <v>8</v>
      </c>
      <c r="AM12" s="149" t="s">
        <v>111</v>
      </c>
      <c r="AN12" s="441"/>
      <c r="AO12" s="208">
        <v>35349</v>
      </c>
      <c r="AP12" s="268"/>
      <c r="AQ12" s="58">
        <v>28</v>
      </c>
      <c r="AR12" s="58">
        <v>35.799999999999997</v>
      </c>
      <c r="AS12" s="58">
        <v>5.7</v>
      </c>
      <c r="AT12" s="58">
        <v>4.7</v>
      </c>
      <c r="AU12" s="59">
        <v>9.6</v>
      </c>
      <c r="AV12" s="58">
        <v>11.5</v>
      </c>
      <c r="AW12" s="58">
        <v>4.3</v>
      </c>
      <c r="AX12" s="58">
        <v>0</v>
      </c>
      <c r="AY12" s="58">
        <v>0</v>
      </c>
      <c r="AZ12" s="58">
        <v>0</v>
      </c>
      <c r="BA12" s="58">
        <v>0.4</v>
      </c>
      <c r="BB12" s="125" t="s">
        <v>112</v>
      </c>
      <c r="BC12" s="3"/>
      <c r="BD12" s="260">
        <v>8</v>
      </c>
      <c r="BE12" s="149" t="s">
        <v>111</v>
      </c>
      <c r="BF12" s="441"/>
      <c r="BG12" s="208">
        <v>3365</v>
      </c>
      <c r="BH12" s="268"/>
      <c r="BI12" s="58">
        <v>2.8</v>
      </c>
      <c r="BJ12" s="58">
        <v>0.7</v>
      </c>
      <c r="BK12" s="58">
        <v>4.8</v>
      </c>
      <c r="BL12" s="58">
        <v>0</v>
      </c>
      <c r="BM12" s="59">
        <v>2.7</v>
      </c>
      <c r="BN12" s="58">
        <v>39.5</v>
      </c>
      <c r="BO12" s="58">
        <v>4.7</v>
      </c>
      <c r="BP12" s="58">
        <v>28.2</v>
      </c>
      <c r="BQ12" s="58">
        <v>5.8</v>
      </c>
      <c r="BR12" s="58">
        <v>7.8</v>
      </c>
      <c r="BS12" s="621">
        <v>3</v>
      </c>
      <c r="BT12" s="39" t="s">
        <v>112</v>
      </c>
    </row>
    <row r="13" spans="1:81" s="160" customFormat="1" ht="21" customHeight="1">
      <c r="A13" s="3"/>
      <c r="B13" s="255">
        <v>9</v>
      </c>
      <c r="C13" s="256" t="s">
        <v>113</v>
      </c>
      <c r="D13" s="357"/>
      <c r="E13" s="422">
        <v>81790</v>
      </c>
      <c r="F13" s="267"/>
      <c r="G13" s="251">
        <v>40.799999999999997</v>
      </c>
      <c r="H13" s="251">
        <v>6</v>
      </c>
      <c r="I13" s="251">
        <v>14.4</v>
      </c>
      <c r="J13" s="251">
        <v>6.5</v>
      </c>
      <c r="K13" s="252">
        <v>7.6</v>
      </c>
      <c r="L13" s="251">
        <v>22.5</v>
      </c>
      <c r="M13" s="251">
        <v>0.5</v>
      </c>
      <c r="N13" s="251">
        <v>0.4</v>
      </c>
      <c r="O13" s="251">
        <v>0.2</v>
      </c>
      <c r="P13" s="251">
        <v>0.6</v>
      </c>
      <c r="Q13" s="251">
        <v>0.5</v>
      </c>
      <c r="R13" s="248" t="s">
        <v>114</v>
      </c>
      <c r="S13" s="3"/>
      <c r="T13" s="255">
        <v>9</v>
      </c>
      <c r="U13" s="256" t="s">
        <v>113</v>
      </c>
      <c r="V13" s="357"/>
      <c r="W13" s="422">
        <v>7457</v>
      </c>
      <c r="X13" s="267"/>
      <c r="Y13" s="58">
        <v>3.8</v>
      </c>
      <c r="Z13" s="58">
        <v>0.1</v>
      </c>
      <c r="AA13" s="58">
        <v>2.8</v>
      </c>
      <c r="AB13" s="58">
        <v>1.8</v>
      </c>
      <c r="AC13" s="59">
        <v>1.8</v>
      </c>
      <c r="AD13" s="58">
        <v>45.2</v>
      </c>
      <c r="AE13" s="58">
        <v>3.3</v>
      </c>
      <c r="AF13" s="58">
        <v>34.9</v>
      </c>
      <c r="AG13" s="58">
        <v>1.7</v>
      </c>
      <c r="AH13" s="58">
        <v>2.7</v>
      </c>
      <c r="AI13" s="621">
        <v>1.9</v>
      </c>
      <c r="AJ13" s="278" t="s">
        <v>114</v>
      </c>
      <c r="AK13" s="3"/>
      <c r="AL13" s="255">
        <v>9</v>
      </c>
      <c r="AM13" s="256" t="s">
        <v>113</v>
      </c>
      <c r="AN13" s="357"/>
      <c r="AO13" s="422">
        <v>81790</v>
      </c>
      <c r="AP13" s="267"/>
      <c r="AQ13" s="58">
        <v>42.7</v>
      </c>
      <c r="AR13" s="58">
        <v>10.7</v>
      </c>
      <c r="AS13" s="58">
        <v>10.9</v>
      </c>
      <c r="AT13" s="58">
        <v>7.8</v>
      </c>
      <c r="AU13" s="59">
        <v>9.1999999999999993</v>
      </c>
      <c r="AV13" s="58">
        <v>17.399999999999999</v>
      </c>
      <c r="AW13" s="58">
        <v>0.3</v>
      </c>
      <c r="AX13" s="58">
        <v>0.3</v>
      </c>
      <c r="AY13" s="58">
        <v>0.1</v>
      </c>
      <c r="AZ13" s="58">
        <v>0.3</v>
      </c>
      <c r="BA13" s="58">
        <v>0.3</v>
      </c>
      <c r="BB13" s="248" t="s">
        <v>279</v>
      </c>
      <c r="BC13" s="3"/>
      <c r="BD13" s="255">
        <v>9</v>
      </c>
      <c r="BE13" s="256" t="s">
        <v>113</v>
      </c>
      <c r="BF13" s="357"/>
      <c r="BG13" s="422">
        <v>7457</v>
      </c>
      <c r="BH13" s="267"/>
      <c r="BI13" s="58">
        <v>4.7</v>
      </c>
      <c r="BJ13" s="58">
        <v>0.1</v>
      </c>
      <c r="BK13" s="58">
        <v>3</v>
      </c>
      <c r="BL13" s="58">
        <v>2</v>
      </c>
      <c r="BM13" s="59">
        <v>2.7</v>
      </c>
      <c r="BN13" s="58">
        <v>44.8</v>
      </c>
      <c r="BO13" s="58">
        <v>3.2</v>
      </c>
      <c r="BP13" s="58">
        <v>33.4</v>
      </c>
      <c r="BQ13" s="58">
        <v>1.6</v>
      </c>
      <c r="BR13" s="58">
        <v>2.6</v>
      </c>
      <c r="BS13" s="621">
        <v>1.9</v>
      </c>
      <c r="BT13" s="278" t="s">
        <v>114</v>
      </c>
    </row>
    <row r="14" spans="1:81" s="160" customFormat="1" ht="21" customHeight="1">
      <c r="A14" s="3"/>
      <c r="B14" s="260">
        <v>10</v>
      </c>
      <c r="C14" s="149" t="s">
        <v>115</v>
      </c>
      <c r="D14" s="441"/>
      <c r="E14" s="208">
        <v>13875</v>
      </c>
      <c r="F14" s="268"/>
      <c r="G14" s="58">
        <v>33.200000000000003</v>
      </c>
      <c r="H14" s="58">
        <v>51.6</v>
      </c>
      <c r="I14" s="58">
        <v>3.3</v>
      </c>
      <c r="J14" s="58">
        <v>1</v>
      </c>
      <c r="K14" s="59">
        <v>1.2</v>
      </c>
      <c r="L14" s="58">
        <v>9.4</v>
      </c>
      <c r="M14" s="58">
        <v>0</v>
      </c>
      <c r="N14" s="58">
        <v>0.2</v>
      </c>
      <c r="O14" s="58">
        <v>0.1</v>
      </c>
      <c r="P14" s="58">
        <v>0</v>
      </c>
      <c r="Q14" s="58">
        <v>0</v>
      </c>
      <c r="R14" s="125" t="s">
        <v>116</v>
      </c>
      <c r="S14" s="3"/>
      <c r="T14" s="260">
        <v>10</v>
      </c>
      <c r="U14" s="149" t="s">
        <v>115</v>
      </c>
      <c r="V14" s="441"/>
      <c r="W14" s="208">
        <v>3869</v>
      </c>
      <c r="X14" s="268"/>
      <c r="Y14" s="58"/>
      <c r="Z14" s="58"/>
      <c r="AA14" s="58"/>
      <c r="AB14" s="58"/>
      <c r="AC14" s="59"/>
      <c r="AD14" s="58"/>
      <c r="AE14" s="58"/>
      <c r="AF14" s="58"/>
      <c r="AG14" s="58"/>
      <c r="AH14" s="58"/>
      <c r="AI14" s="621"/>
      <c r="AJ14" s="39" t="s">
        <v>116</v>
      </c>
      <c r="AK14" s="3"/>
      <c r="AL14" s="260">
        <v>10</v>
      </c>
      <c r="AM14" s="149" t="s">
        <v>115</v>
      </c>
      <c r="AN14" s="441"/>
      <c r="AO14" s="208">
        <v>13875</v>
      </c>
      <c r="AP14" s="268"/>
      <c r="AQ14" s="58">
        <v>39.6</v>
      </c>
      <c r="AR14" s="58">
        <v>42.7</v>
      </c>
      <c r="AS14" s="58">
        <v>3.6</v>
      </c>
      <c r="AT14" s="58">
        <v>1</v>
      </c>
      <c r="AU14" s="59">
        <v>1.2</v>
      </c>
      <c r="AV14" s="58">
        <v>11.4</v>
      </c>
      <c r="AW14" s="58">
        <v>0</v>
      </c>
      <c r="AX14" s="58">
        <v>0.2</v>
      </c>
      <c r="AY14" s="58">
        <v>0.1</v>
      </c>
      <c r="AZ14" s="58">
        <v>0.1</v>
      </c>
      <c r="BA14" s="58">
        <v>0.1</v>
      </c>
      <c r="BB14" s="125" t="s">
        <v>116</v>
      </c>
      <c r="BC14" s="3"/>
      <c r="BD14" s="260">
        <v>10</v>
      </c>
      <c r="BE14" s="149" t="s">
        <v>237</v>
      </c>
      <c r="BF14" s="441"/>
      <c r="BG14" s="208">
        <v>3869</v>
      </c>
      <c r="BH14" s="268"/>
      <c r="BI14" s="58"/>
      <c r="BJ14" s="58"/>
      <c r="BK14" s="58"/>
      <c r="BL14" s="58"/>
      <c r="BM14" s="59"/>
      <c r="BN14" s="58"/>
      <c r="BO14" s="58"/>
      <c r="BP14" s="58"/>
      <c r="BQ14" s="58"/>
      <c r="BR14" s="58"/>
      <c r="BS14" s="621"/>
      <c r="BT14" s="39" t="s">
        <v>116</v>
      </c>
    </row>
    <row r="15" spans="1:81" s="160" customFormat="1" ht="21" customHeight="1">
      <c r="A15" s="3"/>
      <c r="B15" s="255">
        <v>11</v>
      </c>
      <c r="C15" s="256" t="s">
        <v>117</v>
      </c>
      <c r="D15" s="357"/>
      <c r="E15" s="422">
        <v>31644</v>
      </c>
      <c r="F15" s="267"/>
      <c r="G15" s="251">
        <v>49.4</v>
      </c>
      <c r="H15" s="251">
        <v>5.5</v>
      </c>
      <c r="I15" s="251">
        <v>5.5</v>
      </c>
      <c r="J15" s="251">
        <v>6.6</v>
      </c>
      <c r="K15" s="252">
        <v>6.1</v>
      </c>
      <c r="L15" s="251">
        <v>25</v>
      </c>
      <c r="M15" s="251">
        <v>0.2</v>
      </c>
      <c r="N15" s="251">
        <v>1.5</v>
      </c>
      <c r="O15" s="251">
        <v>0.2</v>
      </c>
      <c r="P15" s="251">
        <v>0</v>
      </c>
      <c r="Q15" s="251">
        <v>0</v>
      </c>
      <c r="R15" s="248" t="s">
        <v>118</v>
      </c>
      <c r="S15" s="3"/>
      <c r="T15" s="255">
        <v>11</v>
      </c>
      <c r="U15" s="256" t="s">
        <v>117</v>
      </c>
      <c r="V15" s="357"/>
      <c r="W15" s="422">
        <v>1663</v>
      </c>
      <c r="X15" s="267"/>
      <c r="Y15" s="58"/>
      <c r="Z15" s="58"/>
      <c r="AA15" s="58"/>
      <c r="AB15" s="58"/>
      <c r="AC15" s="59"/>
      <c r="AD15" s="58"/>
      <c r="AE15" s="58"/>
      <c r="AF15" s="58"/>
      <c r="AG15" s="58"/>
      <c r="AH15" s="58"/>
      <c r="AI15" s="621"/>
      <c r="AJ15" s="278" t="s">
        <v>118</v>
      </c>
      <c r="AK15" s="3"/>
      <c r="AL15" s="255">
        <v>11</v>
      </c>
      <c r="AM15" s="256" t="s">
        <v>117</v>
      </c>
      <c r="AN15" s="357"/>
      <c r="AO15" s="422">
        <v>31644</v>
      </c>
      <c r="AP15" s="267"/>
      <c r="AQ15" s="58">
        <v>45.8</v>
      </c>
      <c r="AR15" s="58">
        <v>14</v>
      </c>
      <c r="AS15" s="58">
        <v>4.7</v>
      </c>
      <c r="AT15" s="58">
        <v>7.4</v>
      </c>
      <c r="AU15" s="59">
        <v>9</v>
      </c>
      <c r="AV15" s="58">
        <v>18</v>
      </c>
      <c r="AW15" s="58">
        <v>0.2</v>
      </c>
      <c r="AX15" s="58">
        <v>0.8</v>
      </c>
      <c r="AY15" s="58">
        <v>0.1</v>
      </c>
      <c r="AZ15" s="58">
        <v>0</v>
      </c>
      <c r="BA15" s="58">
        <v>0</v>
      </c>
      <c r="BB15" s="248" t="s">
        <v>118</v>
      </c>
      <c r="BC15" s="3"/>
      <c r="BD15" s="255">
        <v>11</v>
      </c>
      <c r="BE15" s="256" t="s">
        <v>117</v>
      </c>
      <c r="BF15" s="357"/>
      <c r="BG15" s="422">
        <v>1663</v>
      </c>
      <c r="BH15" s="267"/>
      <c r="BI15" s="58">
        <v>1.7</v>
      </c>
      <c r="BJ15" s="58">
        <v>0.1</v>
      </c>
      <c r="BK15" s="58">
        <v>0.5</v>
      </c>
      <c r="BL15" s="58">
        <v>0.9</v>
      </c>
      <c r="BM15" s="59">
        <v>0</v>
      </c>
      <c r="BN15" s="58">
        <v>43.3</v>
      </c>
      <c r="BO15" s="58">
        <v>2.8</v>
      </c>
      <c r="BP15" s="58">
        <v>26.2</v>
      </c>
      <c r="BQ15" s="58">
        <v>8.1999999999999993</v>
      </c>
      <c r="BR15" s="58">
        <v>16.3</v>
      </c>
      <c r="BS15" s="621">
        <v>0</v>
      </c>
      <c r="BT15" s="278" t="s">
        <v>118</v>
      </c>
    </row>
    <row r="16" spans="1:81" s="160" customFormat="1" ht="21" customHeight="1">
      <c r="A16" s="3"/>
      <c r="B16" s="260">
        <v>12</v>
      </c>
      <c r="C16" s="149" t="s">
        <v>119</v>
      </c>
      <c r="D16" s="441"/>
      <c r="E16" s="208">
        <v>26566</v>
      </c>
      <c r="F16" s="268"/>
      <c r="G16" s="58">
        <v>39.799999999999997</v>
      </c>
      <c r="H16" s="58">
        <v>17</v>
      </c>
      <c r="I16" s="58">
        <v>9.9</v>
      </c>
      <c r="J16" s="58">
        <v>6.5</v>
      </c>
      <c r="K16" s="59">
        <v>2.1</v>
      </c>
      <c r="L16" s="58">
        <v>19.899999999999999</v>
      </c>
      <c r="M16" s="58">
        <v>2.1</v>
      </c>
      <c r="N16" s="58">
        <v>0.6</v>
      </c>
      <c r="O16" s="58">
        <v>0.1</v>
      </c>
      <c r="P16" s="58">
        <v>2</v>
      </c>
      <c r="Q16" s="58">
        <v>0</v>
      </c>
      <c r="R16" s="125" t="s">
        <v>120</v>
      </c>
      <c r="S16" s="3"/>
      <c r="T16" s="260">
        <v>12</v>
      </c>
      <c r="U16" s="149" t="s">
        <v>119</v>
      </c>
      <c r="V16" s="441"/>
      <c r="W16" s="208">
        <v>1529</v>
      </c>
      <c r="X16" s="268"/>
      <c r="Y16" s="58"/>
      <c r="Z16" s="58"/>
      <c r="AA16" s="58"/>
      <c r="AB16" s="58"/>
      <c r="AC16" s="58"/>
      <c r="AD16" s="58"/>
      <c r="AE16" s="58"/>
      <c r="AF16" s="58"/>
      <c r="AG16" s="58"/>
      <c r="AH16" s="58"/>
      <c r="AI16" s="58"/>
      <c r="AJ16" s="39" t="s">
        <v>120</v>
      </c>
      <c r="AK16" s="3"/>
      <c r="AL16" s="260">
        <v>12</v>
      </c>
      <c r="AM16" s="149" t="s">
        <v>119</v>
      </c>
      <c r="AN16" s="441"/>
      <c r="AO16" s="208">
        <v>26566</v>
      </c>
      <c r="AP16" s="268"/>
      <c r="AQ16" s="58">
        <v>35.4</v>
      </c>
      <c r="AR16" s="58">
        <v>33.1</v>
      </c>
      <c r="AS16" s="58">
        <v>6</v>
      </c>
      <c r="AT16" s="58">
        <v>6.9</v>
      </c>
      <c r="AU16" s="59">
        <v>1.9</v>
      </c>
      <c r="AV16" s="58">
        <v>14.1</v>
      </c>
      <c r="AW16" s="58">
        <v>1.1000000000000001</v>
      </c>
      <c r="AX16" s="58">
        <v>0.4</v>
      </c>
      <c r="AY16" s="58">
        <v>0</v>
      </c>
      <c r="AZ16" s="58">
        <v>1.1000000000000001</v>
      </c>
      <c r="BA16" s="58">
        <v>0</v>
      </c>
      <c r="BB16" s="125" t="s">
        <v>120</v>
      </c>
      <c r="BC16" s="3"/>
      <c r="BD16" s="260">
        <v>12</v>
      </c>
      <c r="BE16" s="149" t="s">
        <v>119</v>
      </c>
      <c r="BF16" s="441"/>
      <c r="BG16" s="208">
        <v>1529</v>
      </c>
      <c r="BH16" s="268"/>
      <c r="BI16" s="58"/>
      <c r="BJ16" s="58"/>
      <c r="BK16" s="58"/>
      <c r="BL16" s="58"/>
      <c r="BM16" s="59"/>
      <c r="BN16" s="58"/>
      <c r="BO16" s="58"/>
      <c r="BP16" s="58"/>
      <c r="BQ16" s="58"/>
      <c r="BR16" s="58"/>
      <c r="BS16" s="621"/>
      <c r="BT16" s="39" t="s">
        <v>120</v>
      </c>
    </row>
    <row r="17" spans="1:72" s="160" customFormat="1" ht="21" customHeight="1">
      <c r="A17" s="3"/>
      <c r="B17" s="255">
        <v>13</v>
      </c>
      <c r="C17" s="256" t="s">
        <v>121</v>
      </c>
      <c r="D17" s="357"/>
      <c r="E17" s="422">
        <v>22974</v>
      </c>
      <c r="F17" s="267"/>
      <c r="G17" s="251">
        <v>56</v>
      </c>
      <c r="H17" s="251">
        <v>9.6</v>
      </c>
      <c r="I17" s="251">
        <v>3.1</v>
      </c>
      <c r="J17" s="251">
        <v>9.6999999999999993</v>
      </c>
      <c r="K17" s="252">
        <v>2.1</v>
      </c>
      <c r="L17" s="251">
        <v>16.600000000000001</v>
      </c>
      <c r="M17" s="251">
        <v>0.1</v>
      </c>
      <c r="N17" s="251">
        <v>1.1000000000000001</v>
      </c>
      <c r="O17" s="251">
        <v>1.7</v>
      </c>
      <c r="P17" s="251">
        <v>0</v>
      </c>
      <c r="Q17" s="251">
        <v>0</v>
      </c>
      <c r="R17" s="248" t="s">
        <v>122</v>
      </c>
      <c r="S17" s="3"/>
      <c r="T17" s="255">
        <v>13</v>
      </c>
      <c r="U17" s="256" t="s">
        <v>121</v>
      </c>
      <c r="V17" s="357"/>
      <c r="W17" s="422">
        <v>1983</v>
      </c>
      <c r="X17" s="267"/>
      <c r="Y17" s="58"/>
      <c r="Z17" s="58"/>
      <c r="AA17" s="58"/>
      <c r="AB17" s="58"/>
      <c r="AC17" s="59"/>
      <c r="AD17" s="58"/>
      <c r="AE17" s="58"/>
      <c r="AF17" s="58"/>
      <c r="AG17" s="58"/>
      <c r="AH17" s="58"/>
      <c r="AI17" s="621"/>
      <c r="AJ17" s="278" t="s">
        <v>122</v>
      </c>
      <c r="AK17" s="3"/>
      <c r="AL17" s="255">
        <v>13</v>
      </c>
      <c r="AM17" s="256" t="s">
        <v>121</v>
      </c>
      <c r="AN17" s="357"/>
      <c r="AO17" s="422">
        <v>22974</v>
      </c>
      <c r="AP17" s="267"/>
      <c r="AQ17" s="58">
        <v>47.9</v>
      </c>
      <c r="AR17" s="58">
        <v>24.2</v>
      </c>
      <c r="AS17" s="58">
        <v>2.7</v>
      </c>
      <c r="AT17" s="58">
        <v>9.8000000000000007</v>
      </c>
      <c r="AU17" s="59">
        <v>2.2999999999999998</v>
      </c>
      <c r="AV17" s="58">
        <v>11.5</v>
      </c>
      <c r="AW17" s="58">
        <v>0.1</v>
      </c>
      <c r="AX17" s="58">
        <v>0.6</v>
      </c>
      <c r="AY17" s="58">
        <v>0.9</v>
      </c>
      <c r="AZ17" s="58">
        <v>0</v>
      </c>
      <c r="BA17" s="58">
        <v>0</v>
      </c>
      <c r="BB17" s="248" t="s">
        <v>122</v>
      </c>
      <c r="BC17" s="3"/>
      <c r="BD17" s="255">
        <v>13</v>
      </c>
      <c r="BE17" s="256" t="s">
        <v>121</v>
      </c>
      <c r="BF17" s="357"/>
      <c r="BG17" s="422">
        <v>1983</v>
      </c>
      <c r="BH17" s="267"/>
      <c r="BI17" s="58"/>
      <c r="BJ17" s="58"/>
      <c r="BK17" s="58"/>
      <c r="BL17" s="58"/>
      <c r="BM17" s="59"/>
      <c r="BN17" s="58"/>
      <c r="BO17" s="58"/>
      <c r="BP17" s="58"/>
      <c r="BQ17" s="58"/>
      <c r="BR17" s="58"/>
      <c r="BS17" s="621"/>
      <c r="BT17" s="278" t="s">
        <v>238</v>
      </c>
    </row>
    <row r="18" spans="1:72" s="160" customFormat="1" ht="21" customHeight="1">
      <c r="A18" s="3"/>
      <c r="B18" s="260">
        <v>14</v>
      </c>
      <c r="C18" s="149" t="s">
        <v>123</v>
      </c>
      <c r="D18" s="441"/>
      <c r="E18" s="208">
        <v>15780</v>
      </c>
      <c r="F18" s="268"/>
      <c r="G18" s="58"/>
      <c r="H18" s="58"/>
      <c r="I18" s="58"/>
      <c r="J18" s="58"/>
      <c r="K18" s="59"/>
      <c r="L18" s="58"/>
      <c r="M18" s="58"/>
      <c r="N18" s="58"/>
      <c r="O18" s="58"/>
      <c r="P18" s="58"/>
      <c r="Q18" s="58"/>
      <c r="R18" s="125" t="s">
        <v>124</v>
      </c>
      <c r="S18" s="3"/>
      <c r="T18" s="260">
        <v>14</v>
      </c>
      <c r="U18" s="149" t="s">
        <v>123</v>
      </c>
      <c r="V18" s="441"/>
      <c r="W18" s="208">
        <v>1725</v>
      </c>
      <c r="X18" s="268"/>
      <c r="Y18" s="58">
        <v>0.6</v>
      </c>
      <c r="Z18" s="58">
        <v>0</v>
      </c>
      <c r="AA18" s="58">
        <v>0</v>
      </c>
      <c r="AB18" s="58">
        <v>0.2</v>
      </c>
      <c r="AC18" s="59">
        <v>0.4</v>
      </c>
      <c r="AD18" s="58">
        <v>98.1</v>
      </c>
      <c r="AE18" s="58">
        <v>0</v>
      </c>
      <c r="AF18" s="58">
        <v>0.2</v>
      </c>
      <c r="AG18" s="58">
        <v>0.2</v>
      </c>
      <c r="AH18" s="58">
        <v>0.3</v>
      </c>
      <c r="AI18" s="621">
        <v>0</v>
      </c>
      <c r="AJ18" s="39" t="s">
        <v>124</v>
      </c>
      <c r="AK18" s="3"/>
      <c r="AL18" s="260">
        <v>14</v>
      </c>
      <c r="AM18" s="149" t="s">
        <v>123</v>
      </c>
      <c r="AN18" s="441"/>
      <c r="AO18" s="208">
        <v>15780</v>
      </c>
      <c r="AP18" s="268"/>
      <c r="AQ18" s="58">
        <v>31</v>
      </c>
      <c r="AR18" s="58">
        <v>51.6</v>
      </c>
      <c r="AS18" s="58">
        <v>4.3</v>
      </c>
      <c r="AT18" s="58">
        <v>3</v>
      </c>
      <c r="AU18" s="59">
        <v>2</v>
      </c>
      <c r="AV18" s="58">
        <v>7</v>
      </c>
      <c r="AW18" s="58">
        <v>0.1</v>
      </c>
      <c r="AX18" s="58">
        <v>0.1</v>
      </c>
      <c r="AY18" s="58">
        <v>0</v>
      </c>
      <c r="AZ18" s="58">
        <v>0</v>
      </c>
      <c r="BA18" s="58">
        <v>0.9</v>
      </c>
      <c r="BB18" s="125" t="s">
        <v>124</v>
      </c>
      <c r="BC18" s="3"/>
      <c r="BD18" s="260">
        <v>14</v>
      </c>
      <c r="BE18" s="149" t="s">
        <v>123</v>
      </c>
      <c r="BF18" s="441"/>
      <c r="BG18" s="208">
        <v>1725</v>
      </c>
      <c r="BH18" s="268"/>
      <c r="BI18" s="58">
        <v>1.9</v>
      </c>
      <c r="BJ18" s="58">
        <v>2.6</v>
      </c>
      <c r="BK18" s="58">
        <v>2.2000000000000002</v>
      </c>
      <c r="BL18" s="58">
        <v>3.9</v>
      </c>
      <c r="BM18" s="59">
        <v>0.7</v>
      </c>
      <c r="BN18" s="58">
        <v>36.6</v>
      </c>
      <c r="BO18" s="58">
        <v>15.9</v>
      </c>
      <c r="BP18" s="58">
        <v>13.8</v>
      </c>
      <c r="BQ18" s="58">
        <v>5.0999999999999996</v>
      </c>
      <c r="BR18" s="58">
        <v>6.4</v>
      </c>
      <c r="BS18" s="621">
        <v>10.9</v>
      </c>
      <c r="BT18" s="39" t="s">
        <v>124</v>
      </c>
    </row>
    <row r="19" spans="1:72" s="160" customFormat="1" ht="21" customHeight="1">
      <c r="A19" s="3"/>
      <c r="B19" s="255">
        <v>15</v>
      </c>
      <c r="C19" s="256" t="s">
        <v>125</v>
      </c>
      <c r="D19" s="357"/>
      <c r="E19" s="422">
        <v>12777</v>
      </c>
      <c r="F19" s="267"/>
      <c r="G19" s="251"/>
      <c r="H19" s="251"/>
      <c r="I19" s="251"/>
      <c r="J19" s="251"/>
      <c r="K19" s="252"/>
      <c r="L19" s="251"/>
      <c r="M19" s="251"/>
      <c r="N19" s="251"/>
      <c r="O19" s="251"/>
      <c r="P19" s="251"/>
      <c r="Q19" s="251"/>
      <c r="R19" s="248" t="s">
        <v>126</v>
      </c>
      <c r="S19" s="3"/>
      <c r="T19" s="255">
        <v>15</v>
      </c>
      <c r="U19" s="256" t="s">
        <v>125</v>
      </c>
      <c r="V19" s="357"/>
      <c r="W19" s="422">
        <v>703</v>
      </c>
      <c r="X19" s="267"/>
      <c r="Y19" s="58"/>
      <c r="Z19" s="58"/>
      <c r="AA19" s="58"/>
      <c r="AB19" s="58"/>
      <c r="AC19" s="59"/>
      <c r="AD19" s="58"/>
      <c r="AE19" s="58"/>
      <c r="AF19" s="58"/>
      <c r="AG19" s="58"/>
      <c r="AH19" s="58"/>
      <c r="AI19" s="621"/>
      <c r="AJ19" s="278" t="s">
        <v>126</v>
      </c>
      <c r="AK19" s="3"/>
      <c r="AL19" s="255">
        <v>15</v>
      </c>
      <c r="AM19" s="256" t="s">
        <v>125</v>
      </c>
      <c r="AN19" s="357"/>
      <c r="AO19" s="422">
        <v>12777</v>
      </c>
      <c r="AP19" s="267"/>
      <c r="AQ19" s="58">
        <v>31.2</v>
      </c>
      <c r="AR19" s="58">
        <v>38.5</v>
      </c>
      <c r="AS19" s="58">
        <v>4.9000000000000004</v>
      </c>
      <c r="AT19" s="58">
        <v>8.3000000000000007</v>
      </c>
      <c r="AU19" s="59">
        <v>0</v>
      </c>
      <c r="AV19" s="58">
        <v>12.8</v>
      </c>
      <c r="AW19" s="58">
        <v>3.9</v>
      </c>
      <c r="AX19" s="58">
        <v>0</v>
      </c>
      <c r="AY19" s="58">
        <v>0</v>
      </c>
      <c r="AZ19" s="58">
        <v>0</v>
      </c>
      <c r="BA19" s="58">
        <v>0.4</v>
      </c>
      <c r="BB19" s="248" t="s">
        <v>126</v>
      </c>
      <c r="BC19" s="3"/>
      <c r="BD19" s="255">
        <v>15</v>
      </c>
      <c r="BE19" s="256" t="s">
        <v>125</v>
      </c>
      <c r="BF19" s="357"/>
      <c r="BG19" s="422">
        <v>703</v>
      </c>
      <c r="BH19" s="267"/>
      <c r="BI19" s="58">
        <v>0</v>
      </c>
      <c r="BJ19" s="58">
        <v>0</v>
      </c>
      <c r="BK19" s="58">
        <v>0</v>
      </c>
      <c r="BL19" s="58">
        <v>0</v>
      </c>
      <c r="BM19" s="59">
        <v>5.6</v>
      </c>
      <c r="BN19" s="58">
        <v>60.4</v>
      </c>
      <c r="BO19" s="58">
        <v>4.9000000000000004</v>
      </c>
      <c r="BP19" s="58">
        <v>19.5</v>
      </c>
      <c r="BQ19" s="58">
        <v>1.1000000000000001</v>
      </c>
      <c r="BR19" s="58">
        <v>1.7</v>
      </c>
      <c r="BS19" s="621">
        <v>6.8</v>
      </c>
      <c r="BT19" s="278" t="s">
        <v>126</v>
      </c>
    </row>
    <row r="20" spans="1:72" s="160" customFormat="1" ht="21" customHeight="1">
      <c r="A20" s="3"/>
      <c r="B20" s="260">
        <v>16</v>
      </c>
      <c r="C20" s="17" t="s">
        <v>226</v>
      </c>
      <c r="D20" s="441"/>
      <c r="E20" s="208">
        <v>10268</v>
      </c>
      <c r="F20" s="268"/>
      <c r="G20" s="58">
        <v>37.1</v>
      </c>
      <c r="H20" s="58">
        <v>7.2</v>
      </c>
      <c r="I20" s="58">
        <v>3</v>
      </c>
      <c r="J20" s="58">
        <v>19.5</v>
      </c>
      <c r="K20" s="59">
        <v>0.8</v>
      </c>
      <c r="L20" s="58">
        <v>30</v>
      </c>
      <c r="M20" s="58">
        <v>0.6</v>
      </c>
      <c r="N20" s="58">
        <v>0</v>
      </c>
      <c r="O20" s="58">
        <v>0</v>
      </c>
      <c r="P20" s="58">
        <v>0</v>
      </c>
      <c r="Q20" s="58">
        <v>1.8</v>
      </c>
      <c r="R20" s="125" t="s">
        <v>128</v>
      </c>
      <c r="S20" s="3"/>
      <c r="T20" s="260">
        <v>16</v>
      </c>
      <c r="U20" s="17" t="s">
        <v>226</v>
      </c>
      <c r="V20" s="441"/>
      <c r="W20" s="208">
        <v>488</v>
      </c>
      <c r="X20" s="268"/>
      <c r="Y20" s="58">
        <v>0.1</v>
      </c>
      <c r="Z20" s="58">
        <v>0</v>
      </c>
      <c r="AA20" s="58">
        <v>0</v>
      </c>
      <c r="AB20" s="58">
        <v>0.1</v>
      </c>
      <c r="AC20" s="58">
        <v>0.2</v>
      </c>
      <c r="AD20" s="58">
        <v>13.3</v>
      </c>
      <c r="AE20" s="58">
        <v>0</v>
      </c>
      <c r="AF20" s="58">
        <v>0.6</v>
      </c>
      <c r="AG20" s="58">
        <v>61.4</v>
      </c>
      <c r="AH20" s="58">
        <v>18.099999999999998</v>
      </c>
      <c r="AI20" s="58">
        <v>6.2</v>
      </c>
      <c r="AJ20" s="39" t="s">
        <v>128</v>
      </c>
      <c r="AK20" s="3"/>
      <c r="AL20" s="260">
        <v>16</v>
      </c>
      <c r="AM20" s="17" t="s">
        <v>226</v>
      </c>
      <c r="AN20" s="441"/>
      <c r="AO20" s="208">
        <v>10268</v>
      </c>
      <c r="AP20" s="268"/>
      <c r="AQ20" s="58">
        <v>36</v>
      </c>
      <c r="AR20" s="58">
        <v>15.5</v>
      </c>
      <c r="AS20" s="58">
        <v>2.5</v>
      </c>
      <c r="AT20" s="58">
        <v>22.3</v>
      </c>
      <c r="AU20" s="59">
        <v>0.8</v>
      </c>
      <c r="AV20" s="58">
        <v>21.5</v>
      </c>
      <c r="AW20" s="58">
        <v>0.6</v>
      </c>
      <c r="AX20" s="58">
        <v>0</v>
      </c>
      <c r="AY20" s="58">
        <v>0</v>
      </c>
      <c r="AZ20" s="58">
        <v>0</v>
      </c>
      <c r="BA20" s="58">
        <v>0.8</v>
      </c>
      <c r="BB20" s="125" t="s">
        <v>128</v>
      </c>
      <c r="BC20" s="3"/>
      <c r="BD20" s="260">
        <v>16</v>
      </c>
      <c r="BE20" s="17" t="s">
        <v>226</v>
      </c>
      <c r="BF20" s="441"/>
      <c r="BG20" s="208">
        <v>488</v>
      </c>
      <c r="BH20" s="268"/>
      <c r="BI20" s="58">
        <v>0.1</v>
      </c>
      <c r="BJ20" s="58">
        <v>0</v>
      </c>
      <c r="BK20" s="58">
        <v>0</v>
      </c>
      <c r="BL20" s="58">
        <v>0.1</v>
      </c>
      <c r="BM20" s="58">
        <v>0.2</v>
      </c>
      <c r="BN20" s="58">
        <v>13.3</v>
      </c>
      <c r="BO20" s="58">
        <v>0</v>
      </c>
      <c r="BP20" s="58">
        <v>0.6</v>
      </c>
      <c r="BQ20" s="58">
        <v>61.9</v>
      </c>
      <c r="BR20" s="58">
        <v>17.599999999999998</v>
      </c>
      <c r="BS20" s="58">
        <v>6.2</v>
      </c>
      <c r="BT20" s="39" t="s">
        <v>128</v>
      </c>
    </row>
    <row r="21" spans="1:72" s="160" customFormat="1" ht="21" customHeight="1">
      <c r="A21" s="270"/>
      <c r="B21" s="255">
        <v>17</v>
      </c>
      <c r="C21" s="16" t="s">
        <v>129</v>
      </c>
      <c r="D21" s="357"/>
      <c r="E21" s="422">
        <v>13715</v>
      </c>
      <c r="F21" s="267"/>
      <c r="G21" s="251">
        <v>29.3</v>
      </c>
      <c r="H21" s="251">
        <v>13.5</v>
      </c>
      <c r="I21" s="251">
        <v>6.2</v>
      </c>
      <c r="J21" s="251">
        <v>4.7</v>
      </c>
      <c r="K21" s="655">
        <v>6.5</v>
      </c>
      <c r="L21" s="251">
        <v>37.200000000000003</v>
      </c>
      <c r="M21" s="251">
        <v>1.5</v>
      </c>
      <c r="N21" s="251">
        <v>0.5</v>
      </c>
      <c r="O21" s="251">
        <v>0</v>
      </c>
      <c r="P21" s="251">
        <v>0</v>
      </c>
      <c r="Q21" s="251">
        <v>0.6</v>
      </c>
      <c r="R21" s="248" t="s">
        <v>130</v>
      </c>
      <c r="S21" s="270"/>
      <c r="T21" s="255">
        <v>17</v>
      </c>
      <c r="U21" s="16" t="s">
        <v>129</v>
      </c>
      <c r="V21" s="357"/>
      <c r="W21" s="422">
        <v>846</v>
      </c>
      <c r="X21" s="267"/>
      <c r="Y21" s="58">
        <v>0</v>
      </c>
      <c r="Z21" s="58">
        <v>0</v>
      </c>
      <c r="AA21" s="58">
        <v>0</v>
      </c>
      <c r="AB21" s="58">
        <v>0</v>
      </c>
      <c r="AC21" s="58">
        <v>6.7</v>
      </c>
      <c r="AD21" s="58">
        <v>37.200000000000003</v>
      </c>
      <c r="AE21" s="58">
        <v>11.9</v>
      </c>
      <c r="AF21" s="58">
        <v>18</v>
      </c>
      <c r="AG21" s="58">
        <v>2.4</v>
      </c>
      <c r="AH21" s="58">
        <v>5.6</v>
      </c>
      <c r="AI21" s="58">
        <v>18.2</v>
      </c>
      <c r="AJ21" s="278" t="s">
        <v>130</v>
      </c>
      <c r="AK21" s="270"/>
      <c r="AL21" s="255">
        <v>17</v>
      </c>
      <c r="AM21" s="16" t="s">
        <v>129</v>
      </c>
      <c r="AN21" s="357"/>
      <c r="AO21" s="422">
        <v>13715</v>
      </c>
      <c r="AP21" s="267"/>
      <c r="AQ21" s="58">
        <v>23</v>
      </c>
      <c r="AR21" s="58">
        <v>34.799999999999997</v>
      </c>
      <c r="AS21" s="58">
        <v>4.5</v>
      </c>
      <c r="AT21" s="58">
        <v>3.4</v>
      </c>
      <c r="AU21" s="59">
        <v>8.6</v>
      </c>
      <c r="AV21" s="58">
        <v>23.8</v>
      </c>
      <c r="AW21" s="58">
        <v>0.9</v>
      </c>
      <c r="AX21" s="58">
        <v>0.7</v>
      </c>
      <c r="AY21" s="58">
        <v>0</v>
      </c>
      <c r="AZ21" s="58">
        <v>0</v>
      </c>
      <c r="BA21" s="58">
        <v>0.3</v>
      </c>
      <c r="BB21" s="248" t="s">
        <v>130</v>
      </c>
      <c r="BC21" s="270"/>
      <c r="BD21" s="255">
        <v>17</v>
      </c>
      <c r="BE21" s="16" t="s">
        <v>129</v>
      </c>
      <c r="BF21" s="357"/>
      <c r="BG21" s="422">
        <v>846</v>
      </c>
      <c r="BH21" s="267"/>
      <c r="BI21" s="58"/>
      <c r="BJ21" s="58"/>
      <c r="BK21" s="58"/>
      <c r="BL21" s="58"/>
      <c r="BM21" s="59"/>
      <c r="BN21" s="58"/>
      <c r="BO21" s="58"/>
      <c r="BP21" s="58"/>
      <c r="BQ21" s="58"/>
      <c r="BR21" s="58"/>
      <c r="BS21" s="621"/>
      <c r="BT21" s="278" t="s">
        <v>130</v>
      </c>
    </row>
    <row r="22" spans="1:72" s="160" customFormat="1" ht="21" customHeight="1">
      <c r="A22" s="3"/>
      <c r="B22" s="260">
        <v>18</v>
      </c>
      <c r="C22" s="17" t="s">
        <v>131</v>
      </c>
      <c r="D22" s="441"/>
      <c r="E22" s="208">
        <v>14286</v>
      </c>
      <c r="F22" s="268"/>
      <c r="G22" s="58">
        <v>49.4</v>
      </c>
      <c r="H22" s="58">
        <v>5.5</v>
      </c>
      <c r="I22" s="58">
        <v>5.5</v>
      </c>
      <c r="J22" s="58">
        <v>6.6</v>
      </c>
      <c r="K22" s="59">
        <v>6.1</v>
      </c>
      <c r="L22" s="58">
        <v>25</v>
      </c>
      <c r="M22" s="58">
        <v>0.2</v>
      </c>
      <c r="N22" s="58">
        <v>1.5</v>
      </c>
      <c r="O22" s="58">
        <v>0.2</v>
      </c>
      <c r="P22" s="58">
        <v>0</v>
      </c>
      <c r="Q22" s="58">
        <v>0</v>
      </c>
      <c r="R22" s="125" t="s">
        <v>132</v>
      </c>
      <c r="S22" s="3"/>
      <c r="T22" s="260">
        <v>18</v>
      </c>
      <c r="U22" s="17" t="s">
        <v>131</v>
      </c>
      <c r="V22" s="441"/>
      <c r="W22" s="208">
        <v>709</v>
      </c>
      <c r="X22" s="268"/>
      <c r="Y22" s="58"/>
      <c r="Z22" s="58"/>
      <c r="AA22" s="58"/>
      <c r="AB22" s="58"/>
      <c r="AC22" s="59"/>
      <c r="AD22" s="58"/>
      <c r="AE22" s="58"/>
      <c r="AF22" s="58"/>
      <c r="AG22" s="58"/>
      <c r="AH22" s="58"/>
      <c r="AI22" s="621"/>
      <c r="AJ22" s="39" t="s">
        <v>132</v>
      </c>
      <c r="AK22" s="3"/>
      <c r="AL22" s="260">
        <v>18</v>
      </c>
      <c r="AM22" s="17" t="s">
        <v>131</v>
      </c>
      <c r="AN22" s="441"/>
      <c r="AO22" s="208">
        <v>14286</v>
      </c>
      <c r="AP22" s="268"/>
      <c r="AQ22" s="58">
        <v>45.8</v>
      </c>
      <c r="AR22" s="58">
        <v>14</v>
      </c>
      <c r="AS22" s="58">
        <v>4.7</v>
      </c>
      <c r="AT22" s="58">
        <v>7.4</v>
      </c>
      <c r="AU22" s="59">
        <v>9</v>
      </c>
      <c r="AV22" s="58">
        <v>18</v>
      </c>
      <c r="AW22" s="58">
        <v>0.2</v>
      </c>
      <c r="AX22" s="58">
        <v>0.8</v>
      </c>
      <c r="AY22" s="58">
        <v>0.1</v>
      </c>
      <c r="AZ22" s="58">
        <v>0</v>
      </c>
      <c r="BA22" s="58">
        <v>0</v>
      </c>
      <c r="BB22" s="125" t="s">
        <v>132</v>
      </c>
      <c r="BC22" s="3"/>
      <c r="BD22" s="260">
        <v>18</v>
      </c>
      <c r="BE22" s="17" t="s">
        <v>131</v>
      </c>
      <c r="BF22" s="441"/>
      <c r="BG22" s="208">
        <v>709</v>
      </c>
      <c r="BH22" s="268"/>
      <c r="BI22" s="58">
        <v>0.8</v>
      </c>
      <c r="BJ22" s="58">
        <v>0</v>
      </c>
      <c r="BK22" s="58">
        <v>0</v>
      </c>
      <c r="BL22" s="58">
        <v>0</v>
      </c>
      <c r="BM22" s="59">
        <v>0</v>
      </c>
      <c r="BN22" s="58">
        <v>34.9</v>
      </c>
      <c r="BO22" s="58">
        <v>1.48</v>
      </c>
      <c r="BP22" s="58">
        <v>26</v>
      </c>
      <c r="BQ22" s="58">
        <v>7.92</v>
      </c>
      <c r="BR22" s="58">
        <v>28.1</v>
      </c>
      <c r="BS22" s="621">
        <v>0.8</v>
      </c>
      <c r="BT22" s="39" t="s">
        <v>132</v>
      </c>
    </row>
    <row r="23" spans="1:72" s="160" customFormat="1" ht="21" customHeight="1">
      <c r="A23" s="3"/>
      <c r="B23" s="255">
        <v>19</v>
      </c>
      <c r="C23" s="16" t="s">
        <v>133</v>
      </c>
      <c r="D23" s="357"/>
      <c r="E23" s="422">
        <v>11905</v>
      </c>
      <c r="F23" s="267"/>
      <c r="G23" s="251">
        <v>24.6</v>
      </c>
      <c r="H23" s="251">
        <v>16</v>
      </c>
      <c r="I23" s="251">
        <v>8.8000000000000007</v>
      </c>
      <c r="J23" s="251">
        <v>23.2</v>
      </c>
      <c r="K23" s="252">
        <v>2.2000000000000002</v>
      </c>
      <c r="L23" s="251">
        <v>20.7</v>
      </c>
      <c r="M23" s="251">
        <v>1.5</v>
      </c>
      <c r="N23" s="251">
        <v>2.6</v>
      </c>
      <c r="O23" s="251">
        <v>0</v>
      </c>
      <c r="P23" s="251">
        <v>0.4</v>
      </c>
      <c r="Q23" s="251">
        <v>0</v>
      </c>
      <c r="R23" s="248" t="s">
        <v>134</v>
      </c>
      <c r="S23" s="3"/>
      <c r="T23" s="255">
        <v>19</v>
      </c>
      <c r="U23" s="16" t="s">
        <v>133</v>
      </c>
      <c r="V23" s="357"/>
      <c r="W23" s="422">
        <v>1302</v>
      </c>
      <c r="X23" s="267"/>
      <c r="Y23" s="58">
        <v>1.5</v>
      </c>
      <c r="Z23" s="58">
        <v>0</v>
      </c>
      <c r="AA23" s="58">
        <v>0.6</v>
      </c>
      <c r="AB23" s="58">
        <v>2.9</v>
      </c>
      <c r="AC23" s="656">
        <v>2.9</v>
      </c>
      <c r="AD23" s="58">
        <v>54.5</v>
      </c>
      <c r="AE23" s="58">
        <v>0.4</v>
      </c>
      <c r="AF23" s="58">
        <v>7.5</v>
      </c>
      <c r="AG23" s="58">
        <v>12</v>
      </c>
      <c r="AH23" s="58">
        <v>17.7</v>
      </c>
      <c r="AI23" s="621">
        <v>0</v>
      </c>
      <c r="AJ23" s="278" t="s">
        <v>134</v>
      </c>
      <c r="AK23" s="3"/>
      <c r="AL23" s="255">
        <v>19</v>
      </c>
      <c r="AM23" s="16" t="s">
        <v>133</v>
      </c>
      <c r="AN23" s="357"/>
      <c r="AO23" s="422">
        <v>11905</v>
      </c>
      <c r="AP23" s="267"/>
      <c r="AQ23" s="58">
        <v>32</v>
      </c>
      <c r="AR23" s="58">
        <v>21.2</v>
      </c>
      <c r="AS23" s="58">
        <v>6.6</v>
      </c>
      <c r="AT23" s="58">
        <v>20.5</v>
      </c>
      <c r="AU23" s="59">
        <v>1.8</v>
      </c>
      <c r="AV23" s="58">
        <v>15.3</v>
      </c>
      <c r="AW23" s="58">
        <v>0.9</v>
      </c>
      <c r="AX23" s="58">
        <v>1.5</v>
      </c>
      <c r="AY23" s="58">
        <v>0</v>
      </c>
      <c r="AZ23" s="58">
        <v>0.2</v>
      </c>
      <c r="BA23" s="58">
        <v>0</v>
      </c>
      <c r="BB23" s="248" t="s">
        <v>134</v>
      </c>
      <c r="BC23" s="3"/>
      <c r="BD23" s="255">
        <v>19</v>
      </c>
      <c r="BE23" s="16" t="s">
        <v>133</v>
      </c>
      <c r="BF23" s="357"/>
      <c r="BG23" s="422">
        <v>1302</v>
      </c>
      <c r="BH23" s="267"/>
      <c r="BI23" s="58">
        <v>1.6</v>
      </c>
      <c r="BJ23" s="58">
        <v>0.1</v>
      </c>
      <c r="BK23" s="58">
        <v>0.6</v>
      </c>
      <c r="BL23" s="58">
        <v>3.2</v>
      </c>
      <c r="BM23" s="59">
        <v>3.2</v>
      </c>
      <c r="BN23" s="58">
        <v>53.7</v>
      </c>
      <c r="BO23" s="58">
        <v>0.4</v>
      </c>
      <c r="BP23" s="58">
        <v>7.4</v>
      </c>
      <c r="BQ23" s="58">
        <v>12.3</v>
      </c>
      <c r="BR23" s="58">
        <v>17.5</v>
      </c>
      <c r="BS23" s="621">
        <v>0</v>
      </c>
      <c r="BT23" s="278" t="s">
        <v>134</v>
      </c>
    </row>
    <row r="24" spans="1:72" s="160" customFormat="1" ht="21" customHeight="1">
      <c r="B24" s="260">
        <v>20</v>
      </c>
      <c r="C24" s="17" t="s">
        <v>135</v>
      </c>
      <c r="D24" s="441"/>
      <c r="E24" s="208">
        <v>20480</v>
      </c>
      <c r="F24" s="268"/>
      <c r="G24" s="58">
        <v>24.6</v>
      </c>
      <c r="H24" s="58">
        <v>16</v>
      </c>
      <c r="I24" s="58">
        <v>8.8000000000000007</v>
      </c>
      <c r="J24" s="58">
        <v>23.2</v>
      </c>
      <c r="K24" s="59">
        <v>2.2000000000000002</v>
      </c>
      <c r="L24" s="58">
        <v>20.7</v>
      </c>
      <c r="M24" s="58">
        <v>1.5</v>
      </c>
      <c r="N24" s="58">
        <v>2.6</v>
      </c>
      <c r="O24" s="58">
        <v>0</v>
      </c>
      <c r="P24" s="58">
        <v>0.4</v>
      </c>
      <c r="Q24" s="58">
        <v>0</v>
      </c>
      <c r="R24" s="125" t="s">
        <v>136</v>
      </c>
      <c r="S24" s="3"/>
      <c r="T24" s="260">
        <v>20</v>
      </c>
      <c r="U24" s="17" t="s">
        <v>135</v>
      </c>
      <c r="V24" s="441"/>
      <c r="W24" s="208">
        <v>1890</v>
      </c>
      <c r="X24" s="268"/>
      <c r="Y24" s="58">
        <v>1.5</v>
      </c>
      <c r="Z24" s="58">
        <v>0</v>
      </c>
      <c r="AA24" s="58">
        <v>0.6</v>
      </c>
      <c r="AB24" s="58">
        <v>2.9</v>
      </c>
      <c r="AC24" s="58">
        <v>2.9</v>
      </c>
      <c r="AD24" s="58">
        <v>54.5</v>
      </c>
      <c r="AE24" s="58">
        <v>0.4</v>
      </c>
      <c r="AF24" s="58">
        <v>7.5</v>
      </c>
      <c r="AG24" s="58">
        <v>12</v>
      </c>
      <c r="AH24" s="58">
        <v>17.7</v>
      </c>
      <c r="AI24" s="621">
        <v>0</v>
      </c>
      <c r="AJ24" s="39" t="s">
        <v>136</v>
      </c>
      <c r="AK24" s="3"/>
      <c r="AL24" s="260">
        <v>20</v>
      </c>
      <c r="AM24" s="17" t="s">
        <v>135</v>
      </c>
      <c r="AN24" s="441"/>
      <c r="AO24" s="208">
        <v>20480</v>
      </c>
      <c r="AP24" s="268"/>
      <c r="AQ24" s="58">
        <v>32</v>
      </c>
      <c r="AR24" s="58">
        <v>21.2</v>
      </c>
      <c r="AS24" s="58">
        <v>6.6</v>
      </c>
      <c r="AT24" s="58">
        <v>20.5</v>
      </c>
      <c r="AU24" s="59">
        <v>1.8</v>
      </c>
      <c r="AV24" s="58">
        <v>15.3</v>
      </c>
      <c r="AW24" s="58">
        <v>0.9</v>
      </c>
      <c r="AX24" s="58">
        <v>1.5</v>
      </c>
      <c r="AY24" s="58">
        <v>0</v>
      </c>
      <c r="AZ24" s="58">
        <v>0.2</v>
      </c>
      <c r="BA24" s="58">
        <v>0</v>
      </c>
      <c r="BB24" s="125" t="s">
        <v>136</v>
      </c>
      <c r="BC24" s="3"/>
      <c r="BD24" s="260">
        <v>20</v>
      </c>
      <c r="BE24" s="17" t="s">
        <v>135</v>
      </c>
      <c r="BF24" s="441"/>
      <c r="BG24" s="208">
        <v>1890</v>
      </c>
      <c r="BH24" s="268"/>
      <c r="BI24" s="58">
        <v>1.6</v>
      </c>
      <c r="BJ24" s="58">
        <v>0.1</v>
      </c>
      <c r="BK24" s="58">
        <v>0.6</v>
      </c>
      <c r="BL24" s="58">
        <v>3.2</v>
      </c>
      <c r="BM24" s="59">
        <v>3.2</v>
      </c>
      <c r="BN24" s="58">
        <v>53.7</v>
      </c>
      <c r="BO24" s="58">
        <v>0.4</v>
      </c>
      <c r="BP24" s="58">
        <v>7.4</v>
      </c>
      <c r="BQ24" s="58">
        <v>12.3</v>
      </c>
      <c r="BR24" s="58">
        <v>17.5</v>
      </c>
      <c r="BS24" s="621">
        <v>0</v>
      </c>
      <c r="BT24" s="39" t="s">
        <v>136</v>
      </c>
    </row>
    <row r="25" spans="1:72" s="160" customFormat="1" ht="21" customHeight="1">
      <c r="B25" s="255">
        <v>21</v>
      </c>
      <c r="C25" s="16" t="s">
        <v>137</v>
      </c>
      <c r="D25" s="357"/>
      <c r="E25" s="422">
        <v>14089</v>
      </c>
      <c r="F25" s="267"/>
      <c r="G25" s="251">
        <v>49.4</v>
      </c>
      <c r="H25" s="251">
        <v>5.5</v>
      </c>
      <c r="I25" s="251">
        <v>5.5</v>
      </c>
      <c r="J25" s="251">
        <v>6.6</v>
      </c>
      <c r="K25" s="252">
        <v>6.1</v>
      </c>
      <c r="L25" s="251">
        <v>25</v>
      </c>
      <c r="M25" s="251">
        <v>0.2</v>
      </c>
      <c r="N25" s="251">
        <v>1.5</v>
      </c>
      <c r="O25" s="251">
        <v>0.2</v>
      </c>
      <c r="P25" s="251">
        <v>0</v>
      </c>
      <c r="Q25" s="251">
        <v>0</v>
      </c>
      <c r="R25" s="248" t="s">
        <v>138</v>
      </c>
      <c r="S25" s="3"/>
      <c r="T25" s="255">
        <v>21</v>
      </c>
      <c r="U25" s="16" t="s">
        <v>137</v>
      </c>
      <c r="V25" s="357"/>
      <c r="W25" s="422">
        <v>934</v>
      </c>
      <c r="X25" s="267"/>
      <c r="Y25" s="58"/>
      <c r="Z25" s="58"/>
      <c r="AA25" s="58"/>
      <c r="AB25" s="58"/>
      <c r="AC25" s="59"/>
      <c r="AD25" s="58"/>
      <c r="AE25" s="58"/>
      <c r="AF25" s="58"/>
      <c r="AG25" s="58"/>
      <c r="AH25" s="58"/>
      <c r="AI25" s="621"/>
      <c r="AJ25" s="278" t="s">
        <v>138</v>
      </c>
      <c r="AL25" s="255">
        <v>21</v>
      </c>
      <c r="AM25" s="16" t="s">
        <v>137</v>
      </c>
      <c r="AN25" s="357"/>
      <c r="AO25" s="422">
        <v>14089</v>
      </c>
      <c r="AP25" s="267"/>
      <c r="AQ25" s="58">
        <v>45.8</v>
      </c>
      <c r="AR25" s="58">
        <v>14</v>
      </c>
      <c r="AS25" s="58">
        <v>4.7</v>
      </c>
      <c r="AT25" s="58">
        <v>7.4</v>
      </c>
      <c r="AU25" s="59">
        <v>9</v>
      </c>
      <c r="AV25" s="58">
        <v>18</v>
      </c>
      <c r="AW25" s="58">
        <v>0.2</v>
      </c>
      <c r="AX25" s="58">
        <v>0.8</v>
      </c>
      <c r="AY25" s="58">
        <v>0.1</v>
      </c>
      <c r="AZ25" s="58">
        <v>0</v>
      </c>
      <c r="BA25" s="58">
        <v>0</v>
      </c>
      <c r="BB25" s="248" t="s">
        <v>138</v>
      </c>
      <c r="BC25" s="3"/>
      <c r="BD25" s="255">
        <v>21</v>
      </c>
      <c r="BE25" s="16" t="s">
        <v>137</v>
      </c>
      <c r="BF25" s="357"/>
      <c r="BG25" s="422">
        <v>934</v>
      </c>
      <c r="BH25" s="267"/>
      <c r="BI25" s="58">
        <v>1.7</v>
      </c>
      <c r="BJ25" s="58">
        <v>0.1</v>
      </c>
      <c r="BK25" s="58">
        <v>0.5</v>
      </c>
      <c r="BL25" s="58">
        <v>1</v>
      </c>
      <c r="BM25" s="59">
        <v>0</v>
      </c>
      <c r="BN25" s="58">
        <v>43.3</v>
      </c>
      <c r="BO25" s="58">
        <v>2.8</v>
      </c>
      <c r="BP25" s="58">
        <v>26.2</v>
      </c>
      <c r="BQ25" s="58">
        <v>8.1999999999999993</v>
      </c>
      <c r="BR25" s="58">
        <v>14.9</v>
      </c>
      <c r="BS25" s="621">
        <v>1.3</v>
      </c>
      <c r="BT25" s="278" t="s">
        <v>138</v>
      </c>
    </row>
    <row r="26" spans="1:72" s="160" customFormat="1" ht="21" customHeight="1">
      <c r="A26" s="254"/>
      <c r="B26" s="260">
        <v>22</v>
      </c>
      <c r="C26" s="17" t="s">
        <v>139</v>
      </c>
      <c r="D26" s="441"/>
      <c r="E26" s="208">
        <v>28157</v>
      </c>
      <c r="F26" s="268"/>
      <c r="G26" s="58">
        <v>30</v>
      </c>
      <c r="H26" s="58">
        <v>14.7</v>
      </c>
      <c r="I26" s="58">
        <v>4.3</v>
      </c>
      <c r="J26" s="58">
        <v>0.1</v>
      </c>
      <c r="K26" s="59">
        <v>21</v>
      </c>
      <c r="L26" s="58">
        <v>27.8</v>
      </c>
      <c r="M26" s="58">
        <v>1.2</v>
      </c>
      <c r="N26" s="58">
        <v>0.6</v>
      </c>
      <c r="O26" s="58">
        <v>0.1</v>
      </c>
      <c r="P26" s="58">
        <v>0</v>
      </c>
      <c r="Q26" s="58">
        <v>0.2</v>
      </c>
      <c r="R26" s="125" t="s">
        <v>140</v>
      </c>
      <c r="S26" s="3"/>
      <c r="T26" s="260">
        <v>22</v>
      </c>
      <c r="U26" s="17" t="s">
        <v>139</v>
      </c>
      <c r="V26" s="441"/>
      <c r="W26" s="208">
        <v>848</v>
      </c>
      <c r="X26" s="268"/>
      <c r="Y26" s="58"/>
      <c r="Z26" s="58"/>
      <c r="AA26" s="58"/>
      <c r="AB26" s="58"/>
      <c r="AC26" s="59"/>
      <c r="AD26" s="58"/>
      <c r="AE26" s="58"/>
      <c r="AF26" s="58"/>
      <c r="AG26" s="58"/>
      <c r="AH26" s="58"/>
      <c r="AI26" s="621"/>
      <c r="AJ26" s="39" t="s">
        <v>140</v>
      </c>
      <c r="AK26" s="3"/>
      <c r="AL26" s="260">
        <v>22</v>
      </c>
      <c r="AM26" s="17" t="s">
        <v>139</v>
      </c>
      <c r="AN26" s="441"/>
      <c r="AO26" s="208">
        <v>28157</v>
      </c>
      <c r="AP26" s="268"/>
      <c r="AQ26" s="58">
        <v>21.3</v>
      </c>
      <c r="AR26" s="58">
        <v>28.1</v>
      </c>
      <c r="AS26" s="58">
        <v>3.1</v>
      </c>
      <c r="AT26" s="58">
        <v>0.5</v>
      </c>
      <c r="AU26" s="59">
        <v>25.5</v>
      </c>
      <c r="AV26" s="58">
        <v>19.8</v>
      </c>
      <c r="AW26" s="58">
        <v>1.1000000000000001</v>
      </c>
      <c r="AX26" s="58">
        <v>0.4</v>
      </c>
      <c r="AY26" s="58">
        <v>0.1</v>
      </c>
      <c r="AZ26" s="58">
        <v>0</v>
      </c>
      <c r="BA26" s="58">
        <v>0.1</v>
      </c>
      <c r="BB26" s="125" t="s">
        <v>140</v>
      </c>
      <c r="BC26" s="3"/>
      <c r="BD26" s="260">
        <v>22</v>
      </c>
      <c r="BE26" s="17" t="s">
        <v>139</v>
      </c>
      <c r="BF26" s="441"/>
      <c r="BG26" s="208">
        <v>848</v>
      </c>
      <c r="BH26" s="268"/>
      <c r="BI26" s="58">
        <v>1.5</v>
      </c>
      <c r="BJ26" s="58">
        <v>1.2</v>
      </c>
      <c r="BK26" s="58">
        <v>0.2</v>
      </c>
      <c r="BL26" s="58">
        <v>0.6</v>
      </c>
      <c r="BM26" s="59">
        <v>4.8</v>
      </c>
      <c r="BN26" s="58">
        <v>14.3</v>
      </c>
      <c r="BO26" s="58">
        <v>3.4</v>
      </c>
      <c r="BP26" s="58">
        <v>14.3</v>
      </c>
      <c r="BQ26" s="58">
        <v>22.3</v>
      </c>
      <c r="BR26" s="58">
        <v>14.9</v>
      </c>
      <c r="BS26" s="621">
        <v>22.5</v>
      </c>
      <c r="BT26" s="39" t="s">
        <v>140</v>
      </c>
    </row>
    <row r="27" spans="1:72" s="160" customFormat="1" ht="21" customHeight="1">
      <c r="A27" s="254"/>
      <c r="B27" s="255">
        <v>23</v>
      </c>
      <c r="C27" s="16" t="s">
        <v>141</v>
      </c>
      <c r="D27" s="357"/>
      <c r="E27" s="422">
        <v>17556</v>
      </c>
      <c r="F27" s="267"/>
      <c r="G27" s="251"/>
      <c r="H27" s="251"/>
      <c r="I27" s="251"/>
      <c r="J27" s="251"/>
      <c r="K27" s="252"/>
      <c r="L27" s="251"/>
      <c r="M27" s="251"/>
      <c r="N27" s="251"/>
      <c r="O27" s="251"/>
      <c r="P27" s="251"/>
      <c r="Q27" s="251"/>
      <c r="R27" s="248" t="s">
        <v>142</v>
      </c>
      <c r="S27" s="3"/>
      <c r="T27" s="255">
        <v>23</v>
      </c>
      <c r="U27" s="16" t="s">
        <v>141</v>
      </c>
      <c r="V27" s="357"/>
      <c r="W27" s="422">
        <v>1141</v>
      </c>
      <c r="X27" s="267"/>
      <c r="Y27" s="58"/>
      <c r="Z27" s="58"/>
      <c r="AA27" s="58"/>
      <c r="AB27" s="58"/>
      <c r="AC27" s="59"/>
      <c r="AD27" s="58"/>
      <c r="AE27" s="58"/>
      <c r="AF27" s="58"/>
      <c r="AG27" s="58"/>
      <c r="AH27" s="58"/>
      <c r="AI27" s="621"/>
      <c r="AJ27" s="278" t="s">
        <v>142</v>
      </c>
      <c r="AK27" s="3"/>
      <c r="AL27" s="255">
        <v>23</v>
      </c>
      <c r="AM27" s="16" t="s">
        <v>141</v>
      </c>
      <c r="AN27" s="357"/>
      <c r="AO27" s="422">
        <v>17556</v>
      </c>
      <c r="AP27" s="267"/>
      <c r="AQ27" s="58"/>
      <c r="AR27" s="58"/>
      <c r="AS27" s="58"/>
      <c r="AT27" s="58"/>
      <c r="AU27" s="59"/>
      <c r="AV27" s="58"/>
      <c r="AW27" s="58"/>
      <c r="AX27" s="58"/>
      <c r="AY27" s="58"/>
      <c r="AZ27" s="58"/>
      <c r="BA27" s="58"/>
      <c r="BB27" s="248" t="s">
        <v>142</v>
      </c>
      <c r="BC27" s="3"/>
      <c r="BD27" s="255">
        <v>23</v>
      </c>
      <c r="BE27" s="16" t="s">
        <v>141</v>
      </c>
      <c r="BF27" s="357"/>
      <c r="BG27" s="422">
        <v>1141</v>
      </c>
      <c r="BH27" s="267"/>
      <c r="BI27" s="58"/>
      <c r="BJ27" s="58"/>
      <c r="BK27" s="58"/>
      <c r="BL27" s="58"/>
      <c r="BM27" s="656"/>
      <c r="BN27" s="657"/>
      <c r="BO27" s="58"/>
      <c r="BP27" s="58"/>
      <c r="BQ27" s="58"/>
      <c r="BR27" s="58"/>
      <c r="BS27" s="656"/>
      <c r="BT27" s="278" t="s">
        <v>142</v>
      </c>
    </row>
    <row r="28" spans="1:72" s="160" customFormat="1" ht="21" customHeight="1">
      <c r="B28" s="260">
        <v>24</v>
      </c>
      <c r="C28" s="17" t="s">
        <v>143</v>
      </c>
      <c r="D28" s="441"/>
      <c r="E28" s="208">
        <v>10635</v>
      </c>
      <c r="F28" s="268"/>
      <c r="G28" s="58">
        <v>37.1</v>
      </c>
      <c r="H28" s="58">
        <v>7.2</v>
      </c>
      <c r="I28" s="58">
        <v>3</v>
      </c>
      <c r="J28" s="58">
        <v>19.5</v>
      </c>
      <c r="K28" s="59">
        <v>1.8</v>
      </c>
      <c r="L28" s="58">
        <v>30</v>
      </c>
      <c r="M28" s="58">
        <v>0.6</v>
      </c>
      <c r="N28" s="58">
        <v>0</v>
      </c>
      <c r="O28" s="58">
        <v>0</v>
      </c>
      <c r="P28" s="58">
        <v>0</v>
      </c>
      <c r="Q28" s="58">
        <v>0.8</v>
      </c>
      <c r="R28" s="125" t="s">
        <v>144</v>
      </c>
      <c r="S28" s="3"/>
      <c r="T28" s="260">
        <v>24</v>
      </c>
      <c r="U28" s="17" t="s">
        <v>143</v>
      </c>
      <c r="V28" s="441"/>
      <c r="W28" s="208">
        <v>409</v>
      </c>
      <c r="X28" s="268"/>
      <c r="Y28" s="58">
        <v>0.4</v>
      </c>
      <c r="Z28" s="58">
        <v>0</v>
      </c>
      <c r="AA28" s="58">
        <v>0</v>
      </c>
      <c r="AB28" s="58">
        <v>0.5</v>
      </c>
      <c r="AC28" s="59">
        <v>0.2</v>
      </c>
      <c r="AD28" s="58">
        <v>26.4</v>
      </c>
      <c r="AE28" s="58">
        <v>0</v>
      </c>
      <c r="AF28" s="58">
        <v>0.3</v>
      </c>
      <c r="AG28" s="58">
        <v>31.8</v>
      </c>
      <c r="AH28" s="58">
        <v>38.5</v>
      </c>
      <c r="AI28" s="621">
        <v>1.9</v>
      </c>
      <c r="AJ28" s="39" t="s">
        <v>144</v>
      </c>
      <c r="AK28" s="271"/>
      <c r="AL28" s="260">
        <v>24</v>
      </c>
      <c r="AM28" s="17" t="s">
        <v>143</v>
      </c>
      <c r="AN28" s="441"/>
      <c r="AO28" s="208">
        <v>10635</v>
      </c>
      <c r="AP28" s="268"/>
      <c r="AQ28" s="58">
        <v>36</v>
      </c>
      <c r="AR28" s="58">
        <v>15.5</v>
      </c>
      <c r="AS28" s="58">
        <v>2.5</v>
      </c>
      <c r="AT28" s="58">
        <v>22.3</v>
      </c>
      <c r="AU28" s="59">
        <v>0.8</v>
      </c>
      <c r="AV28" s="58">
        <v>21.5</v>
      </c>
      <c r="AW28" s="58">
        <v>0.4</v>
      </c>
      <c r="AX28" s="58">
        <v>0</v>
      </c>
      <c r="AY28" s="58">
        <v>0</v>
      </c>
      <c r="AZ28" s="58">
        <v>0</v>
      </c>
      <c r="BA28" s="58">
        <v>1</v>
      </c>
      <c r="BB28" s="125" t="s">
        <v>144</v>
      </c>
      <c r="BC28" s="3"/>
      <c r="BD28" s="260">
        <v>24</v>
      </c>
      <c r="BE28" s="17" t="s">
        <v>143</v>
      </c>
      <c r="BF28" s="441"/>
      <c r="BG28" s="208">
        <v>409</v>
      </c>
      <c r="BH28" s="268"/>
      <c r="BI28" s="58">
        <v>0.5</v>
      </c>
      <c r="BJ28" s="58">
        <v>0</v>
      </c>
      <c r="BK28" s="58">
        <v>0</v>
      </c>
      <c r="BL28" s="58">
        <v>0.5</v>
      </c>
      <c r="BM28" s="59">
        <v>0.3</v>
      </c>
      <c r="BN28" s="58">
        <v>26.4</v>
      </c>
      <c r="BO28" s="58">
        <v>0</v>
      </c>
      <c r="BP28" s="58">
        <v>0.3</v>
      </c>
      <c r="BQ28" s="58">
        <v>31.6</v>
      </c>
      <c r="BR28" s="58">
        <v>38.5</v>
      </c>
      <c r="BS28" s="621">
        <v>1.9</v>
      </c>
      <c r="BT28" s="39" t="s">
        <v>144</v>
      </c>
    </row>
    <row r="29" spans="1:72" s="160" customFormat="1" ht="21" customHeight="1">
      <c r="B29" s="255">
        <v>25</v>
      </c>
      <c r="C29" s="16" t="s">
        <v>145</v>
      </c>
      <c r="D29" s="357"/>
      <c r="E29" s="422">
        <v>17547</v>
      </c>
      <c r="F29" s="267"/>
      <c r="G29" s="251">
        <v>27.2</v>
      </c>
      <c r="H29" s="251">
        <v>18</v>
      </c>
      <c r="I29" s="251">
        <v>5.6</v>
      </c>
      <c r="J29" s="251">
        <v>12.4</v>
      </c>
      <c r="K29" s="252">
        <v>3.4</v>
      </c>
      <c r="L29" s="251">
        <v>26.3</v>
      </c>
      <c r="M29" s="251">
        <v>0.3</v>
      </c>
      <c r="N29" s="251">
        <v>0.9</v>
      </c>
      <c r="O29" s="251">
        <v>0.7</v>
      </c>
      <c r="P29" s="251">
        <v>5.2</v>
      </c>
      <c r="Q29" s="251">
        <v>0</v>
      </c>
      <c r="R29" s="386" t="s">
        <v>146</v>
      </c>
      <c r="S29" s="271"/>
      <c r="T29" s="255">
        <v>25</v>
      </c>
      <c r="U29" s="16" t="s">
        <v>145</v>
      </c>
      <c r="V29" s="357"/>
      <c r="W29" s="422">
        <v>379</v>
      </c>
      <c r="X29" s="267"/>
      <c r="Y29" s="58"/>
      <c r="Z29" s="58"/>
      <c r="AA29" s="58"/>
      <c r="AB29" s="58"/>
      <c r="AC29" s="59"/>
      <c r="AD29" s="58"/>
      <c r="AE29" s="58"/>
      <c r="AF29" s="58"/>
      <c r="AG29" s="58"/>
      <c r="AH29" s="58"/>
      <c r="AI29" s="621"/>
      <c r="AJ29" s="387" t="s">
        <v>146</v>
      </c>
      <c r="AL29" s="255">
        <v>25</v>
      </c>
      <c r="AM29" s="16" t="s">
        <v>145</v>
      </c>
      <c r="AN29" s="357"/>
      <c r="AO29" s="422">
        <v>17547</v>
      </c>
      <c r="AP29" s="267"/>
      <c r="AQ29" s="58"/>
      <c r="AR29" s="58"/>
      <c r="AS29" s="58"/>
      <c r="AT29" s="58"/>
      <c r="AU29" s="59"/>
      <c r="AV29" s="58"/>
      <c r="AW29" s="58"/>
      <c r="AX29" s="58"/>
      <c r="AY29" s="58"/>
      <c r="AZ29" s="58"/>
      <c r="BA29" s="58"/>
      <c r="BB29" s="386" t="s">
        <v>146</v>
      </c>
      <c r="BC29" s="271"/>
      <c r="BD29" s="255">
        <v>25</v>
      </c>
      <c r="BE29" s="16" t="s">
        <v>145</v>
      </c>
      <c r="BF29" s="357"/>
      <c r="BG29" s="422">
        <v>379</v>
      </c>
      <c r="BH29" s="267"/>
      <c r="BI29" s="58"/>
      <c r="BJ29" s="58"/>
      <c r="BK29" s="58"/>
      <c r="BL29" s="58"/>
      <c r="BM29" s="59"/>
      <c r="BN29" s="58"/>
      <c r="BO29" s="58"/>
      <c r="BP29" s="58"/>
      <c r="BQ29" s="58"/>
      <c r="BR29" s="58"/>
      <c r="BS29" s="621"/>
      <c r="BT29" s="387" t="s">
        <v>146</v>
      </c>
    </row>
    <row r="30" spans="1:72" s="160" customFormat="1" ht="21" customHeight="1">
      <c r="A30" s="253" t="s">
        <v>239</v>
      </c>
      <c r="B30" s="260">
        <v>26</v>
      </c>
      <c r="C30" s="2" t="s">
        <v>256</v>
      </c>
      <c r="D30" s="441"/>
      <c r="E30" s="208">
        <v>29847</v>
      </c>
      <c r="F30" s="268"/>
      <c r="G30" s="58">
        <v>24.6</v>
      </c>
      <c r="H30" s="58">
        <v>16</v>
      </c>
      <c r="I30" s="58">
        <v>8.8000000000000007</v>
      </c>
      <c r="J30" s="58">
        <v>23.2</v>
      </c>
      <c r="K30" s="59">
        <v>2.2000000000000002</v>
      </c>
      <c r="L30" s="58">
        <v>20.7</v>
      </c>
      <c r="M30" s="58">
        <v>1.5</v>
      </c>
      <c r="N30" s="58">
        <v>2.6</v>
      </c>
      <c r="O30" s="58">
        <v>0</v>
      </c>
      <c r="P30" s="58">
        <v>0.4</v>
      </c>
      <c r="Q30" s="58">
        <v>0</v>
      </c>
      <c r="R30" s="125" t="s">
        <v>255</v>
      </c>
      <c r="T30" s="260">
        <v>26</v>
      </c>
      <c r="U30" s="2" t="s">
        <v>256</v>
      </c>
      <c r="V30" s="441"/>
      <c r="W30" s="208">
        <v>3451</v>
      </c>
      <c r="X30" s="268"/>
      <c r="Y30" s="58">
        <v>1.5</v>
      </c>
      <c r="Z30" s="58">
        <v>0</v>
      </c>
      <c r="AA30" s="58">
        <v>0.6</v>
      </c>
      <c r="AB30" s="58">
        <v>2.9</v>
      </c>
      <c r="AC30" s="58">
        <v>2.9</v>
      </c>
      <c r="AD30" s="58">
        <v>54.5</v>
      </c>
      <c r="AE30" s="58">
        <v>0.4</v>
      </c>
      <c r="AF30" s="58">
        <v>7.5</v>
      </c>
      <c r="AG30" s="58">
        <v>12</v>
      </c>
      <c r="AH30" s="58">
        <v>17.7</v>
      </c>
      <c r="AI30" s="621">
        <v>0</v>
      </c>
      <c r="AJ30" s="39" t="s">
        <v>255</v>
      </c>
      <c r="AL30" s="260">
        <v>26</v>
      </c>
      <c r="AM30" s="2" t="s">
        <v>256</v>
      </c>
      <c r="AN30" s="441"/>
      <c r="AO30" s="208">
        <v>29847</v>
      </c>
      <c r="AP30" s="268"/>
      <c r="AQ30" s="58">
        <v>32</v>
      </c>
      <c r="AR30" s="58">
        <v>21.2</v>
      </c>
      <c r="AS30" s="58">
        <v>6.6</v>
      </c>
      <c r="AT30" s="58">
        <v>20.5</v>
      </c>
      <c r="AU30" s="59">
        <v>1.8</v>
      </c>
      <c r="AV30" s="58">
        <v>15.3</v>
      </c>
      <c r="AW30" s="58">
        <v>0.9</v>
      </c>
      <c r="AX30" s="58">
        <v>1.5</v>
      </c>
      <c r="AY30" s="58">
        <v>0</v>
      </c>
      <c r="AZ30" s="58">
        <v>0.2</v>
      </c>
      <c r="BA30" s="58">
        <v>0</v>
      </c>
      <c r="BB30" s="125" t="s">
        <v>255</v>
      </c>
      <c r="BD30" s="260">
        <v>26</v>
      </c>
      <c r="BE30" s="2" t="s">
        <v>256</v>
      </c>
      <c r="BF30" s="441"/>
      <c r="BG30" s="208">
        <v>3451</v>
      </c>
      <c r="BH30" s="268"/>
      <c r="BI30" s="58">
        <v>1.6</v>
      </c>
      <c r="BJ30" s="58">
        <v>0.1</v>
      </c>
      <c r="BK30" s="58">
        <v>0.6</v>
      </c>
      <c r="BL30" s="58">
        <v>3.2</v>
      </c>
      <c r="BM30" s="59">
        <v>3.2</v>
      </c>
      <c r="BN30" s="58">
        <v>53.7</v>
      </c>
      <c r="BO30" s="58">
        <v>0.4</v>
      </c>
      <c r="BP30" s="58">
        <v>7.4</v>
      </c>
      <c r="BQ30" s="58">
        <v>12.3</v>
      </c>
      <c r="BR30" s="58">
        <v>17.5</v>
      </c>
      <c r="BS30" s="621">
        <v>0</v>
      </c>
      <c r="BT30" s="39" t="s">
        <v>255</v>
      </c>
    </row>
    <row r="31" spans="1:72" s="160" customFormat="1" ht="21" customHeight="1">
      <c r="B31" s="255">
        <v>27</v>
      </c>
      <c r="C31" s="16" t="s">
        <v>147</v>
      </c>
      <c r="D31" s="357"/>
      <c r="E31" s="422">
        <v>7603</v>
      </c>
      <c r="F31" s="267"/>
      <c r="G31" s="251">
        <v>37.1</v>
      </c>
      <c r="H31" s="251">
        <v>7.2</v>
      </c>
      <c r="I31" s="251">
        <v>3</v>
      </c>
      <c r="J31" s="251">
        <v>19.5</v>
      </c>
      <c r="K31" s="252">
        <v>0.8</v>
      </c>
      <c r="L31" s="251">
        <v>30</v>
      </c>
      <c r="M31" s="251">
        <v>0.6</v>
      </c>
      <c r="N31" s="251">
        <v>0</v>
      </c>
      <c r="O31" s="251">
        <v>0</v>
      </c>
      <c r="P31" s="251">
        <v>0</v>
      </c>
      <c r="Q31" s="251">
        <v>1.8</v>
      </c>
      <c r="R31" s="386" t="s">
        <v>148</v>
      </c>
      <c r="S31" s="253" t="s">
        <v>239</v>
      </c>
      <c r="T31" s="255">
        <v>27</v>
      </c>
      <c r="U31" s="16" t="s">
        <v>147</v>
      </c>
      <c r="V31" s="357"/>
      <c r="W31" s="422">
        <v>352</v>
      </c>
      <c r="X31" s="267"/>
      <c r="Y31" s="58">
        <v>0.8</v>
      </c>
      <c r="Z31" s="58">
        <v>0</v>
      </c>
      <c r="AA31" s="58">
        <v>0.2</v>
      </c>
      <c r="AB31" s="58">
        <v>0.3</v>
      </c>
      <c r="AC31" s="59">
        <v>11.6</v>
      </c>
      <c r="AD31" s="58">
        <v>64.099999999999994</v>
      </c>
      <c r="AE31" s="58">
        <v>0</v>
      </c>
      <c r="AF31" s="58">
        <v>0.7</v>
      </c>
      <c r="AG31" s="58">
        <v>19.5</v>
      </c>
      <c r="AH31" s="58">
        <v>2.8</v>
      </c>
      <c r="AI31" s="621">
        <v>0</v>
      </c>
      <c r="AJ31" s="387" t="s">
        <v>148</v>
      </c>
      <c r="AK31" s="254" t="s">
        <v>186</v>
      </c>
      <c r="AL31" s="255">
        <v>27</v>
      </c>
      <c r="AM31" s="16" t="s">
        <v>147</v>
      </c>
      <c r="AN31" s="357"/>
      <c r="AO31" s="422">
        <v>7603</v>
      </c>
      <c r="AP31" s="267"/>
      <c r="AQ31" s="58">
        <v>36</v>
      </c>
      <c r="AR31" s="58">
        <v>15.5</v>
      </c>
      <c r="AS31" s="58">
        <v>2.5</v>
      </c>
      <c r="AT31" s="58">
        <v>22.3</v>
      </c>
      <c r="AU31" s="59">
        <v>0.8</v>
      </c>
      <c r="AV31" s="58">
        <v>21.5</v>
      </c>
      <c r="AW31" s="58">
        <v>0.4</v>
      </c>
      <c r="AX31" s="58">
        <v>0</v>
      </c>
      <c r="AY31" s="58">
        <v>0</v>
      </c>
      <c r="AZ31" s="58">
        <v>0</v>
      </c>
      <c r="BA31" s="58">
        <v>1</v>
      </c>
      <c r="BB31" s="386" t="s">
        <v>148</v>
      </c>
      <c r="BC31" s="254" t="s">
        <v>239</v>
      </c>
      <c r="BD31" s="255">
        <v>27</v>
      </c>
      <c r="BE31" s="16" t="s">
        <v>147</v>
      </c>
      <c r="BF31" s="357"/>
      <c r="BG31" s="422">
        <v>352</v>
      </c>
      <c r="BH31" s="267"/>
      <c r="BI31" s="58">
        <v>0.9</v>
      </c>
      <c r="BJ31" s="58">
        <v>0</v>
      </c>
      <c r="BK31" s="58">
        <v>0.2</v>
      </c>
      <c r="BL31" s="58">
        <v>0.3</v>
      </c>
      <c r="BM31" s="59">
        <v>11.6</v>
      </c>
      <c r="BN31" s="58">
        <v>63.8</v>
      </c>
      <c r="BO31" s="58">
        <v>0</v>
      </c>
      <c r="BP31" s="58">
        <v>0.7</v>
      </c>
      <c r="BQ31" s="58">
        <v>19.600000000000001</v>
      </c>
      <c r="BR31" s="58">
        <v>2.9</v>
      </c>
      <c r="BS31" s="621">
        <v>0</v>
      </c>
      <c r="BT31" s="387" t="s">
        <v>148</v>
      </c>
    </row>
    <row r="32" spans="1:72" s="160" customFormat="1" ht="21" customHeight="1">
      <c r="A32" s="254"/>
      <c r="B32" s="260">
        <v>28</v>
      </c>
      <c r="C32" s="2" t="s">
        <v>149</v>
      </c>
      <c r="D32" s="441"/>
      <c r="E32" s="208">
        <v>4015</v>
      </c>
      <c r="F32" s="268"/>
      <c r="G32" s="58">
        <v>27.2</v>
      </c>
      <c r="H32" s="58">
        <v>18</v>
      </c>
      <c r="I32" s="58">
        <v>5.6</v>
      </c>
      <c r="J32" s="58">
        <v>12.4</v>
      </c>
      <c r="K32" s="59">
        <v>3.4</v>
      </c>
      <c r="L32" s="58">
        <v>26.3</v>
      </c>
      <c r="M32" s="58">
        <v>0.3</v>
      </c>
      <c r="N32" s="58">
        <v>0.9</v>
      </c>
      <c r="O32" s="58">
        <v>0.7</v>
      </c>
      <c r="P32" s="58">
        <v>5.2</v>
      </c>
      <c r="Q32" s="58">
        <v>0</v>
      </c>
      <c r="R32" s="125" t="s">
        <v>120</v>
      </c>
      <c r="T32" s="260">
        <v>28</v>
      </c>
      <c r="U32" s="2" t="s">
        <v>149</v>
      </c>
      <c r="V32" s="441"/>
      <c r="W32" s="208">
        <v>81</v>
      </c>
      <c r="X32" s="268"/>
      <c r="Y32" s="58"/>
      <c r="Z32" s="58"/>
      <c r="AA32" s="58"/>
      <c r="AB32" s="58"/>
      <c r="AC32" s="59"/>
      <c r="AD32" s="58"/>
      <c r="AE32" s="58"/>
      <c r="AF32" s="58"/>
      <c r="AG32" s="58"/>
      <c r="AH32" s="58"/>
      <c r="AI32" s="621"/>
      <c r="AJ32" s="39" t="s">
        <v>120</v>
      </c>
      <c r="AL32" s="260">
        <v>28</v>
      </c>
      <c r="AM32" s="2" t="s">
        <v>149</v>
      </c>
      <c r="AN32" s="441"/>
      <c r="AO32" s="208">
        <v>4015</v>
      </c>
      <c r="AP32" s="268"/>
      <c r="AQ32" s="58"/>
      <c r="AR32" s="58"/>
      <c r="AS32" s="58"/>
      <c r="AT32" s="58"/>
      <c r="AU32" s="59"/>
      <c r="AV32" s="58"/>
      <c r="AW32" s="58"/>
      <c r="AX32" s="58"/>
      <c r="AY32" s="58"/>
      <c r="AZ32" s="58"/>
      <c r="BA32" s="58"/>
      <c r="BB32" s="125" t="s">
        <v>120</v>
      </c>
      <c r="BD32" s="260">
        <v>28</v>
      </c>
      <c r="BE32" s="2" t="s">
        <v>149</v>
      </c>
      <c r="BF32" s="441"/>
      <c r="BG32" s="208">
        <v>81</v>
      </c>
      <c r="BH32" s="268"/>
      <c r="BI32" s="58"/>
      <c r="BJ32" s="58"/>
      <c r="BK32" s="58"/>
      <c r="BL32" s="58"/>
      <c r="BM32" s="59"/>
      <c r="BN32" s="58"/>
      <c r="BO32" s="58"/>
      <c r="BP32" s="58"/>
      <c r="BQ32" s="58"/>
      <c r="BR32" s="58"/>
      <c r="BS32" s="621"/>
      <c r="BT32" s="39" t="s">
        <v>120</v>
      </c>
    </row>
    <row r="33" spans="1:72" s="160" customFormat="1" ht="21" customHeight="1">
      <c r="A33" s="254"/>
      <c r="B33" s="255">
        <v>29</v>
      </c>
      <c r="C33" s="16" t="s">
        <v>150</v>
      </c>
      <c r="D33" s="357"/>
      <c r="E33" s="422">
        <v>575</v>
      </c>
      <c r="F33" s="267"/>
      <c r="G33" s="251">
        <v>27.2</v>
      </c>
      <c r="H33" s="251">
        <v>18</v>
      </c>
      <c r="I33" s="251">
        <v>5.6</v>
      </c>
      <c r="J33" s="251">
        <v>12.4</v>
      </c>
      <c r="K33" s="252">
        <v>3.4</v>
      </c>
      <c r="L33" s="251">
        <v>26.3</v>
      </c>
      <c r="M33" s="251">
        <v>0.3</v>
      </c>
      <c r="N33" s="251">
        <v>0.9</v>
      </c>
      <c r="O33" s="251">
        <v>0.7</v>
      </c>
      <c r="P33" s="251">
        <v>5.2</v>
      </c>
      <c r="Q33" s="251">
        <v>0</v>
      </c>
      <c r="R33" s="386" t="s">
        <v>151</v>
      </c>
      <c r="S33" s="254"/>
      <c r="T33" s="255">
        <v>29</v>
      </c>
      <c r="U33" s="16" t="s">
        <v>150</v>
      </c>
      <c r="V33" s="357"/>
      <c r="W33" s="422">
        <v>15</v>
      </c>
      <c r="X33" s="267"/>
      <c r="Y33" s="58"/>
      <c r="Z33" s="58"/>
      <c r="AA33" s="58"/>
      <c r="AB33" s="58"/>
      <c r="AC33" s="59"/>
      <c r="AD33" s="58"/>
      <c r="AE33" s="58"/>
      <c r="AF33" s="58"/>
      <c r="AG33" s="58"/>
      <c r="AH33" s="58"/>
      <c r="AI33" s="621"/>
      <c r="AJ33" s="387" t="s">
        <v>151</v>
      </c>
      <c r="AL33" s="255">
        <v>29</v>
      </c>
      <c r="AM33" s="16" t="s">
        <v>150</v>
      </c>
      <c r="AN33" s="357"/>
      <c r="AO33" s="422">
        <v>575</v>
      </c>
      <c r="AP33" s="267"/>
      <c r="AQ33" s="58"/>
      <c r="AR33" s="58"/>
      <c r="AS33" s="58"/>
      <c r="AT33" s="58"/>
      <c r="AU33" s="59"/>
      <c r="AV33" s="58"/>
      <c r="AW33" s="58"/>
      <c r="AX33" s="58"/>
      <c r="AY33" s="58"/>
      <c r="AZ33" s="58"/>
      <c r="BA33" s="58"/>
      <c r="BB33" s="386" t="s">
        <v>151</v>
      </c>
      <c r="BC33" s="254"/>
      <c r="BD33" s="255">
        <v>29</v>
      </c>
      <c r="BE33" s="16" t="s">
        <v>150</v>
      </c>
      <c r="BF33" s="357"/>
      <c r="BG33" s="422">
        <v>15</v>
      </c>
      <c r="BH33" s="267"/>
      <c r="BI33" s="58"/>
      <c r="BJ33" s="58"/>
      <c r="BK33" s="58"/>
      <c r="BL33" s="58"/>
      <c r="BM33" s="59"/>
      <c r="BN33" s="58"/>
      <c r="BO33" s="58"/>
      <c r="BP33" s="58"/>
      <c r="BQ33" s="58"/>
      <c r="BR33" s="58"/>
      <c r="BS33" s="621"/>
      <c r="BT33" s="387" t="s">
        <v>151</v>
      </c>
    </row>
    <row r="34" spans="1:72" s="160" customFormat="1" ht="21" customHeight="1">
      <c r="A34" s="254"/>
      <c r="B34" s="260">
        <v>30</v>
      </c>
      <c r="C34" s="2" t="s">
        <v>152</v>
      </c>
      <c r="D34" s="441"/>
      <c r="E34" s="208">
        <v>1278</v>
      </c>
      <c r="F34" s="268"/>
      <c r="G34" s="58">
        <v>27.2</v>
      </c>
      <c r="H34" s="58">
        <v>18</v>
      </c>
      <c r="I34" s="58">
        <v>5.6</v>
      </c>
      <c r="J34" s="58">
        <v>12.4</v>
      </c>
      <c r="K34" s="59">
        <v>3.4</v>
      </c>
      <c r="L34" s="58">
        <v>26.3</v>
      </c>
      <c r="M34" s="58">
        <v>0.3</v>
      </c>
      <c r="N34" s="58">
        <v>0.9</v>
      </c>
      <c r="O34" s="58">
        <v>0.7</v>
      </c>
      <c r="P34" s="58">
        <v>5.2</v>
      </c>
      <c r="Q34" s="58">
        <v>0</v>
      </c>
      <c r="R34" s="125" t="s">
        <v>153</v>
      </c>
      <c r="S34" s="254"/>
      <c r="T34" s="260">
        <v>30</v>
      </c>
      <c r="U34" s="2" t="s">
        <v>152</v>
      </c>
      <c r="V34" s="441"/>
      <c r="W34" s="208">
        <v>41</v>
      </c>
      <c r="X34" s="268"/>
      <c r="Y34" s="58"/>
      <c r="Z34" s="58"/>
      <c r="AA34" s="58"/>
      <c r="AB34" s="58"/>
      <c r="AC34" s="59"/>
      <c r="AD34" s="58"/>
      <c r="AE34" s="58"/>
      <c r="AF34" s="58"/>
      <c r="AG34" s="58"/>
      <c r="AH34" s="58"/>
      <c r="AI34" s="621"/>
      <c r="AJ34" s="39" t="s">
        <v>153</v>
      </c>
      <c r="AK34" s="254"/>
      <c r="AL34" s="260">
        <v>30</v>
      </c>
      <c r="AM34" s="2" t="s">
        <v>152</v>
      </c>
      <c r="AN34" s="441"/>
      <c r="AO34" s="208">
        <v>1278</v>
      </c>
      <c r="AP34" s="268"/>
      <c r="AQ34" s="58"/>
      <c r="AR34" s="58"/>
      <c r="AS34" s="58"/>
      <c r="AT34" s="58"/>
      <c r="AU34" s="59"/>
      <c r="AV34" s="58"/>
      <c r="AW34" s="58"/>
      <c r="AX34" s="58"/>
      <c r="AY34" s="58"/>
      <c r="AZ34" s="58"/>
      <c r="BA34" s="58"/>
      <c r="BB34" s="125" t="s">
        <v>153</v>
      </c>
      <c r="BC34" s="254"/>
      <c r="BD34" s="260">
        <v>30</v>
      </c>
      <c r="BE34" s="2" t="s">
        <v>152</v>
      </c>
      <c r="BF34" s="441"/>
      <c r="BG34" s="208">
        <v>41</v>
      </c>
      <c r="BH34" s="268"/>
      <c r="BI34" s="58"/>
      <c r="BJ34" s="58"/>
      <c r="BK34" s="58"/>
      <c r="BL34" s="58"/>
      <c r="BM34" s="59"/>
      <c r="BN34" s="58"/>
      <c r="BO34" s="58"/>
      <c r="BP34" s="58"/>
      <c r="BQ34" s="58"/>
      <c r="BR34" s="58"/>
      <c r="BS34" s="58"/>
      <c r="BT34" s="39" t="s">
        <v>153</v>
      </c>
    </row>
    <row r="35" spans="1:72" s="160" customFormat="1" ht="21" customHeight="1">
      <c r="A35" s="254"/>
      <c r="B35" s="390" t="s">
        <v>270</v>
      </c>
      <c r="C35" s="16" t="s">
        <v>272</v>
      </c>
      <c r="D35" s="357"/>
      <c r="E35" s="422" t="s">
        <v>189</v>
      </c>
      <c r="F35" s="267"/>
      <c r="G35" s="251">
        <v>35.200000000000003</v>
      </c>
      <c r="H35" s="251">
        <v>14.2</v>
      </c>
      <c r="I35" s="251">
        <v>5.9</v>
      </c>
      <c r="J35" s="251">
        <v>12.5</v>
      </c>
      <c r="K35" s="252">
        <v>5.8</v>
      </c>
      <c r="L35" s="251">
        <v>22.9</v>
      </c>
      <c r="M35" s="251">
        <v>0.7</v>
      </c>
      <c r="N35" s="251">
        <v>0.8</v>
      </c>
      <c r="O35" s="251">
        <v>0.3</v>
      </c>
      <c r="P35" s="251">
        <v>1</v>
      </c>
      <c r="Q35" s="252">
        <v>0.6</v>
      </c>
      <c r="R35" s="386" t="s">
        <v>273</v>
      </c>
      <c r="S35" s="253"/>
      <c r="T35" s="390" t="s">
        <v>188</v>
      </c>
      <c r="U35" s="16" t="s">
        <v>272</v>
      </c>
      <c r="V35" s="357"/>
      <c r="W35" s="422" t="s">
        <v>189</v>
      </c>
      <c r="X35" s="267"/>
      <c r="Y35" s="251">
        <v>1.1000000000000001</v>
      </c>
      <c r="Z35" s="251">
        <v>0</v>
      </c>
      <c r="AA35" s="251">
        <v>0.5</v>
      </c>
      <c r="AB35" s="251">
        <v>1.3</v>
      </c>
      <c r="AC35" s="252">
        <v>3.3</v>
      </c>
      <c r="AD35" s="273">
        <v>49.8</v>
      </c>
      <c r="AE35" s="251">
        <v>1.8</v>
      </c>
      <c r="AF35" s="251">
        <v>8.6</v>
      </c>
      <c r="AG35" s="251">
        <v>17</v>
      </c>
      <c r="AH35" s="251">
        <v>13.5</v>
      </c>
      <c r="AI35" s="252">
        <v>3.1</v>
      </c>
      <c r="AJ35" s="387" t="s">
        <v>273</v>
      </c>
      <c r="AK35" s="254"/>
      <c r="AL35" s="390" t="s">
        <v>188</v>
      </c>
      <c r="AM35" s="16" t="s">
        <v>272</v>
      </c>
      <c r="AN35" s="357"/>
      <c r="AO35" s="422" t="s">
        <v>189</v>
      </c>
      <c r="AP35" s="267"/>
      <c r="AQ35" s="273">
        <v>33.9</v>
      </c>
      <c r="AR35" s="251">
        <v>26.3</v>
      </c>
      <c r="AS35" s="251">
        <v>5.0999999999999996</v>
      </c>
      <c r="AT35" s="251">
        <v>10.8</v>
      </c>
      <c r="AU35" s="252">
        <v>6.5</v>
      </c>
      <c r="AV35" s="251">
        <v>15.6</v>
      </c>
      <c r="AW35" s="251">
        <v>0.8</v>
      </c>
      <c r="AX35" s="251">
        <v>0.5</v>
      </c>
      <c r="AY35" s="251">
        <v>0.1</v>
      </c>
      <c r="AZ35" s="251">
        <v>0.1</v>
      </c>
      <c r="BA35" s="251">
        <v>0.4</v>
      </c>
      <c r="BB35" s="386" t="s">
        <v>273</v>
      </c>
      <c r="BC35" s="254"/>
      <c r="BD35" s="390" t="s">
        <v>188</v>
      </c>
      <c r="BE35" s="16" t="s">
        <v>272</v>
      </c>
      <c r="BF35" s="357"/>
      <c r="BG35" s="422" t="s">
        <v>189</v>
      </c>
      <c r="BH35" s="267"/>
      <c r="BI35" s="251">
        <v>1.5</v>
      </c>
      <c r="BJ35" s="251">
        <v>0.4</v>
      </c>
      <c r="BK35" s="251">
        <v>1.3</v>
      </c>
      <c r="BL35" s="251">
        <v>1.1000000000000001</v>
      </c>
      <c r="BM35" s="252">
        <v>2.6</v>
      </c>
      <c r="BN35" s="618">
        <v>34.700000000000003</v>
      </c>
      <c r="BO35" s="251">
        <v>4.5</v>
      </c>
      <c r="BP35" s="251">
        <v>19.600000000000001</v>
      </c>
      <c r="BQ35" s="251">
        <v>12.8</v>
      </c>
      <c r="BR35" s="251">
        <v>13.3</v>
      </c>
      <c r="BS35" s="252">
        <v>8.1999999999999993</v>
      </c>
      <c r="BT35" s="387" t="s">
        <v>273</v>
      </c>
    </row>
    <row r="36" spans="1:72" s="160" customFormat="1" ht="21" customHeight="1">
      <c r="B36" s="260"/>
      <c r="C36" s="163"/>
      <c r="D36" s="441"/>
      <c r="E36" s="208"/>
      <c r="F36" s="44"/>
      <c r="G36" s="58"/>
      <c r="H36" s="58"/>
      <c r="I36" s="58"/>
      <c r="J36" s="58"/>
      <c r="K36" s="58"/>
      <c r="L36" s="58"/>
      <c r="M36" s="58"/>
      <c r="N36" s="58"/>
      <c r="O36" s="58"/>
      <c r="P36" s="58"/>
      <c r="Q36" s="58"/>
      <c r="R36" s="125"/>
      <c r="T36" s="260"/>
      <c r="U36" s="163"/>
      <c r="V36" s="441"/>
      <c r="W36" s="208"/>
      <c r="X36" s="44"/>
      <c r="Y36" s="58"/>
      <c r="Z36" s="58"/>
      <c r="AA36" s="58"/>
      <c r="AB36" s="58"/>
      <c r="AC36" s="58"/>
      <c r="AD36" s="58"/>
      <c r="AE36" s="58"/>
      <c r="AF36" s="58"/>
      <c r="AG36" s="58"/>
      <c r="AH36" s="58"/>
      <c r="AI36" s="58"/>
      <c r="AJ36" s="39"/>
      <c r="AL36" s="260"/>
      <c r="AM36" s="163"/>
      <c r="AN36" s="441"/>
      <c r="AO36" s="208"/>
      <c r="AP36" s="44"/>
      <c r="AQ36" s="269"/>
      <c r="AR36" s="58"/>
      <c r="AS36" s="58"/>
      <c r="AT36" s="58"/>
      <c r="AU36" s="58"/>
      <c r="AV36" s="58"/>
      <c r="AW36" s="58"/>
      <c r="AX36" s="58"/>
      <c r="AY36" s="58"/>
      <c r="AZ36" s="58"/>
      <c r="BA36" s="58"/>
      <c r="BB36" s="125"/>
      <c r="BC36" s="29"/>
      <c r="BD36" s="260"/>
      <c r="BE36" s="163"/>
      <c r="BF36" s="441"/>
      <c r="BG36" s="208"/>
      <c r="BH36" s="44"/>
      <c r="BI36" s="58"/>
      <c r="BJ36" s="58"/>
      <c r="BK36" s="58"/>
      <c r="BL36" s="58"/>
      <c r="BM36" s="58"/>
      <c r="BN36" s="58"/>
      <c r="BO36" s="58"/>
      <c r="BP36" s="58"/>
      <c r="BQ36" s="58"/>
      <c r="BR36" s="58"/>
      <c r="BS36" s="59"/>
      <c r="BT36" s="39"/>
    </row>
  </sheetData>
  <phoneticPr fontId="26"/>
  <conditionalFormatting sqref="BI5:BS34 AQ5:BA34 Y5:AI34">
    <cfRule type="expression" dxfId="7"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5" orientation="landscape" r:id="rId1"/>
  <headerFooter alignWithMargins="0"/>
  <colBreaks count="1" manualBreakCount="1">
    <brk id="18" max="1048575"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indexed="48"/>
  </sheetPr>
  <dimension ref="C1:AB1"/>
  <sheetViews>
    <sheetView showGridLines="0" view="pageBreakPreview" zoomScaleNormal="100" zoomScaleSheetLayoutView="100" workbookViewId="0">
      <selection activeCell="S22" sqref="S22"/>
    </sheetView>
  </sheetViews>
  <sheetFormatPr defaultColWidth="9" defaultRowHeight="13.5"/>
  <cols>
    <col min="1" max="2" width="9" style="493"/>
    <col min="3" max="4" width="9" style="494"/>
    <col min="5" max="13" width="9" style="493"/>
    <col min="14" max="14" width="9" style="497"/>
    <col min="15" max="15" width="9" style="496"/>
    <col min="16" max="28" width="9" style="497"/>
    <col min="29" max="16384" width="9" style="493"/>
  </cols>
  <sheetData/>
  <phoneticPr fontId="26"/>
  <printOptions gridLinesSet="0"/>
  <pageMargins left="0.35" right="0.55000000000000004" top="0.48" bottom="0.32" header="0.31496062992125984" footer="0.51"/>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indexed="13"/>
  </sheetPr>
  <dimension ref="A1:FH61"/>
  <sheetViews>
    <sheetView view="pageBreakPreview" zoomScaleNormal="100" zoomScaleSheetLayoutView="100" workbookViewId="0">
      <pane ySplit="3" topLeftCell="A4" activePane="bottomLeft" state="frozen"/>
      <selection activeCell="A30" sqref="A30"/>
      <selection pane="bottomLeft" activeCell="FO12" sqref="FO12"/>
    </sheetView>
  </sheetViews>
  <sheetFormatPr defaultColWidth="8.875" defaultRowHeight="13.5"/>
  <cols>
    <col min="1" max="1" width="25.625" style="3" customWidth="1"/>
    <col min="2" max="2" width="3.125" style="320" customWidth="1"/>
    <col min="3" max="3" width="13.125" style="321" customWidth="1"/>
    <col min="4" max="4" width="1.625" style="127" customWidth="1"/>
    <col min="5" max="5" width="12" style="78" customWidth="1"/>
    <col min="6" max="6" width="1.625" style="78" customWidth="1"/>
    <col min="7" max="7" width="11.875" style="29" customWidth="1"/>
    <col min="8" max="9" width="10.625" style="29" customWidth="1"/>
    <col min="10" max="10" width="9.125" style="29" customWidth="1"/>
    <col min="11" max="11" width="1.625" style="62" customWidth="1"/>
    <col min="12" max="12" width="10.625" style="322" customWidth="1"/>
    <col min="13" max="13" width="7.25" style="322" customWidth="1"/>
    <col min="14" max="14" width="6.625" style="323" customWidth="1"/>
    <col min="15" max="15" width="7.25" style="323" customWidth="1"/>
    <col min="16" max="16" width="7.125" style="323" customWidth="1"/>
    <col min="17" max="17" width="1.625" style="62" customWidth="1"/>
    <col min="18" max="20" width="11.25" style="29" customWidth="1"/>
    <col min="21" max="21" width="1.625" style="62" customWidth="1"/>
    <col min="22" max="22" width="3.625" style="80" customWidth="1"/>
    <col min="23" max="23" width="25.625" style="29" customWidth="1"/>
    <col min="24" max="24" width="3.125" style="320" customWidth="1"/>
    <col min="25" max="25" width="13.125" style="321" customWidth="1"/>
    <col min="26" max="26" width="1.625" style="127" customWidth="1"/>
    <col min="27" max="27" width="12" style="78" customWidth="1"/>
    <col min="28" max="28" width="1.625" style="78" customWidth="1"/>
    <col min="29" max="31" width="10.625" style="29" customWidth="1"/>
    <col min="32" max="32" width="9.125" style="29" customWidth="1"/>
    <col min="33" max="33" width="1.625" style="62" customWidth="1"/>
    <col min="34" max="34" width="10.625" style="322" customWidth="1"/>
    <col min="35" max="35" width="6.625" style="322" customWidth="1"/>
    <col min="36" max="37" width="8.625" style="323" customWidth="1"/>
    <col min="38" max="38" width="8.125" style="323" customWidth="1"/>
    <col min="39" max="39" width="1.625" style="62" customWidth="1"/>
    <col min="40" max="42" width="11.25" style="29" customWidth="1"/>
    <col min="43" max="43" width="1.625" style="62" customWidth="1"/>
    <col min="44" max="44" width="3.625" style="80" customWidth="1"/>
    <col min="45" max="45" width="25.625" style="29" customWidth="1"/>
    <col min="46" max="46" width="3.125" style="320" customWidth="1"/>
    <col min="47" max="47" width="13.125" style="321" customWidth="1"/>
    <col min="48" max="48" width="1.625" style="62" customWidth="1"/>
    <col min="49" max="49" width="12" style="29" customWidth="1"/>
    <col min="50" max="50" width="1.625" style="29" customWidth="1"/>
    <col min="51" max="51" width="10.625" style="29" customWidth="1"/>
    <col min="52" max="53" width="8.375" style="29" customWidth="1"/>
    <col min="54" max="54" width="7.625" style="29" customWidth="1"/>
    <col min="55" max="55" width="1.625" style="62" customWidth="1"/>
    <col min="56" max="56" width="10.625" style="29" customWidth="1"/>
    <col min="57" max="57" width="9.625" style="29" customWidth="1"/>
    <col min="58" max="59" width="8.375" style="29" customWidth="1"/>
    <col min="60" max="60" width="7.625" style="78" customWidth="1"/>
    <col min="61" max="61" width="1.625" style="62" customWidth="1"/>
    <col min="62" max="62" width="10.25" style="323" customWidth="1"/>
    <col min="63" max="63" width="6.125" style="29" customWidth="1"/>
    <col min="64" max="66" width="7.375" style="29" customWidth="1"/>
    <col min="67" max="67" width="1.625" style="62" customWidth="1"/>
    <col min="68" max="68" width="3.625" style="80" customWidth="1"/>
    <col min="69" max="69" width="25.625" style="29" customWidth="1"/>
    <col min="70" max="70" width="3.125" style="320" customWidth="1"/>
    <col min="71" max="71" width="13.125" style="321" customWidth="1"/>
    <col min="72" max="72" width="1.625" style="62" customWidth="1"/>
    <col min="73" max="73" width="12" style="29" customWidth="1"/>
    <col min="74" max="74" width="1.625" style="29" customWidth="1"/>
    <col min="75" max="75" width="8.875" style="29" customWidth="1"/>
    <col min="76" max="77" width="8.625" style="29" customWidth="1"/>
    <col min="78" max="78" width="7.625" style="29" customWidth="1"/>
    <col min="79" max="79" width="1.625" style="62" customWidth="1"/>
    <col min="80" max="80" width="10.625" style="29" customWidth="1"/>
    <col min="81" max="83" width="8.375" style="29" customWidth="1"/>
    <col min="84" max="84" width="8.625" style="78" customWidth="1"/>
    <col min="85" max="85" width="1.625" style="62" customWidth="1"/>
    <col min="86" max="86" width="10.75" style="323" customWidth="1"/>
    <col min="87" max="87" width="7.125" style="29" customWidth="1"/>
    <col min="88" max="90" width="7.375" style="29" customWidth="1"/>
    <col min="91" max="91" width="1.625" style="29" customWidth="1"/>
    <col min="92" max="92" width="3.625" style="80" customWidth="1"/>
    <col min="93" max="93" width="25.625" style="29" customWidth="1"/>
    <col min="94" max="94" width="3.125" style="320" customWidth="1"/>
    <col min="95" max="95" width="13.125" style="321" customWidth="1"/>
    <col min="96" max="96" width="1.625" style="29" customWidth="1"/>
    <col min="97" max="97" width="12" style="29" customWidth="1"/>
    <col min="98" max="98" width="1.625" style="29" customWidth="1"/>
    <col min="99" max="100" width="8.375" style="29" customWidth="1"/>
    <col min="101" max="101" width="9.625" style="29" customWidth="1"/>
    <col min="102" max="102" width="7.625" style="29" customWidth="1"/>
    <col min="103" max="103" width="1.625" style="29" customWidth="1"/>
    <col min="104" max="104" width="10.625" style="29" customWidth="1"/>
    <col min="105" max="106" width="8.375" style="29" customWidth="1"/>
    <col min="107" max="107" width="8.625" style="29" customWidth="1"/>
    <col min="108" max="108" width="7.625" style="78" customWidth="1"/>
    <col min="109" max="109" width="1.625" style="29" customWidth="1"/>
    <col min="110" max="110" width="10.25" style="323" customWidth="1"/>
    <col min="111" max="111" width="5.625" style="29" customWidth="1"/>
    <col min="112" max="114" width="7.375" style="29" customWidth="1"/>
    <col min="115" max="115" width="1.625" style="29" customWidth="1"/>
    <col min="116" max="116" width="3.625" style="80" customWidth="1"/>
    <col min="117" max="117" width="25.625" style="29" customWidth="1"/>
    <col min="118" max="118" width="3.125" style="320" customWidth="1"/>
    <col min="119" max="119" width="13.125" style="321" customWidth="1"/>
    <col min="120" max="120" width="1.625" style="321" customWidth="1"/>
    <col min="121" max="121" width="12" style="29" customWidth="1"/>
    <col min="122" max="122" width="1.625" style="29" customWidth="1"/>
    <col min="123" max="125" width="8.375" style="29" customWidth="1"/>
    <col min="126" max="126" width="7.625" style="29" customWidth="1"/>
    <col min="127" max="127" width="1.625" style="29" customWidth="1"/>
    <col min="128" max="128" width="10.625" style="29" customWidth="1"/>
    <col min="129" max="131" width="8.375" style="29" customWidth="1"/>
    <col min="132" max="132" width="8.625" style="78" customWidth="1"/>
    <col min="133" max="133" width="1.625" style="29" customWidth="1"/>
    <col min="134" max="134" width="10.25" style="323" customWidth="1"/>
    <col min="135" max="135" width="6.375" style="29" customWidth="1"/>
    <col min="136" max="138" width="7.375" style="29" customWidth="1"/>
    <col min="139" max="139" width="1.625" style="29" customWidth="1"/>
    <col min="140" max="140" width="3.625" style="80" customWidth="1"/>
    <col min="141" max="141" width="25.625" style="29" customWidth="1"/>
    <col min="142" max="142" width="3.125" style="320" customWidth="1"/>
    <col min="143" max="143" width="13.125" style="321" customWidth="1"/>
    <col min="144" max="144" width="1.625" style="29" customWidth="1"/>
    <col min="145" max="145" width="12" style="29" customWidth="1"/>
    <col min="146" max="146" width="2.625" style="29" customWidth="1"/>
    <col min="147" max="147" width="7.125" style="29" customWidth="1"/>
    <col min="148" max="150" width="8.125" style="29" customWidth="1"/>
    <col min="151" max="151" width="1.625" style="29" customWidth="1"/>
    <col min="152" max="152" width="12.625" style="29" customWidth="1"/>
    <col min="153" max="155" width="8.625" style="29" customWidth="1"/>
    <col min="156" max="156" width="8.625" style="78" customWidth="1"/>
    <col min="157" max="157" width="1.625" style="29" customWidth="1"/>
    <col min="158" max="158" width="10.25" style="323" customWidth="1"/>
    <col min="159" max="159" width="4.625" style="29" customWidth="1"/>
    <col min="160" max="161" width="7.375" style="29" customWidth="1"/>
    <col min="162" max="162" width="7.625" style="29" customWidth="1"/>
    <col min="163" max="163" width="1.625" style="29" customWidth="1"/>
    <col min="164" max="164" width="3.625" style="80" customWidth="1"/>
    <col min="165" max="16384" width="8.875" style="29"/>
  </cols>
  <sheetData>
    <row r="1" spans="1:164" s="10" customFormat="1" ht="19.149999999999999" customHeight="1">
      <c r="A1" s="72" t="s">
        <v>644</v>
      </c>
      <c r="B1" s="72"/>
      <c r="C1" s="72"/>
      <c r="D1" s="441"/>
      <c r="E1" s="70"/>
      <c r="F1" s="70"/>
      <c r="G1" s="72"/>
      <c r="J1" s="65"/>
      <c r="K1" s="65"/>
      <c r="L1" s="65"/>
      <c r="M1" s="65"/>
      <c r="N1" s="27"/>
      <c r="O1" s="27"/>
      <c r="P1" s="27"/>
      <c r="Q1" s="65"/>
      <c r="R1" s="65"/>
      <c r="S1" s="65"/>
      <c r="T1" s="65"/>
      <c r="U1" s="65"/>
      <c r="V1" s="65"/>
      <c r="W1" s="72"/>
      <c r="X1" s="304"/>
      <c r="Y1" s="72"/>
      <c r="Z1" s="441"/>
      <c r="AA1" s="83"/>
      <c r="AB1" s="70"/>
      <c r="AC1" s="72"/>
      <c r="AF1" s="65"/>
      <c r="AG1" s="65"/>
      <c r="AH1" s="65"/>
      <c r="AI1" s="65"/>
      <c r="AJ1" s="27"/>
      <c r="AK1" s="27"/>
      <c r="AL1" s="27"/>
      <c r="AM1" s="65"/>
      <c r="AN1" s="65"/>
      <c r="AO1" s="65"/>
      <c r="AP1" s="65"/>
      <c r="AQ1" s="65"/>
      <c r="AR1" s="65" t="s">
        <v>645</v>
      </c>
      <c r="AS1" s="72" t="s">
        <v>646</v>
      </c>
      <c r="AT1" s="304"/>
      <c r="AU1" s="72"/>
      <c r="AV1" s="65"/>
      <c r="AW1" s="65"/>
      <c r="AX1" s="65"/>
      <c r="AY1" s="72"/>
      <c r="BB1" s="65"/>
      <c r="BC1" s="65"/>
      <c r="BD1" s="65"/>
      <c r="BE1" s="65"/>
      <c r="BF1" s="65"/>
      <c r="BG1" s="65"/>
      <c r="BH1" s="83"/>
      <c r="BI1" s="65"/>
      <c r="BJ1" s="27"/>
      <c r="BO1" s="65"/>
      <c r="BP1" s="65"/>
      <c r="BQ1" s="72"/>
      <c r="BR1" s="304"/>
      <c r="BS1" s="72"/>
      <c r="BT1" s="65"/>
      <c r="BU1" s="65"/>
      <c r="BV1" s="65"/>
      <c r="BW1" s="72"/>
      <c r="BZ1" s="65"/>
      <c r="CA1" s="65"/>
      <c r="CB1" s="65"/>
      <c r="CC1" s="65"/>
      <c r="CD1" s="65"/>
      <c r="CE1" s="65"/>
      <c r="CF1" s="83"/>
      <c r="CG1" s="65"/>
      <c r="CH1" s="27"/>
      <c r="CM1" s="65"/>
      <c r="CN1" s="65" t="s">
        <v>647</v>
      </c>
      <c r="CO1" s="72" t="s">
        <v>648</v>
      </c>
      <c r="CP1" s="304"/>
      <c r="CQ1" s="72"/>
      <c r="CR1" s="65"/>
      <c r="CS1" s="65"/>
      <c r="CT1" s="65"/>
      <c r="CU1" s="72"/>
      <c r="CX1" s="65"/>
      <c r="CY1" s="65"/>
      <c r="CZ1" s="65"/>
      <c r="DA1" s="65"/>
      <c r="DB1" s="65"/>
      <c r="DC1" s="65"/>
      <c r="DD1" s="83"/>
      <c r="DE1" s="65"/>
      <c r="DF1" s="27"/>
      <c r="DK1" s="65"/>
      <c r="DL1" s="65"/>
      <c r="DM1" s="72"/>
      <c r="DN1" s="304"/>
      <c r="DO1" s="72"/>
      <c r="DP1" s="2"/>
      <c r="DQ1" s="65"/>
      <c r="DR1" s="65"/>
      <c r="DS1" s="72"/>
      <c r="DV1" s="65"/>
      <c r="DW1" s="65"/>
      <c r="DX1" s="65"/>
      <c r="DY1" s="65"/>
      <c r="DZ1" s="65"/>
      <c r="EA1" s="65"/>
      <c r="EB1" s="83"/>
      <c r="EC1" s="65"/>
      <c r="ED1" s="27"/>
      <c r="EI1" s="65"/>
      <c r="EJ1" s="65" t="s">
        <v>649</v>
      </c>
      <c r="EK1" s="72" t="s">
        <v>650</v>
      </c>
      <c r="EL1" s="304"/>
      <c r="EM1" s="72"/>
      <c r="EN1" s="65"/>
      <c r="EO1" s="65"/>
      <c r="EP1" s="65"/>
      <c r="EQ1" s="72"/>
      <c r="ET1" s="65"/>
      <c r="EU1" s="65"/>
      <c r="EV1" s="65"/>
      <c r="EW1" s="65"/>
      <c r="EX1" s="65"/>
      <c r="EY1" s="65"/>
      <c r="EZ1" s="83"/>
      <c r="FA1" s="65"/>
      <c r="FB1" s="27"/>
      <c r="FG1" s="65"/>
      <c r="FH1" s="65"/>
    </row>
    <row r="2" spans="1:164" s="10" customFormat="1" ht="19.5" customHeight="1">
      <c r="B2" s="306"/>
      <c r="C2" s="12" t="s">
        <v>88</v>
      </c>
      <c r="D2" s="357"/>
      <c r="E2" s="225" t="s">
        <v>191</v>
      </c>
      <c r="F2" s="283"/>
      <c r="G2" s="226"/>
      <c r="H2" s="226"/>
      <c r="I2" s="226"/>
      <c r="J2" s="226"/>
      <c r="K2" s="284"/>
      <c r="L2" s="226" t="s">
        <v>192</v>
      </c>
      <c r="M2" s="226"/>
      <c r="N2" s="226"/>
      <c r="O2" s="226"/>
      <c r="P2" s="226"/>
      <c r="Q2" s="284"/>
      <c r="R2" s="225" t="s">
        <v>193</v>
      </c>
      <c r="S2" s="226"/>
      <c r="T2" s="226"/>
      <c r="U2" s="284"/>
      <c r="V2" s="205"/>
      <c r="X2" s="306"/>
      <c r="Y2" s="12" t="s">
        <v>88</v>
      </c>
      <c r="Z2" s="357"/>
      <c r="AA2" s="225" t="s">
        <v>194</v>
      </c>
      <c r="AB2" s="283"/>
      <c r="AC2" s="226"/>
      <c r="AD2" s="226"/>
      <c r="AE2" s="226"/>
      <c r="AF2" s="226"/>
      <c r="AG2" s="284"/>
      <c r="AH2" s="225" t="s">
        <v>192</v>
      </c>
      <c r="AI2" s="226"/>
      <c r="AJ2" s="226"/>
      <c r="AK2" s="226"/>
      <c r="AL2" s="226"/>
      <c r="AM2" s="284"/>
      <c r="AN2" s="225" t="s">
        <v>195</v>
      </c>
      <c r="AO2" s="226"/>
      <c r="AP2" s="226"/>
      <c r="AQ2" s="284"/>
      <c r="AR2" s="205"/>
      <c r="AT2" s="306"/>
      <c r="AU2" s="12" t="s">
        <v>88</v>
      </c>
      <c r="AV2" s="284"/>
      <c r="AW2" s="225" t="s">
        <v>191</v>
      </c>
      <c r="AX2" s="226"/>
      <c r="AY2" s="226"/>
      <c r="AZ2" s="226"/>
      <c r="BA2" s="226"/>
      <c r="BB2" s="226"/>
      <c r="BC2" s="284"/>
      <c r="BD2" s="225" t="s">
        <v>194</v>
      </c>
      <c r="BE2" s="226"/>
      <c r="BF2" s="226"/>
      <c r="BG2" s="226"/>
      <c r="BH2" s="283"/>
      <c r="BI2" s="284"/>
      <c r="BJ2" s="226" t="s">
        <v>192</v>
      </c>
      <c r="BK2" s="226"/>
      <c r="BL2" s="226"/>
      <c r="BM2" s="226"/>
      <c r="BN2" s="226"/>
      <c r="BO2" s="284"/>
      <c r="BP2" s="305"/>
      <c r="BR2" s="306"/>
      <c r="BS2" s="12" t="s">
        <v>88</v>
      </c>
      <c r="BT2" s="284"/>
      <c r="BU2" s="225" t="s">
        <v>191</v>
      </c>
      <c r="BV2" s="226"/>
      <c r="BW2" s="226"/>
      <c r="BX2" s="226"/>
      <c r="BY2" s="226"/>
      <c r="BZ2" s="226"/>
      <c r="CA2" s="284"/>
      <c r="CB2" s="225" t="s">
        <v>194</v>
      </c>
      <c r="CC2" s="226"/>
      <c r="CD2" s="226"/>
      <c r="CE2" s="226"/>
      <c r="CF2" s="283"/>
      <c r="CG2" s="284"/>
      <c r="CH2" s="226" t="s">
        <v>192</v>
      </c>
      <c r="CI2" s="226"/>
      <c r="CJ2" s="226"/>
      <c r="CK2" s="226"/>
      <c r="CL2" s="226"/>
      <c r="CM2" s="284"/>
      <c r="CN2" s="305"/>
      <c r="CP2" s="306"/>
      <c r="CQ2" s="12" t="s">
        <v>88</v>
      </c>
      <c r="CR2" s="284"/>
      <c r="CS2" s="225" t="s">
        <v>191</v>
      </c>
      <c r="CT2" s="226"/>
      <c r="CU2" s="226"/>
      <c r="CV2" s="226"/>
      <c r="CW2" s="226"/>
      <c r="CX2" s="226"/>
      <c r="CY2" s="284"/>
      <c r="CZ2" s="226" t="s">
        <v>194</v>
      </c>
      <c r="DA2" s="226"/>
      <c r="DB2" s="226"/>
      <c r="DC2" s="226"/>
      <c r="DD2" s="283"/>
      <c r="DE2" s="284"/>
      <c r="DF2" s="225" t="s">
        <v>222</v>
      </c>
      <c r="DG2" s="226"/>
      <c r="DH2" s="226"/>
      <c r="DI2" s="226"/>
      <c r="DJ2" s="226"/>
      <c r="DK2" s="284"/>
      <c r="DL2" s="205"/>
      <c r="DN2" s="306"/>
      <c r="DO2" s="12" t="s">
        <v>88</v>
      </c>
      <c r="DP2" s="222"/>
      <c r="DQ2" s="225" t="s">
        <v>191</v>
      </c>
      <c r="DR2" s="226"/>
      <c r="DS2" s="226"/>
      <c r="DT2" s="226"/>
      <c r="DU2" s="226"/>
      <c r="DV2" s="226"/>
      <c r="DW2" s="284"/>
      <c r="DX2" s="226" t="s">
        <v>194</v>
      </c>
      <c r="DY2" s="226"/>
      <c r="DZ2" s="226"/>
      <c r="EA2" s="226"/>
      <c r="EB2" s="283"/>
      <c r="EC2" s="284"/>
      <c r="ED2" s="225" t="s">
        <v>192</v>
      </c>
      <c r="EE2" s="226"/>
      <c r="EF2" s="226"/>
      <c r="EG2" s="226"/>
      <c r="EH2" s="226"/>
      <c r="EI2" s="284"/>
      <c r="EJ2" s="205"/>
      <c r="EL2" s="306"/>
      <c r="EM2" s="12" t="s">
        <v>88</v>
      </c>
      <c r="EN2" s="284"/>
      <c r="EO2" s="225" t="s">
        <v>191</v>
      </c>
      <c r="EP2" s="226"/>
      <c r="EQ2" s="226"/>
      <c r="ER2" s="226"/>
      <c r="ES2" s="226"/>
      <c r="ET2" s="226"/>
      <c r="EU2" s="284"/>
      <c r="EV2" s="225" t="s">
        <v>194</v>
      </c>
      <c r="EW2" s="226"/>
      <c r="EX2" s="226"/>
      <c r="EY2" s="226"/>
      <c r="EZ2" s="283"/>
      <c r="FA2" s="284"/>
      <c r="FB2" s="225" t="s">
        <v>192</v>
      </c>
      <c r="FC2" s="226"/>
      <c r="FD2" s="226"/>
      <c r="FE2" s="226"/>
      <c r="FF2" s="226"/>
      <c r="FG2" s="284"/>
      <c r="FH2" s="205"/>
    </row>
    <row r="3" spans="1:164" s="13" customFormat="1" ht="19.5" customHeight="1">
      <c r="A3" s="65"/>
      <c r="B3" s="309"/>
      <c r="C3" s="74"/>
      <c r="D3" s="442"/>
      <c r="E3" s="153" t="s">
        <v>196</v>
      </c>
      <c r="F3" s="63"/>
      <c r="G3" s="74" t="s">
        <v>197</v>
      </c>
      <c r="H3" s="74" t="s">
        <v>198</v>
      </c>
      <c r="I3" s="74" t="s">
        <v>199</v>
      </c>
      <c r="J3" s="74" t="s">
        <v>190</v>
      </c>
      <c r="K3" s="132"/>
      <c r="L3" s="75" t="s">
        <v>196</v>
      </c>
      <c r="M3" s="74" t="s">
        <v>197</v>
      </c>
      <c r="N3" s="74" t="s">
        <v>198</v>
      </c>
      <c r="O3" s="74" t="s">
        <v>199</v>
      </c>
      <c r="P3" s="74" t="s">
        <v>190</v>
      </c>
      <c r="Q3" s="132"/>
      <c r="R3" s="136" t="s">
        <v>200</v>
      </c>
      <c r="S3" s="74" t="s">
        <v>198</v>
      </c>
      <c r="T3" s="74" t="s">
        <v>201</v>
      </c>
      <c r="U3" s="132"/>
      <c r="V3" s="74"/>
      <c r="W3" s="74"/>
      <c r="X3" s="309"/>
      <c r="Y3" s="74"/>
      <c r="Z3" s="442"/>
      <c r="AA3" s="153" t="s">
        <v>196</v>
      </c>
      <c r="AB3" s="63"/>
      <c r="AC3" s="74" t="s">
        <v>197</v>
      </c>
      <c r="AD3" s="74" t="s">
        <v>198</v>
      </c>
      <c r="AE3" s="74" t="s">
        <v>199</v>
      </c>
      <c r="AF3" s="74" t="s">
        <v>190</v>
      </c>
      <c r="AG3" s="132"/>
      <c r="AH3" s="135" t="s">
        <v>196</v>
      </c>
      <c r="AI3" s="74" t="s">
        <v>197</v>
      </c>
      <c r="AJ3" s="74" t="s">
        <v>198</v>
      </c>
      <c r="AK3" s="74" t="s">
        <v>199</v>
      </c>
      <c r="AL3" s="74" t="s">
        <v>190</v>
      </c>
      <c r="AM3" s="132"/>
      <c r="AN3" s="136" t="s">
        <v>200</v>
      </c>
      <c r="AO3" s="74" t="s">
        <v>198</v>
      </c>
      <c r="AP3" s="74" t="s">
        <v>201</v>
      </c>
      <c r="AQ3" s="132"/>
      <c r="AR3" s="74"/>
      <c r="AS3" s="74"/>
      <c r="AT3" s="309"/>
      <c r="AU3" s="74"/>
      <c r="AV3" s="132"/>
      <c r="AW3" s="136" t="s">
        <v>196</v>
      </c>
      <c r="AX3" s="74"/>
      <c r="AY3" s="74" t="s">
        <v>197</v>
      </c>
      <c r="AZ3" s="74" t="s">
        <v>198</v>
      </c>
      <c r="BA3" s="74" t="s">
        <v>199</v>
      </c>
      <c r="BB3" s="74" t="s">
        <v>190</v>
      </c>
      <c r="BC3" s="132"/>
      <c r="BD3" s="135" t="s">
        <v>196</v>
      </c>
      <c r="BE3" s="74" t="s">
        <v>197</v>
      </c>
      <c r="BF3" s="74" t="s">
        <v>198</v>
      </c>
      <c r="BG3" s="74" t="s">
        <v>199</v>
      </c>
      <c r="BH3" s="63" t="s">
        <v>190</v>
      </c>
      <c r="BI3" s="132"/>
      <c r="BJ3" s="75" t="s">
        <v>202</v>
      </c>
      <c r="BK3" s="74" t="s">
        <v>197</v>
      </c>
      <c r="BL3" s="74" t="s">
        <v>198</v>
      </c>
      <c r="BM3" s="74" t="s">
        <v>199</v>
      </c>
      <c r="BN3" s="74" t="s">
        <v>190</v>
      </c>
      <c r="BO3" s="132"/>
      <c r="BP3" s="136"/>
      <c r="BQ3" s="74"/>
      <c r="BR3" s="309"/>
      <c r="BS3" s="74"/>
      <c r="BT3" s="132"/>
      <c r="BU3" s="136" t="s">
        <v>196</v>
      </c>
      <c r="BV3" s="74"/>
      <c r="BW3" s="74" t="s">
        <v>197</v>
      </c>
      <c r="BX3" s="74" t="s">
        <v>691</v>
      </c>
      <c r="BY3" s="74" t="s">
        <v>690</v>
      </c>
      <c r="BZ3" s="74" t="s">
        <v>190</v>
      </c>
      <c r="CA3" s="132"/>
      <c r="CB3" s="135" t="s">
        <v>196</v>
      </c>
      <c r="CC3" s="74" t="s">
        <v>197</v>
      </c>
      <c r="CD3" s="74" t="s">
        <v>198</v>
      </c>
      <c r="CE3" s="74" t="s">
        <v>199</v>
      </c>
      <c r="CF3" s="63" t="s">
        <v>190</v>
      </c>
      <c r="CG3" s="132"/>
      <c r="CH3" s="75" t="s">
        <v>196</v>
      </c>
      <c r="CI3" s="74" t="s">
        <v>197</v>
      </c>
      <c r="CJ3" s="74" t="s">
        <v>198</v>
      </c>
      <c r="CK3" s="74" t="s">
        <v>199</v>
      </c>
      <c r="CL3" s="74" t="s">
        <v>190</v>
      </c>
      <c r="CM3" s="132"/>
      <c r="CN3" s="136"/>
      <c r="CO3" s="74"/>
      <c r="CP3" s="309"/>
      <c r="CQ3" s="74"/>
      <c r="CR3" s="132"/>
      <c r="CS3" s="136" t="s">
        <v>196</v>
      </c>
      <c r="CT3" s="74"/>
      <c r="CU3" s="74" t="s">
        <v>197</v>
      </c>
      <c r="CV3" s="74" t="s">
        <v>198</v>
      </c>
      <c r="CW3" s="74" t="s">
        <v>199</v>
      </c>
      <c r="CX3" s="74" t="s">
        <v>190</v>
      </c>
      <c r="CY3" s="132"/>
      <c r="CZ3" s="75" t="s">
        <v>196</v>
      </c>
      <c r="DA3" s="74" t="s">
        <v>197</v>
      </c>
      <c r="DB3" s="74" t="s">
        <v>198</v>
      </c>
      <c r="DC3" s="74" t="s">
        <v>199</v>
      </c>
      <c r="DD3" s="63" t="s">
        <v>190</v>
      </c>
      <c r="DE3" s="132"/>
      <c r="DF3" s="135" t="s">
        <v>202</v>
      </c>
      <c r="DG3" s="74" t="s">
        <v>197</v>
      </c>
      <c r="DH3" s="74" t="s">
        <v>198</v>
      </c>
      <c r="DI3" s="74" t="s">
        <v>199</v>
      </c>
      <c r="DJ3" s="74" t="s">
        <v>190</v>
      </c>
      <c r="DK3" s="132"/>
      <c r="DL3" s="74"/>
      <c r="DM3" s="74"/>
      <c r="DN3" s="309"/>
      <c r="DO3" s="74"/>
      <c r="DP3" s="132"/>
      <c r="DQ3" s="136" t="s">
        <v>196</v>
      </c>
      <c r="DR3" s="74"/>
      <c r="DS3" s="74" t="s">
        <v>197</v>
      </c>
      <c r="DT3" s="74" t="s">
        <v>198</v>
      </c>
      <c r="DU3" s="74" t="s">
        <v>199</v>
      </c>
      <c r="DV3" s="74" t="s">
        <v>190</v>
      </c>
      <c r="DW3" s="132"/>
      <c r="DX3" s="75" t="s">
        <v>196</v>
      </c>
      <c r="DY3" s="74" t="s">
        <v>197</v>
      </c>
      <c r="DZ3" s="74" t="s">
        <v>198</v>
      </c>
      <c r="EA3" s="74" t="s">
        <v>199</v>
      </c>
      <c r="EB3" s="63" t="s">
        <v>190</v>
      </c>
      <c r="EC3" s="132"/>
      <c r="ED3" s="135" t="s">
        <v>202</v>
      </c>
      <c r="EE3" s="74" t="s">
        <v>197</v>
      </c>
      <c r="EF3" s="74" t="s">
        <v>198</v>
      </c>
      <c r="EG3" s="74" t="s">
        <v>199</v>
      </c>
      <c r="EH3" s="74" t="s">
        <v>190</v>
      </c>
      <c r="EI3" s="132"/>
      <c r="EJ3" s="74"/>
      <c r="EK3" s="74"/>
      <c r="EL3" s="309"/>
      <c r="EM3" s="74"/>
      <c r="EN3" s="132"/>
      <c r="EO3" s="136" t="s">
        <v>196</v>
      </c>
      <c r="EP3" s="74"/>
      <c r="EQ3" s="74" t="s">
        <v>197</v>
      </c>
      <c r="ER3" s="74" t="s">
        <v>198</v>
      </c>
      <c r="ES3" s="74" t="s">
        <v>199</v>
      </c>
      <c r="ET3" s="74" t="s">
        <v>190</v>
      </c>
      <c r="EU3" s="132"/>
      <c r="EV3" s="135" t="s">
        <v>196</v>
      </c>
      <c r="EW3" s="74" t="s">
        <v>197</v>
      </c>
      <c r="EX3" s="74" t="s">
        <v>198</v>
      </c>
      <c r="EY3" s="74" t="s">
        <v>199</v>
      </c>
      <c r="EZ3" s="63" t="s">
        <v>190</v>
      </c>
      <c r="FA3" s="132"/>
      <c r="FB3" s="135" t="s">
        <v>202</v>
      </c>
      <c r="FC3" s="74" t="s">
        <v>197</v>
      </c>
      <c r="FD3" s="74" t="s">
        <v>198</v>
      </c>
      <c r="FE3" s="74" t="s">
        <v>199</v>
      </c>
      <c r="FF3" s="74" t="s">
        <v>190</v>
      </c>
      <c r="FG3" s="132"/>
      <c r="FH3" s="15"/>
    </row>
    <row r="4" spans="1:164" s="3" customFormat="1" ht="21" customHeight="1">
      <c r="A4" s="13"/>
      <c r="B4" s="306">
        <v>1</v>
      </c>
      <c r="C4" s="16" t="s">
        <v>97</v>
      </c>
      <c r="D4" s="357"/>
      <c r="E4" s="423">
        <v>147868</v>
      </c>
      <c r="F4" s="299"/>
      <c r="G4" s="285">
        <v>113213</v>
      </c>
      <c r="H4" s="285">
        <v>0</v>
      </c>
      <c r="I4" s="285">
        <v>34099</v>
      </c>
      <c r="J4" s="285">
        <v>556</v>
      </c>
      <c r="K4" s="228"/>
      <c r="L4" s="310">
        <v>100</v>
      </c>
      <c r="M4" s="424">
        <v>76.5</v>
      </c>
      <c r="N4" s="424">
        <v>0</v>
      </c>
      <c r="O4" s="424">
        <v>23.1</v>
      </c>
      <c r="P4" s="424">
        <v>0.4</v>
      </c>
      <c r="Q4" s="228"/>
      <c r="R4" s="425">
        <v>0</v>
      </c>
      <c r="S4" s="285">
        <v>0</v>
      </c>
      <c r="T4" s="285">
        <v>0</v>
      </c>
      <c r="U4" s="228"/>
      <c r="V4" s="278" t="s">
        <v>98</v>
      </c>
      <c r="X4" s="306">
        <v>1</v>
      </c>
      <c r="Y4" s="16" t="s">
        <v>97</v>
      </c>
      <c r="Z4" s="357"/>
      <c r="AA4" s="426">
        <v>720.4</v>
      </c>
      <c r="AB4" s="286"/>
      <c r="AC4" s="286">
        <v>551.6</v>
      </c>
      <c r="AD4" s="286">
        <v>0</v>
      </c>
      <c r="AE4" s="286">
        <v>166.1</v>
      </c>
      <c r="AF4" s="286">
        <v>2.7</v>
      </c>
      <c r="AG4" s="228"/>
      <c r="AH4" s="311">
        <v>100</v>
      </c>
      <c r="AI4" s="289">
        <v>76.5</v>
      </c>
      <c r="AJ4" s="289">
        <v>0</v>
      </c>
      <c r="AK4" s="289">
        <v>23.1</v>
      </c>
      <c r="AL4" s="289">
        <v>0.4</v>
      </c>
      <c r="AM4" s="228"/>
      <c r="AN4" s="426">
        <v>0</v>
      </c>
      <c r="AO4" s="286">
        <v>0</v>
      </c>
      <c r="AP4" s="286">
        <v>0</v>
      </c>
      <c r="AQ4" s="228"/>
      <c r="AR4" s="278" t="s">
        <v>98</v>
      </c>
      <c r="AT4" s="306">
        <v>1</v>
      </c>
      <c r="AU4" s="16" t="s">
        <v>97</v>
      </c>
      <c r="AV4" s="228"/>
      <c r="AW4" s="425">
        <v>106653</v>
      </c>
      <c r="AX4" s="285"/>
      <c r="AY4" s="204">
        <v>106652</v>
      </c>
      <c r="AZ4" s="204">
        <v>0</v>
      </c>
      <c r="BA4" s="204">
        <v>1</v>
      </c>
      <c r="BB4" s="204">
        <v>0</v>
      </c>
      <c r="BC4" s="228"/>
      <c r="BD4" s="427">
        <v>519.6</v>
      </c>
      <c r="BE4" s="289">
        <v>519.6</v>
      </c>
      <c r="BF4" s="289">
        <v>0</v>
      </c>
      <c r="BG4" s="289">
        <v>0</v>
      </c>
      <c r="BH4" s="289">
        <v>0</v>
      </c>
      <c r="BI4" s="228"/>
      <c r="BJ4" s="310">
        <v>100</v>
      </c>
      <c r="BK4" s="424">
        <v>99.999062379867425</v>
      </c>
      <c r="BL4" s="424">
        <v>0</v>
      </c>
      <c r="BM4" s="424">
        <v>9.3762013257948679E-4</v>
      </c>
      <c r="BN4" s="424">
        <v>0</v>
      </c>
      <c r="BO4" s="228"/>
      <c r="BP4" s="248" t="s">
        <v>98</v>
      </c>
      <c r="BR4" s="306">
        <v>1</v>
      </c>
      <c r="BS4" s="16" t="s">
        <v>97</v>
      </c>
      <c r="BT4" s="228"/>
      <c r="BU4" s="425">
        <v>5135</v>
      </c>
      <c r="BV4" s="285"/>
      <c r="BW4" s="204">
        <v>2992</v>
      </c>
      <c r="BX4" s="204">
        <v>0</v>
      </c>
      <c r="BY4" s="204">
        <v>2003</v>
      </c>
      <c r="BZ4" s="204">
        <v>140</v>
      </c>
      <c r="CA4" s="228"/>
      <c r="CB4" s="429">
        <v>25</v>
      </c>
      <c r="CC4" s="289">
        <v>14.6</v>
      </c>
      <c r="CD4" s="289">
        <v>0</v>
      </c>
      <c r="CE4" s="289">
        <v>9.8000000000000007</v>
      </c>
      <c r="CF4" s="289">
        <v>0.7</v>
      </c>
      <c r="CG4" s="228"/>
      <c r="CH4" s="310">
        <v>100</v>
      </c>
      <c r="CI4" s="424">
        <v>58.3</v>
      </c>
      <c r="CJ4" s="424">
        <v>0</v>
      </c>
      <c r="CK4" s="424">
        <v>39</v>
      </c>
      <c r="CL4" s="424">
        <v>2.7</v>
      </c>
      <c r="CM4" s="312"/>
      <c r="CN4" s="248" t="s">
        <v>98</v>
      </c>
      <c r="CP4" s="306">
        <v>1</v>
      </c>
      <c r="CQ4" s="16" t="s">
        <v>97</v>
      </c>
      <c r="CR4" s="312"/>
      <c r="CS4" s="425">
        <v>33059</v>
      </c>
      <c r="CT4" s="285"/>
      <c r="CU4" s="204">
        <v>1513</v>
      </c>
      <c r="CV4" s="204">
        <v>0</v>
      </c>
      <c r="CW4" s="204">
        <v>31252</v>
      </c>
      <c r="CX4" s="204">
        <v>294</v>
      </c>
      <c r="CY4" s="312"/>
      <c r="CZ4" s="428">
        <v>161.1</v>
      </c>
      <c r="DA4" s="289">
        <v>7.4</v>
      </c>
      <c r="DB4" s="289">
        <v>0</v>
      </c>
      <c r="DC4" s="289">
        <v>152.30000000000001</v>
      </c>
      <c r="DD4" s="289">
        <v>1.4</v>
      </c>
      <c r="DE4" s="312"/>
      <c r="DF4" s="319">
        <v>100</v>
      </c>
      <c r="DG4" s="424">
        <v>4.5999999999999996</v>
      </c>
      <c r="DH4" s="424">
        <v>0</v>
      </c>
      <c r="DI4" s="424">
        <v>94.5</v>
      </c>
      <c r="DJ4" s="424">
        <v>0.9</v>
      </c>
      <c r="DK4" s="312"/>
      <c r="DL4" s="278" t="s">
        <v>98</v>
      </c>
      <c r="DN4" s="306">
        <v>1</v>
      </c>
      <c r="DO4" s="16" t="s">
        <v>97</v>
      </c>
      <c r="DP4" s="234"/>
      <c r="DQ4" s="425">
        <v>2664</v>
      </c>
      <c r="DR4" s="285"/>
      <c r="DS4" s="204">
        <v>2056</v>
      </c>
      <c r="DT4" s="204">
        <v>0</v>
      </c>
      <c r="DU4" s="204">
        <v>575</v>
      </c>
      <c r="DV4" s="204">
        <v>33</v>
      </c>
      <c r="DW4" s="312"/>
      <c r="DX4" s="289">
        <v>13</v>
      </c>
      <c r="DY4" s="289">
        <v>10</v>
      </c>
      <c r="DZ4" s="289">
        <v>0</v>
      </c>
      <c r="EA4" s="289">
        <v>2.8</v>
      </c>
      <c r="EB4" s="289">
        <v>0.2</v>
      </c>
      <c r="EC4" s="312"/>
      <c r="ED4" s="313">
        <v>100</v>
      </c>
      <c r="EE4" s="424">
        <v>77.2</v>
      </c>
      <c r="EF4" s="424">
        <v>0</v>
      </c>
      <c r="EG4" s="424">
        <v>21.6</v>
      </c>
      <c r="EH4" s="424">
        <v>1.2</v>
      </c>
      <c r="EI4" s="312"/>
      <c r="EJ4" s="278" t="s">
        <v>98</v>
      </c>
      <c r="EL4" s="306">
        <v>1</v>
      </c>
      <c r="EM4" s="16" t="s">
        <v>97</v>
      </c>
      <c r="EN4" s="312"/>
      <c r="EO4" s="425">
        <v>357</v>
      </c>
      <c r="EP4" s="285"/>
      <c r="EQ4" s="204">
        <v>0</v>
      </c>
      <c r="ER4" s="204">
        <v>0</v>
      </c>
      <c r="ES4" s="204">
        <v>268</v>
      </c>
      <c r="ET4" s="204">
        <v>89</v>
      </c>
      <c r="EU4" s="312"/>
      <c r="EV4" s="273">
        <v>1.7</v>
      </c>
      <c r="EW4" s="289">
        <v>0</v>
      </c>
      <c r="EX4" s="289">
        <v>0</v>
      </c>
      <c r="EY4" s="289">
        <v>1.3</v>
      </c>
      <c r="EZ4" s="289">
        <v>0.4</v>
      </c>
      <c r="FA4" s="312"/>
      <c r="FB4" s="313">
        <v>100</v>
      </c>
      <c r="FC4" s="424">
        <v>0</v>
      </c>
      <c r="FD4" s="424">
        <v>0</v>
      </c>
      <c r="FE4" s="424">
        <v>75.099999999999994</v>
      </c>
      <c r="FF4" s="424">
        <v>24.9</v>
      </c>
      <c r="FG4" s="312"/>
      <c r="FH4" s="278" t="s">
        <v>98</v>
      </c>
    </row>
    <row r="5" spans="1:164" s="3" customFormat="1" ht="21" customHeight="1">
      <c r="B5" s="304">
        <v>2</v>
      </c>
      <c r="C5" s="17" t="s">
        <v>99</v>
      </c>
      <c r="D5" s="441"/>
      <c r="E5" s="131">
        <v>42406</v>
      </c>
      <c r="F5" s="90"/>
      <c r="G5" s="204">
        <v>29051</v>
      </c>
      <c r="H5" s="204">
        <v>0</v>
      </c>
      <c r="I5" s="204">
        <v>13355</v>
      </c>
      <c r="J5" s="204">
        <v>0</v>
      </c>
      <c r="K5" s="144"/>
      <c r="L5" s="314">
        <v>100</v>
      </c>
      <c r="M5" s="152">
        <v>68.5</v>
      </c>
      <c r="N5" s="152">
        <v>0</v>
      </c>
      <c r="O5" s="152">
        <v>31.5</v>
      </c>
      <c r="P5" s="152">
        <v>0</v>
      </c>
      <c r="Q5" s="144"/>
      <c r="R5" s="287">
        <v>0</v>
      </c>
      <c r="S5" s="204">
        <v>0</v>
      </c>
      <c r="T5" s="204">
        <v>0</v>
      </c>
      <c r="U5" s="144"/>
      <c r="V5" s="39" t="s">
        <v>100</v>
      </c>
      <c r="X5" s="304">
        <v>2</v>
      </c>
      <c r="Y5" s="17" t="s">
        <v>99</v>
      </c>
      <c r="Z5" s="441"/>
      <c r="AA5" s="133">
        <v>627.6</v>
      </c>
      <c r="AB5" s="9"/>
      <c r="AC5" s="9">
        <v>429.9</v>
      </c>
      <c r="AD5" s="9">
        <v>0</v>
      </c>
      <c r="AE5" s="9">
        <v>197.7</v>
      </c>
      <c r="AF5" s="9">
        <v>0</v>
      </c>
      <c r="AG5" s="144"/>
      <c r="AH5" s="315">
        <v>100</v>
      </c>
      <c r="AI5" s="76">
        <v>68.5</v>
      </c>
      <c r="AJ5" s="76">
        <v>0</v>
      </c>
      <c r="AK5" s="76">
        <v>31.5</v>
      </c>
      <c r="AL5" s="76">
        <v>0</v>
      </c>
      <c r="AM5" s="144"/>
      <c r="AN5" s="133">
        <v>0</v>
      </c>
      <c r="AO5" s="9">
        <v>0</v>
      </c>
      <c r="AP5" s="9">
        <v>0</v>
      </c>
      <c r="AQ5" s="144"/>
      <c r="AR5" s="39" t="s">
        <v>100</v>
      </c>
      <c r="AT5" s="304">
        <v>2</v>
      </c>
      <c r="AU5" s="17" t="s">
        <v>99</v>
      </c>
      <c r="AV5" s="144"/>
      <c r="AW5" s="287">
        <v>26413</v>
      </c>
      <c r="AX5" s="204"/>
      <c r="AY5" s="204">
        <v>26413</v>
      </c>
      <c r="AZ5" s="204">
        <v>0</v>
      </c>
      <c r="BA5" s="204">
        <v>0</v>
      </c>
      <c r="BB5" s="204">
        <v>0</v>
      </c>
      <c r="BC5" s="144"/>
      <c r="BD5" s="134">
        <v>390.9</v>
      </c>
      <c r="BE5" s="76">
        <v>390.9</v>
      </c>
      <c r="BF5" s="76">
        <v>0</v>
      </c>
      <c r="BG5" s="76">
        <v>0</v>
      </c>
      <c r="BH5" s="76">
        <v>0</v>
      </c>
      <c r="BI5" s="144"/>
      <c r="BJ5" s="314">
        <v>100</v>
      </c>
      <c r="BK5" s="152">
        <v>100</v>
      </c>
      <c r="BL5" s="152">
        <v>0</v>
      </c>
      <c r="BM5" s="152">
        <v>0</v>
      </c>
      <c r="BN5" s="152">
        <v>0</v>
      </c>
      <c r="BO5" s="144"/>
      <c r="BP5" s="125" t="s">
        <v>100</v>
      </c>
      <c r="BR5" s="304">
        <v>2</v>
      </c>
      <c r="BS5" s="17" t="s">
        <v>99</v>
      </c>
      <c r="BT5" s="144"/>
      <c r="BU5" s="287">
        <v>2384</v>
      </c>
      <c r="BV5" s="204"/>
      <c r="BW5" s="204">
        <v>500</v>
      </c>
      <c r="BX5" s="204">
        <v>0</v>
      </c>
      <c r="BY5" s="204">
        <v>1884</v>
      </c>
      <c r="BZ5" s="204">
        <v>0</v>
      </c>
      <c r="CA5" s="144"/>
      <c r="CB5" s="150">
        <v>35.299999999999997</v>
      </c>
      <c r="CC5" s="76">
        <v>7.4</v>
      </c>
      <c r="CD5" s="76">
        <v>0</v>
      </c>
      <c r="CE5" s="76">
        <v>27.9</v>
      </c>
      <c r="CF5" s="76">
        <v>0</v>
      </c>
      <c r="CG5" s="144"/>
      <c r="CH5" s="314">
        <v>100</v>
      </c>
      <c r="CI5" s="152">
        <v>21</v>
      </c>
      <c r="CJ5" s="152">
        <v>0</v>
      </c>
      <c r="CK5" s="152">
        <v>79</v>
      </c>
      <c r="CL5" s="152">
        <v>0</v>
      </c>
      <c r="CM5" s="316"/>
      <c r="CN5" s="125" t="s">
        <v>100</v>
      </c>
      <c r="CP5" s="304">
        <v>2</v>
      </c>
      <c r="CQ5" s="17" t="s">
        <v>99</v>
      </c>
      <c r="CR5" s="316"/>
      <c r="CS5" s="287">
        <v>12205</v>
      </c>
      <c r="CT5" s="204"/>
      <c r="CU5" s="204">
        <v>873</v>
      </c>
      <c r="CV5" s="204">
        <v>0</v>
      </c>
      <c r="CW5" s="204">
        <v>11332</v>
      </c>
      <c r="CX5" s="204">
        <v>0</v>
      </c>
      <c r="CY5" s="316"/>
      <c r="CZ5" s="98">
        <v>180.6</v>
      </c>
      <c r="DA5" s="76">
        <v>12.9</v>
      </c>
      <c r="DB5" s="76">
        <v>0</v>
      </c>
      <c r="DC5" s="76">
        <v>167.7</v>
      </c>
      <c r="DD5" s="76">
        <v>0</v>
      </c>
      <c r="DE5" s="316"/>
      <c r="DF5" s="317">
        <v>100</v>
      </c>
      <c r="DG5" s="152">
        <v>7.2000000000000028</v>
      </c>
      <c r="DH5" s="152">
        <v>0</v>
      </c>
      <c r="DI5" s="152">
        <v>92.8</v>
      </c>
      <c r="DJ5" s="152">
        <v>0</v>
      </c>
      <c r="DK5" s="316"/>
      <c r="DL5" s="39" t="s">
        <v>100</v>
      </c>
      <c r="DN5" s="304">
        <v>2</v>
      </c>
      <c r="DO5" s="17" t="s">
        <v>99</v>
      </c>
      <c r="DP5" s="209"/>
      <c r="DQ5" s="287">
        <v>1341</v>
      </c>
      <c r="DR5" s="204"/>
      <c r="DS5" s="204">
        <v>1265</v>
      </c>
      <c r="DT5" s="204">
        <v>0</v>
      </c>
      <c r="DU5" s="204">
        <v>76</v>
      </c>
      <c r="DV5" s="204">
        <v>0</v>
      </c>
      <c r="DW5" s="316"/>
      <c r="DX5" s="76">
        <v>19.8</v>
      </c>
      <c r="DY5" s="76">
        <v>18.7</v>
      </c>
      <c r="DZ5" s="76">
        <v>0</v>
      </c>
      <c r="EA5" s="76">
        <v>1.1000000000000001</v>
      </c>
      <c r="EB5" s="76">
        <v>0</v>
      </c>
      <c r="EC5" s="316"/>
      <c r="ED5" s="318">
        <v>100</v>
      </c>
      <c r="EE5" s="152">
        <v>94.3</v>
      </c>
      <c r="EF5" s="152">
        <v>0</v>
      </c>
      <c r="EG5" s="152">
        <v>5.7</v>
      </c>
      <c r="EH5" s="152">
        <v>0</v>
      </c>
      <c r="EI5" s="316"/>
      <c r="EJ5" s="39" t="s">
        <v>100</v>
      </c>
      <c r="EL5" s="304">
        <v>2</v>
      </c>
      <c r="EM5" s="17" t="s">
        <v>99</v>
      </c>
      <c r="EN5" s="316"/>
      <c r="EO5" s="287">
        <v>63</v>
      </c>
      <c r="EP5" s="204"/>
      <c r="EQ5" s="204">
        <v>0</v>
      </c>
      <c r="ER5" s="204">
        <v>0</v>
      </c>
      <c r="ES5" s="204">
        <v>63</v>
      </c>
      <c r="ET5" s="204">
        <v>0</v>
      </c>
      <c r="EU5" s="316"/>
      <c r="EV5" s="269">
        <v>0.9</v>
      </c>
      <c r="EW5" s="76">
        <v>0</v>
      </c>
      <c r="EX5" s="76">
        <v>0</v>
      </c>
      <c r="EY5" s="76">
        <v>0.9</v>
      </c>
      <c r="EZ5" s="76">
        <v>0</v>
      </c>
      <c r="FA5" s="316"/>
      <c r="FB5" s="318">
        <v>100</v>
      </c>
      <c r="FC5" s="152">
        <v>0</v>
      </c>
      <c r="FD5" s="152">
        <v>0</v>
      </c>
      <c r="FE5" s="152">
        <v>100</v>
      </c>
      <c r="FF5" s="152">
        <v>0</v>
      </c>
      <c r="FG5" s="316"/>
      <c r="FH5" s="39" t="s">
        <v>100</v>
      </c>
    </row>
    <row r="6" spans="1:164" s="3" customFormat="1" ht="21" customHeight="1">
      <c r="B6" s="306">
        <v>3</v>
      </c>
      <c r="C6" s="16" t="s">
        <v>101</v>
      </c>
      <c r="D6" s="357"/>
      <c r="E6" s="423">
        <v>39756</v>
      </c>
      <c r="F6" s="299"/>
      <c r="G6" s="285">
        <v>28536</v>
      </c>
      <c r="H6" s="285">
        <v>0</v>
      </c>
      <c r="I6" s="285">
        <v>11167</v>
      </c>
      <c r="J6" s="285">
        <v>53</v>
      </c>
      <c r="K6" s="228"/>
      <c r="L6" s="310">
        <v>100</v>
      </c>
      <c r="M6" s="424">
        <v>71.800000000000011</v>
      </c>
      <c r="N6" s="424">
        <v>0</v>
      </c>
      <c r="O6" s="424">
        <v>28.1</v>
      </c>
      <c r="P6" s="424">
        <v>0.1</v>
      </c>
      <c r="Q6" s="228"/>
      <c r="R6" s="425">
        <v>0</v>
      </c>
      <c r="S6" s="285">
        <v>0</v>
      </c>
      <c r="T6" s="285">
        <v>0</v>
      </c>
      <c r="U6" s="228"/>
      <c r="V6" s="278" t="s">
        <v>102</v>
      </c>
      <c r="W6" s="38"/>
      <c r="X6" s="306">
        <v>3</v>
      </c>
      <c r="Y6" s="16" t="s">
        <v>101</v>
      </c>
      <c r="Z6" s="357"/>
      <c r="AA6" s="426">
        <v>734.8</v>
      </c>
      <c r="AB6" s="286"/>
      <c r="AC6" s="286">
        <v>527.4</v>
      </c>
      <c r="AD6" s="286">
        <v>0</v>
      </c>
      <c r="AE6" s="286">
        <v>206.4</v>
      </c>
      <c r="AF6" s="286">
        <v>1</v>
      </c>
      <c r="AG6" s="228"/>
      <c r="AH6" s="311">
        <v>100</v>
      </c>
      <c r="AI6" s="289">
        <v>71.800000000000011</v>
      </c>
      <c r="AJ6" s="289">
        <v>0</v>
      </c>
      <c r="AK6" s="289">
        <v>28.1</v>
      </c>
      <c r="AL6" s="289">
        <v>0.1</v>
      </c>
      <c r="AM6" s="228"/>
      <c r="AN6" s="426">
        <v>0</v>
      </c>
      <c r="AO6" s="286">
        <v>0</v>
      </c>
      <c r="AP6" s="286">
        <v>0</v>
      </c>
      <c r="AQ6" s="228"/>
      <c r="AR6" s="278" t="s">
        <v>102</v>
      </c>
      <c r="AS6" s="38"/>
      <c r="AT6" s="306">
        <v>3</v>
      </c>
      <c r="AU6" s="16" t="s">
        <v>101</v>
      </c>
      <c r="AV6" s="228"/>
      <c r="AW6" s="425">
        <v>26412</v>
      </c>
      <c r="AX6" s="285"/>
      <c r="AY6" s="204">
        <v>26412</v>
      </c>
      <c r="AZ6" s="204">
        <v>0</v>
      </c>
      <c r="BA6" s="204">
        <v>0</v>
      </c>
      <c r="BB6" s="204">
        <v>0</v>
      </c>
      <c r="BC6" s="228"/>
      <c r="BD6" s="427">
        <v>488.2</v>
      </c>
      <c r="BE6" s="289">
        <v>488.2</v>
      </c>
      <c r="BF6" s="289">
        <v>0</v>
      </c>
      <c r="BG6" s="289">
        <v>0</v>
      </c>
      <c r="BH6" s="289">
        <v>0</v>
      </c>
      <c r="BI6" s="228"/>
      <c r="BJ6" s="310">
        <v>100</v>
      </c>
      <c r="BK6" s="424">
        <v>100</v>
      </c>
      <c r="BL6" s="424">
        <v>0</v>
      </c>
      <c r="BM6" s="424">
        <v>0</v>
      </c>
      <c r="BN6" s="424">
        <v>0</v>
      </c>
      <c r="BO6" s="228"/>
      <c r="BP6" s="248" t="s">
        <v>102</v>
      </c>
      <c r="BQ6" s="38"/>
      <c r="BR6" s="306">
        <v>3</v>
      </c>
      <c r="BS6" s="16" t="s">
        <v>101</v>
      </c>
      <c r="BT6" s="228"/>
      <c r="BU6" s="425">
        <v>1116</v>
      </c>
      <c r="BV6" s="285"/>
      <c r="BW6" s="204">
        <v>823</v>
      </c>
      <c r="BX6" s="204">
        <v>0</v>
      </c>
      <c r="BY6" s="204">
        <v>293</v>
      </c>
      <c r="BZ6" s="204">
        <v>0</v>
      </c>
      <c r="CA6" s="228"/>
      <c r="CB6" s="429">
        <v>20.6</v>
      </c>
      <c r="CC6" s="289">
        <v>15.2</v>
      </c>
      <c r="CD6" s="289">
        <v>0</v>
      </c>
      <c r="CE6" s="289">
        <v>5.4</v>
      </c>
      <c r="CF6" s="289">
        <v>0</v>
      </c>
      <c r="CG6" s="228"/>
      <c r="CH6" s="310">
        <v>100</v>
      </c>
      <c r="CI6" s="424">
        <v>73.7</v>
      </c>
      <c r="CJ6" s="424">
        <v>0</v>
      </c>
      <c r="CK6" s="424">
        <v>26.3</v>
      </c>
      <c r="CL6" s="424">
        <v>0</v>
      </c>
      <c r="CM6" s="312"/>
      <c r="CN6" s="248" t="s">
        <v>102</v>
      </c>
      <c r="CO6" s="38"/>
      <c r="CP6" s="306">
        <v>3</v>
      </c>
      <c r="CQ6" s="16" t="s">
        <v>101</v>
      </c>
      <c r="CR6" s="312"/>
      <c r="CS6" s="425">
        <v>10574</v>
      </c>
      <c r="CT6" s="285"/>
      <c r="CU6" s="204">
        <v>253</v>
      </c>
      <c r="CV6" s="204">
        <v>0</v>
      </c>
      <c r="CW6" s="204">
        <v>10321</v>
      </c>
      <c r="CX6" s="204">
        <v>0</v>
      </c>
      <c r="CY6" s="312"/>
      <c r="CZ6" s="428">
        <v>195.4</v>
      </c>
      <c r="DA6" s="289">
        <v>4.7</v>
      </c>
      <c r="DB6" s="289">
        <v>0</v>
      </c>
      <c r="DC6" s="289">
        <v>190.8</v>
      </c>
      <c r="DD6" s="289">
        <v>0</v>
      </c>
      <c r="DE6" s="312"/>
      <c r="DF6" s="319">
        <v>100</v>
      </c>
      <c r="DG6" s="424">
        <v>2.4000000000000057</v>
      </c>
      <c r="DH6" s="424">
        <v>0</v>
      </c>
      <c r="DI6" s="424">
        <v>97.6</v>
      </c>
      <c r="DJ6" s="424">
        <v>0</v>
      </c>
      <c r="DK6" s="312"/>
      <c r="DL6" s="278" t="s">
        <v>102</v>
      </c>
      <c r="DM6" s="38"/>
      <c r="DN6" s="306">
        <v>3</v>
      </c>
      <c r="DO6" s="16" t="s">
        <v>101</v>
      </c>
      <c r="DP6" s="234"/>
      <c r="DQ6" s="425">
        <v>1556</v>
      </c>
      <c r="DR6" s="285"/>
      <c r="DS6" s="204">
        <v>1048</v>
      </c>
      <c r="DT6" s="204">
        <v>0</v>
      </c>
      <c r="DU6" s="204">
        <v>508</v>
      </c>
      <c r="DV6" s="638">
        <v>0</v>
      </c>
      <c r="DW6" s="312"/>
      <c r="DX6" s="289">
        <v>28.8</v>
      </c>
      <c r="DY6" s="289">
        <v>19.399999999999999</v>
      </c>
      <c r="DZ6" s="289">
        <v>0</v>
      </c>
      <c r="EA6" s="289">
        <v>9.4</v>
      </c>
      <c r="EB6" s="289">
        <v>0</v>
      </c>
      <c r="EC6" s="312"/>
      <c r="ED6" s="313">
        <v>100</v>
      </c>
      <c r="EE6" s="424">
        <v>67.400000000000006</v>
      </c>
      <c r="EF6" s="424">
        <v>0</v>
      </c>
      <c r="EG6" s="424">
        <v>32.6</v>
      </c>
      <c r="EH6" s="424">
        <v>0</v>
      </c>
      <c r="EI6" s="312"/>
      <c r="EJ6" s="278" t="s">
        <v>102</v>
      </c>
      <c r="EK6" s="38"/>
      <c r="EL6" s="306">
        <v>3</v>
      </c>
      <c r="EM6" s="16" t="s">
        <v>101</v>
      </c>
      <c r="EN6" s="312"/>
      <c r="EO6" s="425">
        <v>98</v>
      </c>
      <c r="EP6" s="285"/>
      <c r="EQ6" s="204">
        <v>0</v>
      </c>
      <c r="ER6" s="204">
        <v>0</v>
      </c>
      <c r="ES6" s="204">
        <v>45</v>
      </c>
      <c r="ET6" s="204">
        <v>53</v>
      </c>
      <c r="EU6" s="312"/>
      <c r="EV6" s="273">
        <v>1.8</v>
      </c>
      <c r="EW6" s="289">
        <v>0</v>
      </c>
      <c r="EX6" s="289">
        <v>0</v>
      </c>
      <c r="EY6" s="289">
        <v>0.8</v>
      </c>
      <c r="EZ6" s="289">
        <v>1</v>
      </c>
      <c r="FA6" s="312"/>
      <c r="FB6" s="313">
        <v>100</v>
      </c>
      <c r="FC6" s="614">
        <v>0</v>
      </c>
      <c r="FD6" s="424">
        <v>0</v>
      </c>
      <c r="FE6" s="424">
        <v>45.9</v>
      </c>
      <c r="FF6" s="424">
        <v>54.1</v>
      </c>
      <c r="FG6" s="312"/>
      <c r="FH6" s="278" t="s">
        <v>102</v>
      </c>
    </row>
    <row r="7" spans="1:164" s="3" customFormat="1" ht="21" customHeight="1">
      <c r="A7" s="271"/>
      <c r="B7" s="304">
        <v>4</v>
      </c>
      <c r="C7" s="17" t="s">
        <v>103</v>
      </c>
      <c r="D7" s="441"/>
      <c r="E7" s="131">
        <v>46185</v>
      </c>
      <c r="F7" s="90"/>
      <c r="G7" s="204">
        <v>33005</v>
      </c>
      <c r="H7" s="204">
        <v>0</v>
      </c>
      <c r="I7" s="204">
        <v>12793</v>
      </c>
      <c r="J7" s="204">
        <v>387</v>
      </c>
      <c r="K7" s="144"/>
      <c r="L7" s="314">
        <v>100</v>
      </c>
      <c r="M7" s="152">
        <v>71.5</v>
      </c>
      <c r="N7" s="152">
        <v>0</v>
      </c>
      <c r="O7" s="152">
        <v>27.7</v>
      </c>
      <c r="P7" s="152">
        <v>0.8</v>
      </c>
      <c r="Q7" s="144"/>
      <c r="R7" s="287">
        <v>0</v>
      </c>
      <c r="S7" s="204">
        <v>0</v>
      </c>
      <c r="T7" s="204">
        <v>0</v>
      </c>
      <c r="U7" s="144"/>
      <c r="V7" s="39" t="s">
        <v>104</v>
      </c>
      <c r="W7" s="271"/>
      <c r="X7" s="304">
        <v>4</v>
      </c>
      <c r="Y7" s="17" t="s">
        <v>103</v>
      </c>
      <c r="Z7" s="441"/>
      <c r="AA7" s="133">
        <v>663.2</v>
      </c>
      <c r="AB7" s="9"/>
      <c r="AC7" s="9">
        <v>473.9</v>
      </c>
      <c r="AD7" s="9">
        <v>0</v>
      </c>
      <c r="AE7" s="9">
        <v>183.7</v>
      </c>
      <c r="AF7" s="9">
        <v>5.6</v>
      </c>
      <c r="AG7" s="144"/>
      <c r="AH7" s="315">
        <v>100</v>
      </c>
      <c r="AI7" s="76">
        <v>71.5</v>
      </c>
      <c r="AJ7" s="76">
        <v>0</v>
      </c>
      <c r="AK7" s="76">
        <v>27.7</v>
      </c>
      <c r="AL7" s="76">
        <v>0.8</v>
      </c>
      <c r="AM7" s="144"/>
      <c r="AN7" s="133">
        <v>0</v>
      </c>
      <c r="AO7" s="9">
        <v>0</v>
      </c>
      <c r="AP7" s="9">
        <v>0</v>
      </c>
      <c r="AQ7" s="144"/>
      <c r="AR7" s="39" t="s">
        <v>104</v>
      </c>
      <c r="AS7" s="271"/>
      <c r="AT7" s="304">
        <v>4</v>
      </c>
      <c r="AU7" s="17" t="s">
        <v>103</v>
      </c>
      <c r="AV7" s="144"/>
      <c r="AW7" s="287">
        <v>29008</v>
      </c>
      <c r="AX7" s="204"/>
      <c r="AY7" s="204">
        <v>29008</v>
      </c>
      <c r="AZ7" s="204">
        <v>0</v>
      </c>
      <c r="BA7" s="204">
        <v>0</v>
      </c>
      <c r="BB7" s="204">
        <v>0</v>
      </c>
      <c r="BC7" s="144"/>
      <c r="BD7" s="134">
        <v>416.5</v>
      </c>
      <c r="BE7" s="76">
        <v>416.5</v>
      </c>
      <c r="BF7" s="76">
        <v>0</v>
      </c>
      <c r="BG7" s="76">
        <v>0</v>
      </c>
      <c r="BH7" s="76">
        <v>0</v>
      </c>
      <c r="BI7" s="144"/>
      <c r="BJ7" s="314">
        <v>100</v>
      </c>
      <c r="BK7" s="152">
        <v>100</v>
      </c>
      <c r="BL7" s="152">
        <v>0</v>
      </c>
      <c r="BM7" s="152">
        <v>0</v>
      </c>
      <c r="BN7" s="152">
        <v>0</v>
      </c>
      <c r="BO7" s="144"/>
      <c r="BP7" s="125" t="s">
        <v>104</v>
      </c>
      <c r="BQ7" s="271"/>
      <c r="BR7" s="304">
        <v>4</v>
      </c>
      <c r="BS7" s="17" t="s">
        <v>103</v>
      </c>
      <c r="BT7" s="144"/>
      <c r="BU7" s="287">
        <v>1552</v>
      </c>
      <c r="BV7" s="204"/>
      <c r="BW7" s="204">
        <v>783</v>
      </c>
      <c r="BX7" s="204">
        <v>0</v>
      </c>
      <c r="BY7" s="204">
        <v>538</v>
      </c>
      <c r="BZ7" s="204">
        <v>231</v>
      </c>
      <c r="CA7" s="144"/>
      <c r="CB7" s="150">
        <v>22.3</v>
      </c>
      <c r="CC7" s="76">
        <v>11.2</v>
      </c>
      <c r="CD7" s="76">
        <v>0</v>
      </c>
      <c r="CE7" s="76">
        <v>7.7</v>
      </c>
      <c r="CF7" s="76">
        <v>3.3</v>
      </c>
      <c r="CG7" s="144"/>
      <c r="CH7" s="314">
        <v>100</v>
      </c>
      <c r="CI7" s="152">
        <v>50.4</v>
      </c>
      <c r="CJ7" s="152">
        <v>0</v>
      </c>
      <c r="CK7" s="152">
        <v>34.700000000000003</v>
      </c>
      <c r="CL7" s="152">
        <v>14.9</v>
      </c>
      <c r="CM7" s="316"/>
      <c r="CN7" s="125" t="s">
        <v>104</v>
      </c>
      <c r="CO7" s="271"/>
      <c r="CP7" s="304">
        <v>4</v>
      </c>
      <c r="CQ7" s="17" t="s">
        <v>103</v>
      </c>
      <c r="CR7" s="316"/>
      <c r="CS7" s="287">
        <v>13614</v>
      </c>
      <c r="CT7" s="204"/>
      <c r="CU7" s="204">
        <v>1779</v>
      </c>
      <c r="CV7" s="204">
        <v>0</v>
      </c>
      <c r="CW7" s="204">
        <v>11835</v>
      </c>
      <c r="CX7" s="204">
        <v>0</v>
      </c>
      <c r="CY7" s="316"/>
      <c r="CZ7" s="98">
        <v>195.5</v>
      </c>
      <c r="DA7" s="76">
        <v>25.5</v>
      </c>
      <c r="DB7" s="76">
        <v>0</v>
      </c>
      <c r="DC7" s="76">
        <v>169.9</v>
      </c>
      <c r="DD7" s="76">
        <v>0</v>
      </c>
      <c r="DE7" s="316"/>
      <c r="DF7" s="317">
        <v>100</v>
      </c>
      <c r="DG7" s="152">
        <v>13.099999999999994</v>
      </c>
      <c r="DH7" s="152">
        <v>0</v>
      </c>
      <c r="DI7" s="152">
        <v>86.9</v>
      </c>
      <c r="DJ7" s="152">
        <v>0</v>
      </c>
      <c r="DK7" s="316"/>
      <c r="DL7" s="39" t="s">
        <v>104</v>
      </c>
      <c r="DM7" s="271"/>
      <c r="DN7" s="304">
        <v>4</v>
      </c>
      <c r="DO7" s="17" t="s">
        <v>103</v>
      </c>
      <c r="DP7" s="209"/>
      <c r="DQ7" s="287">
        <v>1957</v>
      </c>
      <c r="DR7" s="204"/>
      <c r="DS7" s="204">
        <v>1435</v>
      </c>
      <c r="DT7" s="204">
        <v>0</v>
      </c>
      <c r="DU7" s="204">
        <v>366</v>
      </c>
      <c r="DV7" s="204">
        <v>156</v>
      </c>
      <c r="DW7" s="316"/>
      <c r="DX7" s="76">
        <v>28.1</v>
      </c>
      <c r="DY7" s="76">
        <v>20.6</v>
      </c>
      <c r="DZ7" s="76">
        <v>0</v>
      </c>
      <c r="EA7" s="76">
        <v>5.3</v>
      </c>
      <c r="EB7" s="76">
        <v>2.2000000000000002</v>
      </c>
      <c r="EC7" s="316"/>
      <c r="ED7" s="318">
        <v>100</v>
      </c>
      <c r="EE7" s="152">
        <v>73.3</v>
      </c>
      <c r="EF7" s="152">
        <v>0</v>
      </c>
      <c r="EG7" s="152">
        <v>18.7</v>
      </c>
      <c r="EH7" s="152">
        <v>8</v>
      </c>
      <c r="EI7" s="316"/>
      <c r="EJ7" s="39" t="s">
        <v>104</v>
      </c>
      <c r="EK7" s="271"/>
      <c r="EL7" s="304">
        <v>4</v>
      </c>
      <c r="EM7" s="17" t="s">
        <v>103</v>
      </c>
      <c r="EN7" s="316"/>
      <c r="EO7" s="287">
        <v>54</v>
      </c>
      <c r="EP7" s="204"/>
      <c r="EQ7" s="204">
        <v>0</v>
      </c>
      <c r="ER7" s="204">
        <v>0</v>
      </c>
      <c r="ES7" s="204">
        <v>54</v>
      </c>
      <c r="ET7" s="204">
        <v>0</v>
      </c>
      <c r="EU7" s="316"/>
      <c r="EV7" s="269">
        <v>0.8</v>
      </c>
      <c r="EW7" s="76">
        <v>0</v>
      </c>
      <c r="EX7" s="76">
        <v>0</v>
      </c>
      <c r="EY7" s="76">
        <v>0.8</v>
      </c>
      <c r="EZ7" s="76">
        <v>0</v>
      </c>
      <c r="FA7" s="316"/>
      <c r="FB7" s="318">
        <v>100</v>
      </c>
      <c r="FC7" s="152">
        <v>0</v>
      </c>
      <c r="FD7" s="152">
        <v>0</v>
      </c>
      <c r="FE7" s="152">
        <v>100</v>
      </c>
      <c r="FF7" s="152">
        <v>0</v>
      </c>
      <c r="FG7" s="316"/>
      <c r="FH7" s="39" t="s">
        <v>104</v>
      </c>
    </row>
    <row r="8" spans="1:164" s="3" customFormat="1" ht="21" customHeight="1">
      <c r="A8" s="22">
        <v>9</v>
      </c>
      <c r="B8" s="306">
        <v>5</v>
      </c>
      <c r="C8" s="16" t="s">
        <v>105</v>
      </c>
      <c r="D8" s="357"/>
      <c r="E8" s="423">
        <v>37092</v>
      </c>
      <c r="F8" s="299"/>
      <c r="G8" s="285">
        <v>28828</v>
      </c>
      <c r="H8" s="285">
        <v>0</v>
      </c>
      <c r="I8" s="285">
        <v>8264</v>
      </c>
      <c r="J8" s="285">
        <v>0</v>
      </c>
      <c r="K8" s="228"/>
      <c r="L8" s="310">
        <v>100</v>
      </c>
      <c r="M8" s="424">
        <v>77.7</v>
      </c>
      <c r="N8" s="424">
        <v>0</v>
      </c>
      <c r="O8" s="424">
        <v>22.3</v>
      </c>
      <c r="P8" s="424">
        <v>0</v>
      </c>
      <c r="Q8" s="228"/>
      <c r="R8" s="425">
        <v>0</v>
      </c>
      <c r="S8" s="285">
        <v>0</v>
      </c>
      <c r="T8" s="285">
        <v>0</v>
      </c>
      <c r="U8" s="228"/>
      <c r="V8" s="278" t="s">
        <v>106</v>
      </c>
      <c r="W8" s="22">
        <v>10</v>
      </c>
      <c r="X8" s="306">
        <v>5</v>
      </c>
      <c r="Y8" s="16" t="s">
        <v>105</v>
      </c>
      <c r="Z8" s="357"/>
      <c r="AA8" s="426">
        <v>774.3</v>
      </c>
      <c r="AB8" s="286"/>
      <c r="AC8" s="286">
        <v>601.79999999999995</v>
      </c>
      <c r="AD8" s="286">
        <v>0</v>
      </c>
      <c r="AE8" s="286">
        <v>172.5</v>
      </c>
      <c r="AF8" s="286">
        <v>0</v>
      </c>
      <c r="AG8" s="228"/>
      <c r="AH8" s="311">
        <v>100</v>
      </c>
      <c r="AI8" s="289">
        <v>77.7</v>
      </c>
      <c r="AJ8" s="289">
        <v>0</v>
      </c>
      <c r="AK8" s="289">
        <v>22.3</v>
      </c>
      <c r="AL8" s="289">
        <v>0</v>
      </c>
      <c r="AM8" s="228"/>
      <c r="AN8" s="426">
        <v>0</v>
      </c>
      <c r="AO8" s="286">
        <v>0</v>
      </c>
      <c r="AP8" s="286">
        <v>0</v>
      </c>
      <c r="AQ8" s="228"/>
      <c r="AR8" s="278" t="s">
        <v>106</v>
      </c>
      <c r="AS8" s="22">
        <v>11</v>
      </c>
      <c r="AT8" s="306">
        <v>5</v>
      </c>
      <c r="AU8" s="16" t="s">
        <v>105</v>
      </c>
      <c r="AV8" s="228"/>
      <c r="AW8" s="425">
        <v>26822</v>
      </c>
      <c r="AX8" s="285"/>
      <c r="AY8" s="204">
        <v>26822</v>
      </c>
      <c r="AZ8" s="204">
        <v>0</v>
      </c>
      <c r="BA8" s="204">
        <v>0</v>
      </c>
      <c r="BB8" s="204">
        <v>0</v>
      </c>
      <c r="BC8" s="228"/>
      <c r="BD8" s="427">
        <v>559.9</v>
      </c>
      <c r="BE8" s="289">
        <v>559.9</v>
      </c>
      <c r="BF8" s="289">
        <v>0</v>
      </c>
      <c r="BG8" s="289">
        <v>0</v>
      </c>
      <c r="BH8" s="289">
        <v>0</v>
      </c>
      <c r="BI8" s="228"/>
      <c r="BJ8" s="310">
        <v>100</v>
      </c>
      <c r="BK8" s="424">
        <v>100</v>
      </c>
      <c r="BL8" s="424">
        <v>0</v>
      </c>
      <c r="BM8" s="424">
        <v>0</v>
      </c>
      <c r="BN8" s="424">
        <v>0</v>
      </c>
      <c r="BO8" s="228"/>
      <c r="BP8" s="248" t="s">
        <v>106</v>
      </c>
      <c r="BQ8" s="22">
        <v>12</v>
      </c>
      <c r="BR8" s="306">
        <v>5</v>
      </c>
      <c r="BS8" s="16" t="s">
        <v>105</v>
      </c>
      <c r="BT8" s="228"/>
      <c r="BU8" s="425">
        <v>1009</v>
      </c>
      <c r="BV8" s="285"/>
      <c r="BW8" s="204">
        <v>536</v>
      </c>
      <c r="BX8" s="204">
        <v>0</v>
      </c>
      <c r="BY8" s="204">
        <v>473</v>
      </c>
      <c r="BZ8" s="204">
        <v>0</v>
      </c>
      <c r="CA8" s="228"/>
      <c r="CB8" s="429">
        <v>21.1</v>
      </c>
      <c r="CC8" s="289">
        <v>11.2</v>
      </c>
      <c r="CD8" s="289">
        <v>0</v>
      </c>
      <c r="CE8" s="289">
        <v>9.9</v>
      </c>
      <c r="CF8" s="289">
        <v>0</v>
      </c>
      <c r="CG8" s="228"/>
      <c r="CH8" s="310">
        <v>100</v>
      </c>
      <c r="CI8" s="424">
        <v>53.1</v>
      </c>
      <c r="CJ8" s="424">
        <v>0</v>
      </c>
      <c r="CK8" s="424">
        <v>46.9</v>
      </c>
      <c r="CL8" s="424">
        <v>0</v>
      </c>
      <c r="CM8" s="312"/>
      <c r="CN8" s="248" t="s">
        <v>106</v>
      </c>
      <c r="CO8" s="22">
        <v>13</v>
      </c>
      <c r="CP8" s="306">
        <v>5</v>
      </c>
      <c r="CQ8" s="16" t="s">
        <v>105</v>
      </c>
      <c r="CR8" s="312"/>
      <c r="CS8" s="425">
        <v>7611</v>
      </c>
      <c r="CT8" s="285"/>
      <c r="CU8" s="204">
        <v>590</v>
      </c>
      <c r="CV8" s="204">
        <v>0</v>
      </c>
      <c r="CW8" s="204">
        <v>7021</v>
      </c>
      <c r="CX8" s="204">
        <v>0</v>
      </c>
      <c r="CY8" s="312"/>
      <c r="CZ8" s="428">
        <v>158.9</v>
      </c>
      <c r="DA8" s="289">
        <v>12.3</v>
      </c>
      <c r="DB8" s="289">
        <v>0</v>
      </c>
      <c r="DC8" s="289">
        <v>146.6</v>
      </c>
      <c r="DD8" s="289">
        <v>0</v>
      </c>
      <c r="DE8" s="312"/>
      <c r="DF8" s="319">
        <v>100</v>
      </c>
      <c r="DG8" s="424">
        <v>7.7999999999999972</v>
      </c>
      <c r="DH8" s="424">
        <v>0</v>
      </c>
      <c r="DI8" s="424">
        <v>92.2</v>
      </c>
      <c r="DJ8" s="424">
        <v>0</v>
      </c>
      <c r="DK8" s="312"/>
      <c r="DL8" s="278" t="s">
        <v>106</v>
      </c>
      <c r="DM8" s="22">
        <v>14</v>
      </c>
      <c r="DN8" s="306">
        <v>5</v>
      </c>
      <c r="DO8" s="16" t="s">
        <v>105</v>
      </c>
      <c r="DP8" s="234"/>
      <c r="DQ8" s="425">
        <v>1552</v>
      </c>
      <c r="DR8" s="285"/>
      <c r="DS8" s="204">
        <v>880</v>
      </c>
      <c r="DT8" s="204">
        <v>0</v>
      </c>
      <c r="DU8" s="204">
        <v>672</v>
      </c>
      <c r="DV8" s="204">
        <v>0</v>
      </c>
      <c r="DW8" s="312"/>
      <c r="DX8" s="289">
        <v>32.4</v>
      </c>
      <c r="DY8" s="289">
        <v>18.399999999999999</v>
      </c>
      <c r="DZ8" s="289">
        <v>0</v>
      </c>
      <c r="EA8" s="289">
        <v>14</v>
      </c>
      <c r="EB8" s="289">
        <v>0</v>
      </c>
      <c r="EC8" s="312"/>
      <c r="ED8" s="313">
        <v>100</v>
      </c>
      <c r="EE8" s="424">
        <v>56.7</v>
      </c>
      <c r="EF8" s="424">
        <v>0</v>
      </c>
      <c r="EG8" s="424">
        <v>43.3</v>
      </c>
      <c r="EH8" s="424">
        <v>0</v>
      </c>
      <c r="EI8" s="312"/>
      <c r="EJ8" s="278" t="s">
        <v>106</v>
      </c>
      <c r="EK8" s="22">
        <v>15</v>
      </c>
      <c r="EL8" s="306">
        <v>5</v>
      </c>
      <c r="EM8" s="16" t="s">
        <v>105</v>
      </c>
      <c r="EN8" s="312"/>
      <c r="EO8" s="425">
        <v>98</v>
      </c>
      <c r="EP8" s="285"/>
      <c r="EQ8" s="204">
        <v>0</v>
      </c>
      <c r="ER8" s="204">
        <v>0</v>
      </c>
      <c r="ES8" s="204">
        <v>98</v>
      </c>
      <c r="ET8" s="204">
        <v>0</v>
      </c>
      <c r="EU8" s="312"/>
      <c r="EV8" s="273">
        <v>2</v>
      </c>
      <c r="EW8" s="289">
        <v>0</v>
      </c>
      <c r="EX8" s="289">
        <v>0</v>
      </c>
      <c r="EY8" s="289">
        <v>2</v>
      </c>
      <c r="EZ8" s="289">
        <v>0</v>
      </c>
      <c r="FA8" s="312"/>
      <c r="FB8" s="313">
        <v>100</v>
      </c>
      <c r="FC8" s="424">
        <v>0</v>
      </c>
      <c r="FD8" s="424">
        <v>0</v>
      </c>
      <c r="FE8" s="424">
        <v>100</v>
      </c>
      <c r="FF8" s="424">
        <v>0</v>
      </c>
      <c r="FG8" s="312"/>
      <c r="FH8" s="278" t="s">
        <v>106</v>
      </c>
    </row>
    <row r="9" spans="1:164" s="3" customFormat="1" ht="21" customHeight="1">
      <c r="B9" s="304">
        <v>6</v>
      </c>
      <c r="C9" s="17" t="s">
        <v>107</v>
      </c>
      <c r="D9" s="441"/>
      <c r="E9" s="131">
        <v>60049</v>
      </c>
      <c r="F9" s="90"/>
      <c r="G9" s="204">
        <v>44666</v>
      </c>
      <c r="H9" s="204">
        <v>0</v>
      </c>
      <c r="I9" s="204">
        <v>14652</v>
      </c>
      <c r="J9" s="204">
        <v>731</v>
      </c>
      <c r="K9" s="144"/>
      <c r="L9" s="314">
        <v>100</v>
      </c>
      <c r="M9" s="152">
        <v>74.399999999999991</v>
      </c>
      <c r="N9" s="152">
        <v>0</v>
      </c>
      <c r="O9" s="152">
        <v>24.4</v>
      </c>
      <c r="P9" s="152">
        <v>1.2</v>
      </c>
      <c r="Q9" s="144"/>
      <c r="R9" s="287">
        <v>0</v>
      </c>
      <c r="S9" s="204">
        <v>0</v>
      </c>
      <c r="T9" s="204">
        <v>0</v>
      </c>
      <c r="U9" s="144"/>
      <c r="V9" s="39" t="s">
        <v>108</v>
      </c>
      <c r="X9" s="304">
        <v>6</v>
      </c>
      <c r="Y9" s="17" t="s">
        <v>107</v>
      </c>
      <c r="Z9" s="441"/>
      <c r="AA9" s="133">
        <v>632.20000000000005</v>
      </c>
      <c r="AB9" s="9"/>
      <c r="AC9" s="9">
        <v>470.2</v>
      </c>
      <c r="AD9" s="9">
        <v>0</v>
      </c>
      <c r="AE9" s="9">
        <v>154.30000000000001</v>
      </c>
      <c r="AF9" s="9">
        <v>7.7</v>
      </c>
      <c r="AG9" s="144"/>
      <c r="AH9" s="315">
        <v>100</v>
      </c>
      <c r="AI9" s="76">
        <v>74.399999999999991</v>
      </c>
      <c r="AJ9" s="76">
        <v>0</v>
      </c>
      <c r="AK9" s="76">
        <v>24.4</v>
      </c>
      <c r="AL9" s="76">
        <v>1.2</v>
      </c>
      <c r="AM9" s="144"/>
      <c r="AN9" s="133">
        <v>0</v>
      </c>
      <c r="AO9" s="9">
        <v>0</v>
      </c>
      <c r="AP9" s="9">
        <v>0</v>
      </c>
      <c r="AQ9" s="144"/>
      <c r="AR9" s="39" t="s">
        <v>108</v>
      </c>
      <c r="AT9" s="304">
        <v>6</v>
      </c>
      <c r="AU9" s="17" t="s">
        <v>107</v>
      </c>
      <c r="AV9" s="144"/>
      <c r="AW9" s="287">
        <v>38936</v>
      </c>
      <c r="AX9" s="204"/>
      <c r="AY9" s="204">
        <v>38936</v>
      </c>
      <c r="AZ9" s="204">
        <v>0</v>
      </c>
      <c r="BA9" s="204">
        <v>0</v>
      </c>
      <c r="BB9" s="204">
        <v>0</v>
      </c>
      <c r="BC9" s="144"/>
      <c r="BD9" s="134">
        <v>409.9</v>
      </c>
      <c r="BE9" s="76">
        <v>409.9</v>
      </c>
      <c r="BF9" s="76">
        <v>0</v>
      </c>
      <c r="BG9" s="76">
        <v>0</v>
      </c>
      <c r="BH9" s="76">
        <v>0</v>
      </c>
      <c r="BI9" s="144"/>
      <c r="BJ9" s="314">
        <v>100</v>
      </c>
      <c r="BK9" s="152">
        <v>100</v>
      </c>
      <c r="BL9" s="152">
        <v>0</v>
      </c>
      <c r="BM9" s="152">
        <v>0</v>
      </c>
      <c r="BN9" s="152">
        <v>0</v>
      </c>
      <c r="BO9" s="144"/>
      <c r="BP9" s="125" t="s">
        <v>108</v>
      </c>
      <c r="BR9" s="304">
        <v>6</v>
      </c>
      <c r="BS9" s="17" t="s">
        <v>107</v>
      </c>
      <c r="BT9" s="144"/>
      <c r="BU9" s="287">
        <v>3339</v>
      </c>
      <c r="BV9" s="204"/>
      <c r="BW9" s="204">
        <v>1481</v>
      </c>
      <c r="BX9" s="204">
        <v>0</v>
      </c>
      <c r="BY9" s="204">
        <v>1127</v>
      </c>
      <c r="BZ9" s="204">
        <v>731</v>
      </c>
      <c r="CA9" s="144"/>
      <c r="CB9" s="150">
        <v>35.200000000000003</v>
      </c>
      <c r="CC9" s="76">
        <v>15.6</v>
      </c>
      <c r="CD9" s="76">
        <v>0</v>
      </c>
      <c r="CE9" s="76">
        <v>11.9</v>
      </c>
      <c r="CF9" s="76">
        <v>7.7</v>
      </c>
      <c r="CG9" s="144"/>
      <c r="CH9" s="314">
        <v>100</v>
      </c>
      <c r="CI9" s="152">
        <v>44.300000000000004</v>
      </c>
      <c r="CJ9" s="152">
        <v>0</v>
      </c>
      <c r="CK9" s="152">
        <v>33.799999999999997</v>
      </c>
      <c r="CL9" s="152">
        <v>21.9</v>
      </c>
      <c r="CM9" s="316"/>
      <c r="CN9" s="125" t="s">
        <v>108</v>
      </c>
      <c r="CP9" s="304">
        <v>6</v>
      </c>
      <c r="CQ9" s="17" t="s">
        <v>107</v>
      </c>
      <c r="CR9" s="316"/>
      <c r="CS9" s="287">
        <v>15551</v>
      </c>
      <c r="CT9" s="204"/>
      <c r="CU9" s="204">
        <v>2127</v>
      </c>
      <c r="CV9" s="204">
        <v>0</v>
      </c>
      <c r="CW9" s="204">
        <v>13424</v>
      </c>
      <c r="CX9" s="204">
        <v>0</v>
      </c>
      <c r="CY9" s="316"/>
      <c r="CZ9" s="98">
        <v>163.69999999999999</v>
      </c>
      <c r="DA9" s="76">
        <v>22.4</v>
      </c>
      <c r="DB9" s="76">
        <v>0</v>
      </c>
      <c r="DC9" s="76">
        <v>141.30000000000001</v>
      </c>
      <c r="DD9" s="76">
        <v>0</v>
      </c>
      <c r="DE9" s="316"/>
      <c r="DF9" s="317">
        <v>100</v>
      </c>
      <c r="DG9" s="152">
        <v>13.700000000000003</v>
      </c>
      <c r="DH9" s="152">
        <v>0</v>
      </c>
      <c r="DI9" s="152">
        <v>86.3</v>
      </c>
      <c r="DJ9" s="152">
        <v>0</v>
      </c>
      <c r="DK9" s="316"/>
      <c r="DL9" s="39" t="s">
        <v>108</v>
      </c>
      <c r="DN9" s="304">
        <v>6</v>
      </c>
      <c r="DO9" s="17" t="s">
        <v>107</v>
      </c>
      <c r="DP9" s="209"/>
      <c r="DQ9" s="287">
        <v>2139</v>
      </c>
      <c r="DR9" s="204"/>
      <c r="DS9" s="204">
        <v>2122</v>
      </c>
      <c r="DT9" s="204">
        <v>0</v>
      </c>
      <c r="DU9" s="204">
        <v>17</v>
      </c>
      <c r="DV9" s="204">
        <v>0</v>
      </c>
      <c r="DW9" s="316"/>
      <c r="DX9" s="76">
        <v>22.5</v>
      </c>
      <c r="DY9" s="76">
        <v>22.3</v>
      </c>
      <c r="DZ9" s="76">
        <v>0</v>
      </c>
      <c r="EA9" s="76">
        <v>0.2</v>
      </c>
      <c r="EB9" s="76">
        <v>0</v>
      </c>
      <c r="EC9" s="316"/>
      <c r="ED9" s="318">
        <v>100</v>
      </c>
      <c r="EE9" s="152">
        <v>99.2</v>
      </c>
      <c r="EF9" s="152">
        <v>0</v>
      </c>
      <c r="EG9" s="152">
        <v>0.8</v>
      </c>
      <c r="EH9" s="152">
        <v>0</v>
      </c>
      <c r="EI9" s="316"/>
      <c r="EJ9" s="39" t="s">
        <v>108</v>
      </c>
      <c r="EL9" s="304">
        <v>6</v>
      </c>
      <c r="EM9" s="17" t="s">
        <v>107</v>
      </c>
      <c r="EN9" s="316"/>
      <c r="EO9" s="287">
        <v>84</v>
      </c>
      <c r="EP9" s="204"/>
      <c r="EQ9" s="204">
        <v>0</v>
      </c>
      <c r="ER9" s="204">
        <v>0</v>
      </c>
      <c r="ES9" s="204">
        <v>84</v>
      </c>
      <c r="ET9" s="204">
        <v>0</v>
      </c>
      <c r="EU9" s="316"/>
      <c r="EV9" s="269">
        <v>0.9</v>
      </c>
      <c r="EW9" s="76">
        <v>0</v>
      </c>
      <c r="EX9" s="76">
        <v>0</v>
      </c>
      <c r="EY9" s="76">
        <v>0.9</v>
      </c>
      <c r="EZ9" s="76">
        <v>0</v>
      </c>
      <c r="FA9" s="316"/>
      <c r="FB9" s="318">
        <v>100</v>
      </c>
      <c r="FC9" s="152">
        <v>0</v>
      </c>
      <c r="FD9" s="152">
        <v>0</v>
      </c>
      <c r="FE9" s="152">
        <v>100</v>
      </c>
      <c r="FF9" s="152">
        <v>0</v>
      </c>
      <c r="FG9" s="316"/>
      <c r="FH9" s="39" t="s">
        <v>108</v>
      </c>
    </row>
    <row r="10" spans="1:164" s="3" customFormat="1" ht="21" customHeight="1">
      <c r="B10" s="306">
        <v>7</v>
      </c>
      <c r="C10" s="16" t="s">
        <v>109</v>
      </c>
      <c r="D10" s="357"/>
      <c r="E10" s="423">
        <v>29872</v>
      </c>
      <c r="F10" s="299"/>
      <c r="G10" s="285">
        <v>22321</v>
      </c>
      <c r="H10" s="285">
        <v>0</v>
      </c>
      <c r="I10" s="285">
        <v>7549</v>
      </c>
      <c r="J10" s="285">
        <v>2</v>
      </c>
      <c r="K10" s="228"/>
      <c r="L10" s="310">
        <v>100</v>
      </c>
      <c r="M10" s="424">
        <v>74.7</v>
      </c>
      <c r="N10" s="424">
        <v>0</v>
      </c>
      <c r="O10" s="424">
        <v>25.3</v>
      </c>
      <c r="P10" s="424">
        <v>0</v>
      </c>
      <c r="Q10" s="228"/>
      <c r="R10" s="425">
        <v>0</v>
      </c>
      <c r="S10" s="285">
        <v>0</v>
      </c>
      <c r="T10" s="285">
        <v>0</v>
      </c>
      <c r="U10" s="228"/>
      <c r="V10" s="278" t="s">
        <v>110</v>
      </c>
      <c r="X10" s="306">
        <v>7</v>
      </c>
      <c r="Y10" s="16" t="s">
        <v>109</v>
      </c>
      <c r="Z10" s="357"/>
      <c r="AA10" s="426">
        <v>718.9</v>
      </c>
      <c r="AB10" s="286"/>
      <c r="AC10" s="286">
        <v>537.20000000000005</v>
      </c>
      <c r="AD10" s="286">
        <v>0</v>
      </c>
      <c r="AE10" s="286">
        <v>181.7</v>
      </c>
      <c r="AF10" s="286">
        <v>0</v>
      </c>
      <c r="AG10" s="228"/>
      <c r="AH10" s="311">
        <v>100</v>
      </c>
      <c r="AI10" s="289">
        <v>74.7</v>
      </c>
      <c r="AJ10" s="289">
        <v>0</v>
      </c>
      <c r="AK10" s="289">
        <v>25.3</v>
      </c>
      <c r="AL10" s="289">
        <v>0</v>
      </c>
      <c r="AM10" s="228"/>
      <c r="AN10" s="426">
        <v>0</v>
      </c>
      <c r="AO10" s="286">
        <v>0</v>
      </c>
      <c r="AP10" s="286">
        <v>0</v>
      </c>
      <c r="AQ10" s="228"/>
      <c r="AR10" s="278" t="s">
        <v>110</v>
      </c>
      <c r="AT10" s="306">
        <v>7</v>
      </c>
      <c r="AU10" s="16" t="s">
        <v>109</v>
      </c>
      <c r="AV10" s="228"/>
      <c r="AW10" s="425">
        <v>20604</v>
      </c>
      <c r="AX10" s="285"/>
      <c r="AY10" s="204">
        <v>20562</v>
      </c>
      <c r="AZ10" s="204">
        <v>0</v>
      </c>
      <c r="BA10" s="204">
        <v>42</v>
      </c>
      <c r="BB10" s="204">
        <v>0</v>
      </c>
      <c r="BC10" s="228"/>
      <c r="BD10" s="427">
        <v>495.9</v>
      </c>
      <c r="BE10" s="289">
        <v>494.9</v>
      </c>
      <c r="BF10" s="289">
        <v>0</v>
      </c>
      <c r="BG10" s="289">
        <v>1</v>
      </c>
      <c r="BH10" s="289">
        <v>0</v>
      </c>
      <c r="BI10" s="228"/>
      <c r="BJ10" s="310">
        <v>99.999999999999986</v>
      </c>
      <c r="BK10" s="424">
        <v>99.796156086196845</v>
      </c>
      <c r="BL10" s="424">
        <v>0</v>
      </c>
      <c r="BM10" s="424">
        <v>0.20384391380314504</v>
      </c>
      <c r="BN10" s="424">
        <v>0</v>
      </c>
      <c r="BO10" s="228"/>
      <c r="BP10" s="248" t="s">
        <v>110</v>
      </c>
      <c r="BR10" s="306">
        <v>7</v>
      </c>
      <c r="BS10" s="16" t="s">
        <v>109</v>
      </c>
      <c r="BT10" s="228"/>
      <c r="BU10" s="425">
        <v>1316</v>
      </c>
      <c r="BV10" s="285"/>
      <c r="BW10" s="204">
        <v>685</v>
      </c>
      <c r="BX10" s="204">
        <v>0</v>
      </c>
      <c r="BY10" s="204">
        <v>631</v>
      </c>
      <c r="BZ10" s="204">
        <v>0</v>
      </c>
      <c r="CA10" s="228"/>
      <c r="CB10" s="429">
        <v>31.7</v>
      </c>
      <c r="CC10" s="289">
        <v>16.5</v>
      </c>
      <c r="CD10" s="289">
        <v>0</v>
      </c>
      <c r="CE10" s="289">
        <v>15.2</v>
      </c>
      <c r="CF10" s="289">
        <v>0</v>
      </c>
      <c r="CG10" s="228"/>
      <c r="CH10" s="310">
        <v>100</v>
      </c>
      <c r="CI10" s="424">
        <v>52.1</v>
      </c>
      <c r="CJ10" s="424">
        <v>0</v>
      </c>
      <c r="CK10" s="424">
        <v>47.9</v>
      </c>
      <c r="CL10" s="424">
        <v>0</v>
      </c>
      <c r="CM10" s="312"/>
      <c r="CN10" s="248" t="s">
        <v>110</v>
      </c>
      <c r="CP10" s="306">
        <v>7</v>
      </c>
      <c r="CQ10" s="16" t="s">
        <v>109</v>
      </c>
      <c r="CR10" s="312"/>
      <c r="CS10" s="425">
        <v>6602</v>
      </c>
      <c r="CT10" s="285"/>
      <c r="CU10" s="204">
        <v>509</v>
      </c>
      <c r="CV10" s="204">
        <v>0</v>
      </c>
      <c r="CW10" s="204">
        <v>6093</v>
      </c>
      <c r="CX10" s="204">
        <v>0</v>
      </c>
      <c r="CY10" s="312"/>
      <c r="CZ10" s="428">
        <v>158.9</v>
      </c>
      <c r="DA10" s="289">
        <v>12.2</v>
      </c>
      <c r="DB10" s="289">
        <v>0</v>
      </c>
      <c r="DC10" s="289">
        <v>146.6</v>
      </c>
      <c r="DD10" s="289">
        <v>0</v>
      </c>
      <c r="DE10" s="312"/>
      <c r="DF10" s="319">
        <v>100</v>
      </c>
      <c r="DG10" s="424">
        <v>7.7000000000000028</v>
      </c>
      <c r="DH10" s="424">
        <v>0</v>
      </c>
      <c r="DI10" s="424">
        <v>92.3</v>
      </c>
      <c r="DJ10" s="424">
        <v>0</v>
      </c>
      <c r="DK10" s="312"/>
      <c r="DL10" s="278" t="s">
        <v>110</v>
      </c>
      <c r="DN10" s="306">
        <v>7</v>
      </c>
      <c r="DO10" s="16" t="s">
        <v>109</v>
      </c>
      <c r="DP10" s="234"/>
      <c r="DQ10" s="425">
        <v>1308</v>
      </c>
      <c r="DR10" s="285"/>
      <c r="DS10" s="204">
        <v>565</v>
      </c>
      <c r="DT10" s="204">
        <v>0</v>
      </c>
      <c r="DU10" s="204">
        <v>741</v>
      </c>
      <c r="DV10" s="204">
        <v>2</v>
      </c>
      <c r="DW10" s="312"/>
      <c r="DX10" s="289">
        <v>31.5</v>
      </c>
      <c r="DY10" s="289">
        <v>13.6</v>
      </c>
      <c r="DZ10" s="289">
        <v>0</v>
      </c>
      <c r="EA10" s="289">
        <v>17.8</v>
      </c>
      <c r="EB10" s="289">
        <v>0</v>
      </c>
      <c r="EC10" s="312"/>
      <c r="ED10" s="313">
        <v>100</v>
      </c>
      <c r="EE10" s="424">
        <v>43.099999999999994</v>
      </c>
      <c r="EF10" s="424">
        <v>0</v>
      </c>
      <c r="EG10" s="424">
        <v>56.7</v>
      </c>
      <c r="EH10" s="424">
        <v>0.2</v>
      </c>
      <c r="EI10" s="312"/>
      <c r="EJ10" s="278" t="s">
        <v>110</v>
      </c>
      <c r="EL10" s="306">
        <v>7</v>
      </c>
      <c r="EM10" s="16" t="s">
        <v>109</v>
      </c>
      <c r="EN10" s="312"/>
      <c r="EO10" s="425">
        <v>42</v>
      </c>
      <c r="EP10" s="285"/>
      <c r="EQ10" s="204">
        <v>0</v>
      </c>
      <c r="ER10" s="204">
        <v>0</v>
      </c>
      <c r="ES10" s="204">
        <v>42</v>
      </c>
      <c r="ET10" s="204">
        <v>0</v>
      </c>
      <c r="EU10" s="312"/>
      <c r="EV10" s="273">
        <v>1</v>
      </c>
      <c r="EW10" s="289">
        <v>0</v>
      </c>
      <c r="EX10" s="289">
        <v>0</v>
      </c>
      <c r="EY10" s="289">
        <v>1</v>
      </c>
      <c r="EZ10" s="289">
        <v>0</v>
      </c>
      <c r="FA10" s="312"/>
      <c r="FB10" s="313">
        <v>100</v>
      </c>
      <c r="FC10" s="424">
        <v>0</v>
      </c>
      <c r="FD10" s="424">
        <v>0</v>
      </c>
      <c r="FE10" s="424">
        <v>100</v>
      </c>
      <c r="FF10" s="424">
        <v>0</v>
      </c>
      <c r="FG10" s="312"/>
      <c r="FH10" s="278" t="s">
        <v>110</v>
      </c>
    </row>
    <row r="11" spans="1:164" s="3" customFormat="1" ht="21" customHeight="1">
      <c r="B11" s="304">
        <v>8</v>
      </c>
      <c r="C11" s="17" t="s">
        <v>111</v>
      </c>
      <c r="D11" s="441"/>
      <c r="E11" s="131">
        <v>58831</v>
      </c>
      <c r="F11" s="90"/>
      <c r="G11" s="204">
        <v>40561</v>
      </c>
      <c r="H11" s="204">
        <v>0</v>
      </c>
      <c r="I11" s="204">
        <v>18183</v>
      </c>
      <c r="J11" s="204">
        <v>87</v>
      </c>
      <c r="K11" s="144"/>
      <c r="L11" s="314">
        <v>100</v>
      </c>
      <c r="M11" s="152">
        <v>69</v>
      </c>
      <c r="N11" s="152">
        <v>0</v>
      </c>
      <c r="O11" s="152">
        <v>30.9</v>
      </c>
      <c r="P11" s="152">
        <v>0.1</v>
      </c>
      <c r="Q11" s="144"/>
      <c r="R11" s="287">
        <v>0</v>
      </c>
      <c r="S11" s="204">
        <v>0</v>
      </c>
      <c r="T11" s="204">
        <v>0</v>
      </c>
      <c r="U11" s="144"/>
      <c r="V11" s="39" t="s">
        <v>112</v>
      </c>
      <c r="X11" s="304">
        <v>8</v>
      </c>
      <c r="Y11" s="17" t="s">
        <v>111</v>
      </c>
      <c r="Z11" s="441"/>
      <c r="AA11" s="133">
        <v>676.3</v>
      </c>
      <c r="AB11" s="9"/>
      <c r="AC11" s="9">
        <v>466.3</v>
      </c>
      <c r="AD11" s="9">
        <v>0</v>
      </c>
      <c r="AE11" s="9">
        <v>209</v>
      </c>
      <c r="AF11" s="9">
        <v>1</v>
      </c>
      <c r="AG11" s="144"/>
      <c r="AH11" s="315">
        <v>100</v>
      </c>
      <c r="AI11" s="76">
        <v>69</v>
      </c>
      <c r="AJ11" s="76">
        <v>0</v>
      </c>
      <c r="AK11" s="76">
        <v>30.9</v>
      </c>
      <c r="AL11" s="76">
        <v>0.1</v>
      </c>
      <c r="AM11" s="144"/>
      <c r="AN11" s="133">
        <v>0</v>
      </c>
      <c r="AO11" s="9">
        <v>0</v>
      </c>
      <c r="AP11" s="9">
        <v>0</v>
      </c>
      <c r="AQ11" s="144"/>
      <c r="AR11" s="39" t="s">
        <v>112</v>
      </c>
      <c r="AT11" s="304">
        <v>8</v>
      </c>
      <c r="AU11" s="17" t="s">
        <v>111</v>
      </c>
      <c r="AV11" s="144"/>
      <c r="AW11" s="287">
        <v>35349</v>
      </c>
      <c r="AX11" s="204"/>
      <c r="AY11" s="204">
        <v>35349</v>
      </c>
      <c r="AZ11" s="204">
        <v>0</v>
      </c>
      <c r="BA11" s="204">
        <v>0</v>
      </c>
      <c r="BB11" s="204">
        <v>0</v>
      </c>
      <c r="BC11" s="144"/>
      <c r="BD11" s="134">
        <v>406.4</v>
      </c>
      <c r="BE11" s="76">
        <v>406.4</v>
      </c>
      <c r="BF11" s="76">
        <v>0</v>
      </c>
      <c r="BG11" s="76">
        <v>0</v>
      </c>
      <c r="BH11" s="76">
        <v>0</v>
      </c>
      <c r="BI11" s="144"/>
      <c r="BJ11" s="314">
        <v>100</v>
      </c>
      <c r="BK11" s="152">
        <v>100</v>
      </c>
      <c r="BL11" s="152">
        <v>0</v>
      </c>
      <c r="BM11" s="152">
        <v>0</v>
      </c>
      <c r="BN11" s="152">
        <v>0</v>
      </c>
      <c r="BO11" s="144"/>
      <c r="BP11" s="125" t="s">
        <v>112</v>
      </c>
      <c r="BR11" s="304">
        <v>8</v>
      </c>
      <c r="BS11" s="17" t="s">
        <v>111</v>
      </c>
      <c r="BT11" s="144"/>
      <c r="BU11" s="287">
        <v>3365</v>
      </c>
      <c r="BV11" s="204"/>
      <c r="BW11" s="204">
        <v>2109</v>
      </c>
      <c r="BX11" s="204">
        <v>0</v>
      </c>
      <c r="BY11" s="204">
        <v>1256</v>
      </c>
      <c r="BZ11" s="204">
        <v>0</v>
      </c>
      <c r="CA11" s="144"/>
      <c r="CB11" s="150">
        <v>38.700000000000003</v>
      </c>
      <c r="CC11" s="76">
        <v>24.2</v>
      </c>
      <c r="CD11" s="76">
        <v>0</v>
      </c>
      <c r="CE11" s="76">
        <v>14.4</v>
      </c>
      <c r="CF11" s="76">
        <v>0</v>
      </c>
      <c r="CG11" s="144"/>
      <c r="CH11" s="314">
        <v>100</v>
      </c>
      <c r="CI11" s="152">
        <v>62.7</v>
      </c>
      <c r="CJ11" s="152">
        <v>0</v>
      </c>
      <c r="CK11" s="152">
        <v>37.299999999999997</v>
      </c>
      <c r="CL11" s="152">
        <v>0</v>
      </c>
      <c r="CM11" s="316"/>
      <c r="CN11" s="125" t="s">
        <v>112</v>
      </c>
      <c r="CP11" s="304">
        <v>8</v>
      </c>
      <c r="CQ11" s="17" t="s">
        <v>111</v>
      </c>
      <c r="CR11" s="316"/>
      <c r="CS11" s="287">
        <v>17964</v>
      </c>
      <c r="CT11" s="204"/>
      <c r="CU11" s="204">
        <v>1674</v>
      </c>
      <c r="CV11" s="204">
        <v>0</v>
      </c>
      <c r="CW11" s="204">
        <v>16290</v>
      </c>
      <c r="CX11" s="204">
        <v>0</v>
      </c>
      <c r="CY11" s="316"/>
      <c r="CZ11" s="98">
        <v>206.5</v>
      </c>
      <c r="DA11" s="76">
        <v>19.2</v>
      </c>
      <c r="DB11" s="76">
        <v>0</v>
      </c>
      <c r="DC11" s="76">
        <v>187.3</v>
      </c>
      <c r="DD11" s="76">
        <v>0</v>
      </c>
      <c r="DE11" s="316"/>
      <c r="DF11" s="317">
        <v>100</v>
      </c>
      <c r="DG11" s="152">
        <v>9.2999999999999972</v>
      </c>
      <c r="DH11" s="152">
        <v>0</v>
      </c>
      <c r="DI11" s="152">
        <v>90.7</v>
      </c>
      <c r="DJ11" s="152">
        <v>0</v>
      </c>
      <c r="DK11" s="316"/>
      <c r="DL11" s="39" t="s">
        <v>112</v>
      </c>
      <c r="DN11" s="304">
        <v>8</v>
      </c>
      <c r="DO11" s="17" t="s">
        <v>111</v>
      </c>
      <c r="DP11" s="209"/>
      <c r="DQ11" s="287">
        <v>2066</v>
      </c>
      <c r="DR11" s="204"/>
      <c r="DS11" s="204">
        <v>1429</v>
      </c>
      <c r="DT11" s="204">
        <v>0</v>
      </c>
      <c r="DU11" s="204">
        <v>637</v>
      </c>
      <c r="DV11" s="204">
        <v>0</v>
      </c>
      <c r="DW11" s="316"/>
      <c r="DX11" s="76">
        <v>23.8</v>
      </c>
      <c r="DY11" s="76">
        <v>16.399999999999999</v>
      </c>
      <c r="DZ11" s="76">
        <v>0</v>
      </c>
      <c r="EA11" s="76">
        <v>7.3</v>
      </c>
      <c r="EB11" s="76">
        <v>0</v>
      </c>
      <c r="EC11" s="316"/>
      <c r="ED11" s="318">
        <v>100</v>
      </c>
      <c r="EE11" s="152">
        <v>69.2</v>
      </c>
      <c r="EF11" s="152">
        <v>0</v>
      </c>
      <c r="EG11" s="152">
        <v>30.8</v>
      </c>
      <c r="EH11" s="152">
        <v>0</v>
      </c>
      <c r="EI11" s="316"/>
      <c r="EJ11" s="39" t="s">
        <v>112</v>
      </c>
      <c r="EL11" s="304">
        <v>8</v>
      </c>
      <c r="EM11" s="17" t="s">
        <v>111</v>
      </c>
      <c r="EN11" s="316"/>
      <c r="EO11" s="287">
        <v>87</v>
      </c>
      <c r="EP11" s="204"/>
      <c r="EQ11" s="204">
        <v>0</v>
      </c>
      <c r="ER11" s="204">
        <v>0</v>
      </c>
      <c r="ES11" s="204">
        <v>0</v>
      </c>
      <c r="ET11" s="204">
        <v>87</v>
      </c>
      <c r="EU11" s="316"/>
      <c r="EV11" s="269">
        <v>1</v>
      </c>
      <c r="EW11" s="76">
        <v>0</v>
      </c>
      <c r="EX11" s="76">
        <v>0</v>
      </c>
      <c r="EY11" s="76">
        <v>0</v>
      </c>
      <c r="EZ11" s="76">
        <v>1</v>
      </c>
      <c r="FA11" s="316"/>
      <c r="FB11" s="318">
        <v>100</v>
      </c>
      <c r="FC11" s="152">
        <v>0</v>
      </c>
      <c r="FD11" s="152">
        <v>0</v>
      </c>
      <c r="FE11" s="152">
        <v>0</v>
      </c>
      <c r="FF11" s="152">
        <v>100</v>
      </c>
      <c r="FG11" s="316"/>
      <c r="FH11" s="39" t="s">
        <v>112</v>
      </c>
    </row>
    <row r="12" spans="1:164" s="3" customFormat="1" ht="21" customHeight="1">
      <c r="B12" s="306">
        <v>9</v>
      </c>
      <c r="C12" s="16" t="s">
        <v>113</v>
      </c>
      <c r="D12" s="357"/>
      <c r="E12" s="423">
        <v>109556</v>
      </c>
      <c r="F12" s="299"/>
      <c r="G12" s="285">
        <v>89361</v>
      </c>
      <c r="H12" s="285">
        <v>0</v>
      </c>
      <c r="I12" s="285">
        <v>19222</v>
      </c>
      <c r="J12" s="285">
        <v>973</v>
      </c>
      <c r="K12" s="228"/>
      <c r="L12" s="310">
        <v>100</v>
      </c>
      <c r="M12" s="424">
        <v>81.599999999999994</v>
      </c>
      <c r="N12" s="424">
        <v>0</v>
      </c>
      <c r="O12" s="424">
        <v>17.5</v>
      </c>
      <c r="P12" s="424">
        <v>0.9</v>
      </c>
      <c r="Q12" s="228"/>
      <c r="R12" s="425">
        <v>0</v>
      </c>
      <c r="S12" s="285">
        <v>0</v>
      </c>
      <c r="T12" s="285">
        <v>0</v>
      </c>
      <c r="U12" s="228"/>
      <c r="V12" s="278" t="s">
        <v>114</v>
      </c>
      <c r="X12" s="306">
        <v>9</v>
      </c>
      <c r="Y12" s="16" t="s">
        <v>113</v>
      </c>
      <c r="Z12" s="357"/>
      <c r="AA12" s="426">
        <v>697</v>
      </c>
      <c r="AB12" s="286"/>
      <c r="AC12" s="286">
        <v>568.6</v>
      </c>
      <c r="AD12" s="286">
        <v>0</v>
      </c>
      <c r="AE12" s="286">
        <v>122.3</v>
      </c>
      <c r="AF12" s="286">
        <v>6.2</v>
      </c>
      <c r="AG12" s="228"/>
      <c r="AH12" s="311">
        <v>100</v>
      </c>
      <c r="AI12" s="289">
        <v>81.599999999999994</v>
      </c>
      <c r="AJ12" s="289">
        <v>0</v>
      </c>
      <c r="AK12" s="289">
        <v>17.5</v>
      </c>
      <c r="AL12" s="289">
        <v>0.9</v>
      </c>
      <c r="AM12" s="228"/>
      <c r="AN12" s="426">
        <v>0</v>
      </c>
      <c r="AO12" s="286">
        <v>0</v>
      </c>
      <c r="AP12" s="286">
        <v>0</v>
      </c>
      <c r="AQ12" s="228"/>
      <c r="AR12" s="278" t="s">
        <v>114</v>
      </c>
      <c r="AT12" s="306">
        <v>9</v>
      </c>
      <c r="AU12" s="16" t="s">
        <v>113</v>
      </c>
      <c r="AV12" s="228"/>
      <c r="AW12" s="425">
        <v>81790</v>
      </c>
      <c r="AX12" s="285"/>
      <c r="AY12" s="204">
        <v>80397</v>
      </c>
      <c r="AZ12" s="204">
        <v>0</v>
      </c>
      <c r="BA12" s="204">
        <v>420</v>
      </c>
      <c r="BB12" s="204">
        <v>973</v>
      </c>
      <c r="BC12" s="228"/>
      <c r="BD12" s="427">
        <v>520.4</v>
      </c>
      <c r="BE12" s="289">
        <v>511.5</v>
      </c>
      <c r="BF12" s="289">
        <v>0</v>
      </c>
      <c r="BG12" s="289">
        <v>2.7</v>
      </c>
      <c r="BH12" s="289">
        <v>6.2</v>
      </c>
      <c r="BI12" s="228"/>
      <c r="BJ12" s="310">
        <v>100</v>
      </c>
      <c r="BK12" s="424">
        <v>98.296857806577819</v>
      </c>
      <c r="BL12" s="424">
        <v>0</v>
      </c>
      <c r="BM12" s="424">
        <v>0.51351020907201372</v>
      </c>
      <c r="BN12" s="424">
        <v>1.189631984350165</v>
      </c>
      <c r="BO12" s="228"/>
      <c r="BP12" s="248" t="s">
        <v>114</v>
      </c>
      <c r="BR12" s="306">
        <v>9</v>
      </c>
      <c r="BS12" s="16" t="s">
        <v>113</v>
      </c>
      <c r="BT12" s="228"/>
      <c r="BU12" s="425">
        <v>7457</v>
      </c>
      <c r="BV12" s="285"/>
      <c r="BW12" s="204">
        <v>5922</v>
      </c>
      <c r="BX12" s="204">
        <v>0</v>
      </c>
      <c r="BY12" s="204">
        <v>1535</v>
      </c>
      <c r="BZ12" s="204">
        <v>0</v>
      </c>
      <c r="CA12" s="228"/>
      <c r="CB12" s="429">
        <v>47.4</v>
      </c>
      <c r="CC12" s="289">
        <v>37.700000000000003</v>
      </c>
      <c r="CD12" s="289">
        <v>0</v>
      </c>
      <c r="CE12" s="289">
        <v>9.8000000000000007</v>
      </c>
      <c r="CF12" s="289">
        <v>0</v>
      </c>
      <c r="CG12" s="228"/>
      <c r="CH12" s="310">
        <v>100</v>
      </c>
      <c r="CI12" s="424">
        <v>79.400000000000006</v>
      </c>
      <c r="CJ12" s="424">
        <v>0</v>
      </c>
      <c r="CK12" s="424">
        <v>20.6</v>
      </c>
      <c r="CL12" s="424">
        <v>0</v>
      </c>
      <c r="CM12" s="312"/>
      <c r="CN12" s="248" t="s">
        <v>114</v>
      </c>
      <c r="CP12" s="306">
        <v>9</v>
      </c>
      <c r="CQ12" s="16" t="s">
        <v>113</v>
      </c>
      <c r="CR12" s="312"/>
      <c r="CS12" s="425">
        <v>16668</v>
      </c>
      <c r="CT12" s="285"/>
      <c r="CU12" s="204">
        <v>251</v>
      </c>
      <c r="CV12" s="204">
        <v>0</v>
      </c>
      <c r="CW12" s="204">
        <v>16417</v>
      </c>
      <c r="CX12" s="204">
        <v>0</v>
      </c>
      <c r="CY12" s="312"/>
      <c r="CZ12" s="428">
        <v>106</v>
      </c>
      <c r="DA12" s="289">
        <v>1.6</v>
      </c>
      <c r="DB12" s="289">
        <v>0</v>
      </c>
      <c r="DC12" s="289">
        <v>104.5</v>
      </c>
      <c r="DD12" s="289">
        <v>0</v>
      </c>
      <c r="DE12" s="312"/>
      <c r="DF12" s="319">
        <v>100</v>
      </c>
      <c r="DG12" s="424">
        <v>1.5</v>
      </c>
      <c r="DH12" s="424">
        <v>0</v>
      </c>
      <c r="DI12" s="424">
        <v>98.5</v>
      </c>
      <c r="DJ12" s="424">
        <v>0</v>
      </c>
      <c r="DK12" s="312"/>
      <c r="DL12" s="278" t="s">
        <v>114</v>
      </c>
      <c r="DM12" s="281"/>
      <c r="DN12" s="306">
        <v>9</v>
      </c>
      <c r="DO12" s="16" t="s">
        <v>113</v>
      </c>
      <c r="DP12" s="234"/>
      <c r="DQ12" s="425">
        <v>3498</v>
      </c>
      <c r="DR12" s="285"/>
      <c r="DS12" s="204">
        <v>2791</v>
      </c>
      <c r="DT12" s="204">
        <v>0</v>
      </c>
      <c r="DU12" s="204">
        <v>707</v>
      </c>
      <c r="DV12" s="204">
        <v>0</v>
      </c>
      <c r="DW12" s="312"/>
      <c r="DX12" s="289">
        <v>22.3</v>
      </c>
      <c r="DY12" s="289">
        <v>17.8</v>
      </c>
      <c r="DZ12" s="289">
        <v>0</v>
      </c>
      <c r="EA12" s="289">
        <v>4.5</v>
      </c>
      <c r="EB12" s="289">
        <v>0</v>
      </c>
      <c r="EC12" s="312"/>
      <c r="ED12" s="313">
        <v>100</v>
      </c>
      <c r="EE12" s="424">
        <v>79.8</v>
      </c>
      <c r="EF12" s="424">
        <v>0</v>
      </c>
      <c r="EG12" s="424">
        <v>20.2</v>
      </c>
      <c r="EH12" s="424">
        <v>0</v>
      </c>
      <c r="EI12" s="312"/>
      <c r="EJ12" s="278" t="s">
        <v>114</v>
      </c>
      <c r="EL12" s="306">
        <v>9</v>
      </c>
      <c r="EM12" s="16" t="s">
        <v>113</v>
      </c>
      <c r="EN12" s="312"/>
      <c r="EO12" s="425">
        <v>143</v>
      </c>
      <c r="EP12" s="285"/>
      <c r="EQ12" s="204">
        <v>0</v>
      </c>
      <c r="ER12" s="204">
        <v>0</v>
      </c>
      <c r="ES12" s="204">
        <v>143</v>
      </c>
      <c r="ET12" s="204">
        <v>0</v>
      </c>
      <c r="EU12" s="312"/>
      <c r="EV12" s="273">
        <v>0.9</v>
      </c>
      <c r="EW12" s="289">
        <v>0</v>
      </c>
      <c r="EX12" s="289">
        <v>0</v>
      </c>
      <c r="EY12" s="289">
        <v>0.9</v>
      </c>
      <c r="EZ12" s="289">
        <v>0</v>
      </c>
      <c r="FA12" s="312"/>
      <c r="FB12" s="313">
        <v>100</v>
      </c>
      <c r="FC12" s="424">
        <v>0</v>
      </c>
      <c r="FD12" s="424">
        <v>0</v>
      </c>
      <c r="FE12" s="424">
        <v>100</v>
      </c>
      <c r="FF12" s="424">
        <v>0</v>
      </c>
      <c r="FG12" s="312"/>
      <c r="FH12" s="278" t="s">
        <v>114</v>
      </c>
    </row>
    <row r="13" spans="1:164" s="3" customFormat="1" ht="21" customHeight="1">
      <c r="B13" s="304">
        <v>10</v>
      </c>
      <c r="C13" s="17" t="s">
        <v>115</v>
      </c>
      <c r="D13" s="441"/>
      <c r="E13" s="131">
        <v>27565</v>
      </c>
      <c r="F13" s="90"/>
      <c r="G13" s="204">
        <v>14283</v>
      </c>
      <c r="H13" s="204">
        <v>0</v>
      </c>
      <c r="I13" s="204">
        <v>11603</v>
      </c>
      <c r="J13" s="204">
        <v>1679</v>
      </c>
      <c r="K13" s="144"/>
      <c r="L13" s="314">
        <v>100</v>
      </c>
      <c r="M13" s="152">
        <v>51.8</v>
      </c>
      <c r="N13" s="152">
        <v>0</v>
      </c>
      <c r="O13" s="152">
        <v>42.1</v>
      </c>
      <c r="P13" s="152">
        <v>6.1</v>
      </c>
      <c r="Q13" s="144"/>
      <c r="R13" s="287">
        <v>0</v>
      </c>
      <c r="S13" s="204">
        <v>0</v>
      </c>
      <c r="T13" s="204">
        <v>0</v>
      </c>
      <c r="U13" s="144"/>
      <c r="V13" s="39" t="s">
        <v>116</v>
      </c>
      <c r="X13" s="304">
        <v>10</v>
      </c>
      <c r="Y13" s="17" t="s">
        <v>115</v>
      </c>
      <c r="Z13" s="441"/>
      <c r="AA13" s="133">
        <v>605.9</v>
      </c>
      <c r="AB13" s="9"/>
      <c r="AC13" s="9">
        <v>313.89999999999998</v>
      </c>
      <c r="AD13" s="9">
        <v>0</v>
      </c>
      <c r="AE13" s="9">
        <v>255</v>
      </c>
      <c r="AF13" s="9">
        <v>36.9</v>
      </c>
      <c r="AG13" s="144"/>
      <c r="AH13" s="315">
        <v>100</v>
      </c>
      <c r="AI13" s="76">
        <v>51.8</v>
      </c>
      <c r="AJ13" s="76">
        <v>0</v>
      </c>
      <c r="AK13" s="76">
        <v>42.1</v>
      </c>
      <c r="AL13" s="76">
        <v>6.1</v>
      </c>
      <c r="AM13" s="144"/>
      <c r="AN13" s="133">
        <v>0</v>
      </c>
      <c r="AO13" s="9">
        <v>0</v>
      </c>
      <c r="AP13" s="9">
        <v>0</v>
      </c>
      <c r="AQ13" s="144"/>
      <c r="AR13" s="39" t="s">
        <v>116</v>
      </c>
      <c r="AT13" s="304">
        <v>10</v>
      </c>
      <c r="AU13" s="17" t="s">
        <v>115</v>
      </c>
      <c r="AV13" s="144"/>
      <c r="AW13" s="287">
        <v>13875</v>
      </c>
      <c r="AX13" s="204"/>
      <c r="AY13" s="204">
        <v>13875</v>
      </c>
      <c r="AZ13" s="204">
        <v>0</v>
      </c>
      <c r="BA13" s="204">
        <v>0</v>
      </c>
      <c r="BB13" s="204">
        <v>0</v>
      </c>
      <c r="BC13" s="144"/>
      <c r="BD13" s="134">
        <v>305</v>
      </c>
      <c r="BE13" s="76">
        <v>305</v>
      </c>
      <c r="BF13" s="76">
        <v>0</v>
      </c>
      <c r="BG13" s="76">
        <v>0</v>
      </c>
      <c r="BH13" s="76">
        <v>0</v>
      </c>
      <c r="BI13" s="144"/>
      <c r="BJ13" s="314">
        <v>100</v>
      </c>
      <c r="BK13" s="152">
        <v>100</v>
      </c>
      <c r="BL13" s="152">
        <v>0</v>
      </c>
      <c r="BM13" s="152">
        <v>0</v>
      </c>
      <c r="BN13" s="152">
        <v>0</v>
      </c>
      <c r="BO13" s="144"/>
      <c r="BP13" s="125" t="s">
        <v>116</v>
      </c>
      <c r="BR13" s="304">
        <v>10</v>
      </c>
      <c r="BS13" s="17" t="s">
        <v>115</v>
      </c>
      <c r="BT13" s="144"/>
      <c r="BU13" s="287">
        <v>3869</v>
      </c>
      <c r="BV13" s="204"/>
      <c r="BW13" s="204">
        <v>352</v>
      </c>
      <c r="BX13" s="204">
        <v>0</v>
      </c>
      <c r="BY13" s="204">
        <v>2365</v>
      </c>
      <c r="BZ13" s="204">
        <v>1152</v>
      </c>
      <c r="CA13" s="144"/>
      <c r="CB13" s="150">
        <v>85</v>
      </c>
      <c r="CC13" s="76">
        <v>7.7</v>
      </c>
      <c r="CD13" s="76">
        <v>0</v>
      </c>
      <c r="CE13" s="76">
        <v>52</v>
      </c>
      <c r="CF13" s="76">
        <v>25.3</v>
      </c>
      <c r="CG13" s="144"/>
      <c r="CH13" s="314">
        <v>100</v>
      </c>
      <c r="CI13" s="152">
        <v>9.0999999999999979</v>
      </c>
      <c r="CJ13" s="152">
        <v>0</v>
      </c>
      <c r="CK13" s="152">
        <v>61.1</v>
      </c>
      <c r="CL13" s="641">
        <v>29.8</v>
      </c>
      <c r="CM13" s="316"/>
      <c r="CN13" s="125" t="s">
        <v>116</v>
      </c>
      <c r="CP13" s="304">
        <v>10</v>
      </c>
      <c r="CQ13" s="17" t="s">
        <v>115</v>
      </c>
      <c r="CR13" s="316"/>
      <c r="CS13" s="287">
        <v>8784</v>
      </c>
      <c r="CT13" s="204"/>
      <c r="CU13" s="204">
        <v>0</v>
      </c>
      <c r="CV13" s="204">
        <v>0</v>
      </c>
      <c r="CW13" s="204">
        <v>8738</v>
      </c>
      <c r="CX13" s="204">
        <v>46</v>
      </c>
      <c r="CY13" s="316"/>
      <c r="CZ13" s="98">
        <v>193.1</v>
      </c>
      <c r="DA13" s="76">
        <v>0</v>
      </c>
      <c r="DB13" s="76">
        <v>0</v>
      </c>
      <c r="DC13" s="76">
        <v>192.1</v>
      </c>
      <c r="DD13" s="76">
        <v>1</v>
      </c>
      <c r="DE13" s="316"/>
      <c r="DF13" s="317">
        <v>100</v>
      </c>
      <c r="DG13" s="152">
        <v>0</v>
      </c>
      <c r="DH13" s="152">
        <v>0</v>
      </c>
      <c r="DI13" s="152">
        <v>99.5</v>
      </c>
      <c r="DJ13" s="152">
        <v>0.5</v>
      </c>
      <c r="DK13" s="316"/>
      <c r="DL13" s="39" t="s">
        <v>116</v>
      </c>
      <c r="DN13" s="304">
        <v>10</v>
      </c>
      <c r="DO13" s="17" t="s">
        <v>115</v>
      </c>
      <c r="DP13" s="209"/>
      <c r="DQ13" s="287">
        <v>994</v>
      </c>
      <c r="DR13" s="204"/>
      <c r="DS13" s="204">
        <v>56</v>
      </c>
      <c r="DT13" s="204">
        <v>0</v>
      </c>
      <c r="DU13" s="204">
        <v>500</v>
      </c>
      <c r="DV13" s="204">
        <v>438</v>
      </c>
      <c r="DW13" s="316"/>
      <c r="DX13" s="76">
        <v>21.8</v>
      </c>
      <c r="DY13" s="76">
        <v>1.2</v>
      </c>
      <c r="DZ13" s="76">
        <v>0</v>
      </c>
      <c r="EA13" s="76">
        <v>11</v>
      </c>
      <c r="EB13" s="76">
        <v>9.6</v>
      </c>
      <c r="EC13" s="316"/>
      <c r="ED13" s="318">
        <v>100</v>
      </c>
      <c r="EE13" s="152">
        <v>5.6000000000000014</v>
      </c>
      <c r="EF13" s="152">
        <v>0</v>
      </c>
      <c r="EG13" s="152">
        <v>50.3</v>
      </c>
      <c r="EH13" s="641">
        <v>44.1</v>
      </c>
      <c r="EI13" s="316"/>
      <c r="EJ13" s="39" t="s">
        <v>116</v>
      </c>
      <c r="EL13" s="304">
        <v>10</v>
      </c>
      <c r="EM13" s="17" t="s">
        <v>115</v>
      </c>
      <c r="EN13" s="316"/>
      <c r="EO13" s="287">
        <v>43</v>
      </c>
      <c r="EP13" s="204"/>
      <c r="EQ13" s="204">
        <v>0</v>
      </c>
      <c r="ER13" s="204">
        <v>0</v>
      </c>
      <c r="ES13" s="204">
        <v>0</v>
      </c>
      <c r="ET13" s="204">
        <v>43</v>
      </c>
      <c r="EU13" s="316"/>
      <c r="EV13" s="269">
        <v>0.9</v>
      </c>
      <c r="EW13" s="76">
        <v>0</v>
      </c>
      <c r="EX13" s="76">
        <v>0</v>
      </c>
      <c r="EY13" s="76">
        <v>0</v>
      </c>
      <c r="EZ13" s="76">
        <v>0.9</v>
      </c>
      <c r="FA13" s="316"/>
      <c r="FB13" s="318">
        <v>100</v>
      </c>
      <c r="FC13" s="152">
        <v>0</v>
      </c>
      <c r="FD13" s="152">
        <v>0</v>
      </c>
      <c r="FE13" s="152">
        <v>0</v>
      </c>
      <c r="FF13" s="152">
        <v>100</v>
      </c>
      <c r="FG13" s="316"/>
      <c r="FH13" s="39" t="s">
        <v>116</v>
      </c>
    </row>
    <row r="14" spans="1:164" s="3" customFormat="1" ht="21" customHeight="1">
      <c r="B14" s="306">
        <v>11</v>
      </c>
      <c r="C14" s="16" t="s">
        <v>117</v>
      </c>
      <c r="D14" s="357"/>
      <c r="E14" s="423">
        <v>46223</v>
      </c>
      <c r="F14" s="299"/>
      <c r="G14" s="285">
        <v>32453</v>
      </c>
      <c r="H14" s="285">
        <v>0</v>
      </c>
      <c r="I14" s="285">
        <v>13701</v>
      </c>
      <c r="J14" s="285">
        <v>69</v>
      </c>
      <c r="K14" s="228"/>
      <c r="L14" s="310">
        <v>100</v>
      </c>
      <c r="M14" s="424">
        <v>70.300000000000011</v>
      </c>
      <c r="N14" s="424">
        <v>0</v>
      </c>
      <c r="O14" s="424">
        <v>29.6</v>
      </c>
      <c r="P14" s="424">
        <v>0.1</v>
      </c>
      <c r="Q14" s="228"/>
      <c r="R14" s="425">
        <v>0</v>
      </c>
      <c r="S14" s="285">
        <v>0</v>
      </c>
      <c r="T14" s="285">
        <v>0</v>
      </c>
      <c r="U14" s="228"/>
      <c r="V14" s="278" t="s">
        <v>118</v>
      </c>
      <c r="X14" s="306">
        <v>11</v>
      </c>
      <c r="Y14" s="16" t="s">
        <v>117</v>
      </c>
      <c r="Z14" s="357"/>
      <c r="AA14" s="426">
        <v>647.79999999999995</v>
      </c>
      <c r="AB14" s="286"/>
      <c r="AC14" s="286">
        <v>454.8</v>
      </c>
      <c r="AD14" s="286">
        <v>0</v>
      </c>
      <c r="AE14" s="286">
        <v>192</v>
      </c>
      <c r="AF14" s="286">
        <v>1</v>
      </c>
      <c r="AG14" s="228"/>
      <c r="AH14" s="311">
        <v>100</v>
      </c>
      <c r="AI14" s="289">
        <v>70.2</v>
      </c>
      <c r="AJ14" s="289">
        <v>0</v>
      </c>
      <c r="AK14" s="289">
        <v>29.6</v>
      </c>
      <c r="AL14" s="289">
        <v>0.2</v>
      </c>
      <c r="AM14" s="228"/>
      <c r="AN14" s="426">
        <v>0</v>
      </c>
      <c r="AO14" s="286">
        <v>0</v>
      </c>
      <c r="AP14" s="286">
        <v>0</v>
      </c>
      <c r="AQ14" s="228"/>
      <c r="AR14" s="278" t="s">
        <v>118</v>
      </c>
      <c r="AS14" s="281"/>
      <c r="AT14" s="306">
        <v>11</v>
      </c>
      <c r="AU14" s="16" t="s">
        <v>117</v>
      </c>
      <c r="AV14" s="228"/>
      <c r="AW14" s="425">
        <v>31644</v>
      </c>
      <c r="AX14" s="285"/>
      <c r="AY14" s="204">
        <v>31643</v>
      </c>
      <c r="AZ14" s="204">
        <v>0</v>
      </c>
      <c r="BA14" s="204">
        <v>1</v>
      </c>
      <c r="BB14" s="204">
        <v>0</v>
      </c>
      <c r="BC14" s="228"/>
      <c r="BD14" s="427">
        <v>443.5</v>
      </c>
      <c r="BE14" s="289">
        <v>443.5</v>
      </c>
      <c r="BF14" s="289">
        <v>0</v>
      </c>
      <c r="BG14" s="289">
        <v>0</v>
      </c>
      <c r="BH14" s="289">
        <v>0</v>
      </c>
      <c r="BI14" s="228"/>
      <c r="BJ14" s="310">
        <v>100</v>
      </c>
      <c r="BK14" s="424">
        <v>99.996839843256225</v>
      </c>
      <c r="BL14" s="424">
        <v>0</v>
      </c>
      <c r="BM14" s="424">
        <v>3.1601567437744916E-3</v>
      </c>
      <c r="BN14" s="424">
        <v>0</v>
      </c>
      <c r="BO14" s="228"/>
      <c r="BP14" s="248" t="s">
        <v>118</v>
      </c>
      <c r="BR14" s="306">
        <v>11</v>
      </c>
      <c r="BS14" s="16" t="s">
        <v>117</v>
      </c>
      <c r="BT14" s="228"/>
      <c r="BU14" s="425">
        <v>1663</v>
      </c>
      <c r="BV14" s="285"/>
      <c r="BW14" s="204">
        <v>0</v>
      </c>
      <c r="BX14" s="204">
        <v>0</v>
      </c>
      <c r="BY14" s="204">
        <v>1663</v>
      </c>
      <c r="BZ14" s="204">
        <v>0</v>
      </c>
      <c r="CA14" s="228"/>
      <c r="CB14" s="429">
        <v>23.3</v>
      </c>
      <c r="CC14" s="289">
        <v>0</v>
      </c>
      <c r="CD14" s="289">
        <v>0</v>
      </c>
      <c r="CE14" s="289">
        <v>23.3</v>
      </c>
      <c r="CF14" s="289">
        <v>0</v>
      </c>
      <c r="CG14" s="228"/>
      <c r="CH14" s="310">
        <v>100</v>
      </c>
      <c r="CI14" s="424">
        <v>0</v>
      </c>
      <c r="CJ14" s="424">
        <v>0</v>
      </c>
      <c r="CK14" s="424">
        <v>100</v>
      </c>
      <c r="CL14" s="424">
        <v>0</v>
      </c>
      <c r="CM14" s="312"/>
      <c r="CN14" s="248" t="s">
        <v>118</v>
      </c>
      <c r="CP14" s="306">
        <v>11</v>
      </c>
      <c r="CQ14" s="16" t="s">
        <v>117</v>
      </c>
      <c r="CR14" s="312"/>
      <c r="CS14" s="425">
        <v>11473</v>
      </c>
      <c r="CT14" s="285"/>
      <c r="CU14" s="204">
        <v>0</v>
      </c>
      <c r="CV14" s="204">
        <v>0</v>
      </c>
      <c r="CW14" s="204">
        <v>11473</v>
      </c>
      <c r="CX14" s="204">
        <v>0</v>
      </c>
      <c r="CY14" s="312"/>
      <c r="CZ14" s="428">
        <v>160.80000000000001</v>
      </c>
      <c r="DA14" s="289">
        <v>0</v>
      </c>
      <c r="DB14" s="289">
        <v>0</v>
      </c>
      <c r="DC14" s="289">
        <v>160.80000000000001</v>
      </c>
      <c r="DD14" s="289">
        <v>0</v>
      </c>
      <c r="DE14" s="312"/>
      <c r="DF14" s="319">
        <v>100</v>
      </c>
      <c r="DG14" s="424">
        <v>0</v>
      </c>
      <c r="DH14" s="424">
        <v>0</v>
      </c>
      <c r="DI14" s="424">
        <v>100</v>
      </c>
      <c r="DJ14" s="424">
        <v>0</v>
      </c>
      <c r="DK14" s="312"/>
      <c r="DL14" s="278" t="s">
        <v>118</v>
      </c>
      <c r="DN14" s="306">
        <v>11</v>
      </c>
      <c r="DO14" s="16" t="s">
        <v>117</v>
      </c>
      <c r="DP14" s="234"/>
      <c r="DQ14" s="425">
        <v>1374</v>
      </c>
      <c r="DR14" s="285"/>
      <c r="DS14" s="204">
        <v>810</v>
      </c>
      <c r="DT14" s="204">
        <v>0</v>
      </c>
      <c r="DU14" s="204">
        <v>564</v>
      </c>
      <c r="DV14" s="204">
        <v>0</v>
      </c>
      <c r="DW14" s="312"/>
      <c r="DX14" s="289">
        <v>19.3</v>
      </c>
      <c r="DY14" s="289">
        <v>11.4</v>
      </c>
      <c r="DZ14" s="289">
        <v>0</v>
      </c>
      <c r="EA14" s="289">
        <v>7.9</v>
      </c>
      <c r="EB14" s="289">
        <v>0</v>
      </c>
      <c r="EC14" s="312"/>
      <c r="ED14" s="313">
        <v>100</v>
      </c>
      <c r="EE14" s="424">
        <v>59</v>
      </c>
      <c r="EF14" s="424">
        <v>0</v>
      </c>
      <c r="EG14" s="424">
        <v>41</v>
      </c>
      <c r="EH14" s="424">
        <v>0</v>
      </c>
      <c r="EI14" s="312"/>
      <c r="EJ14" s="278" t="s">
        <v>118</v>
      </c>
      <c r="EL14" s="306">
        <v>11</v>
      </c>
      <c r="EM14" s="16" t="s">
        <v>117</v>
      </c>
      <c r="EN14" s="312"/>
      <c r="EO14" s="425">
        <v>69</v>
      </c>
      <c r="EP14" s="285"/>
      <c r="EQ14" s="204">
        <v>0</v>
      </c>
      <c r="ER14" s="204">
        <v>0</v>
      </c>
      <c r="ES14" s="204">
        <v>0</v>
      </c>
      <c r="ET14" s="204">
        <v>69</v>
      </c>
      <c r="EU14" s="312"/>
      <c r="EV14" s="273">
        <v>1</v>
      </c>
      <c r="EW14" s="289">
        <v>0</v>
      </c>
      <c r="EX14" s="289">
        <v>0</v>
      </c>
      <c r="EY14" s="289">
        <v>0</v>
      </c>
      <c r="EZ14" s="289">
        <v>1</v>
      </c>
      <c r="FA14" s="312"/>
      <c r="FB14" s="313">
        <v>100</v>
      </c>
      <c r="FC14" s="424">
        <v>0</v>
      </c>
      <c r="FD14" s="424">
        <v>0</v>
      </c>
      <c r="FE14" s="424">
        <v>0</v>
      </c>
      <c r="FF14" s="424">
        <v>100</v>
      </c>
      <c r="FG14" s="312"/>
      <c r="FH14" s="278" t="s">
        <v>118</v>
      </c>
    </row>
    <row r="15" spans="1:164" s="3" customFormat="1" ht="21" customHeight="1">
      <c r="B15" s="304">
        <v>12</v>
      </c>
      <c r="C15" s="17" t="s">
        <v>119</v>
      </c>
      <c r="D15" s="441"/>
      <c r="E15" s="131">
        <v>42108</v>
      </c>
      <c r="F15" s="90"/>
      <c r="G15" s="204">
        <v>29451</v>
      </c>
      <c r="H15" s="204">
        <v>0</v>
      </c>
      <c r="I15" s="204">
        <v>12588</v>
      </c>
      <c r="J15" s="204">
        <v>69</v>
      </c>
      <c r="K15" s="144"/>
      <c r="L15" s="314">
        <v>100</v>
      </c>
      <c r="M15" s="152">
        <v>69.899999999999991</v>
      </c>
      <c r="N15" s="152">
        <v>0</v>
      </c>
      <c r="O15" s="152">
        <v>29.9</v>
      </c>
      <c r="P15" s="152">
        <v>0.2</v>
      </c>
      <c r="Q15" s="144"/>
      <c r="R15" s="287">
        <v>0</v>
      </c>
      <c r="S15" s="204">
        <v>0</v>
      </c>
      <c r="T15" s="204">
        <v>0</v>
      </c>
      <c r="U15" s="144"/>
      <c r="V15" s="39" t="s">
        <v>120</v>
      </c>
      <c r="X15" s="304">
        <v>12</v>
      </c>
      <c r="Y15" s="17" t="s">
        <v>119</v>
      </c>
      <c r="Z15" s="441"/>
      <c r="AA15" s="133">
        <v>616</v>
      </c>
      <c r="AB15" s="9"/>
      <c r="AC15" s="9">
        <v>430.8</v>
      </c>
      <c r="AD15" s="9">
        <v>0</v>
      </c>
      <c r="AE15" s="9">
        <v>184.1</v>
      </c>
      <c r="AF15" s="9">
        <v>1</v>
      </c>
      <c r="AG15" s="144"/>
      <c r="AH15" s="315">
        <v>100</v>
      </c>
      <c r="AI15" s="76">
        <v>69.899999999999991</v>
      </c>
      <c r="AJ15" s="76">
        <v>0</v>
      </c>
      <c r="AK15" s="76">
        <v>29.9</v>
      </c>
      <c r="AL15" s="76">
        <v>0.2</v>
      </c>
      <c r="AM15" s="144"/>
      <c r="AN15" s="133">
        <v>0</v>
      </c>
      <c r="AO15" s="9">
        <v>0</v>
      </c>
      <c r="AP15" s="9">
        <v>0</v>
      </c>
      <c r="AQ15" s="144"/>
      <c r="AR15" s="39" t="s">
        <v>120</v>
      </c>
      <c r="AT15" s="304">
        <v>12</v>
      </c>
      <c r="AU15" s="17" t="s">
        <v>119</v>
      </c>
      <c r="AV15" s="144"/>
      <c r="AW15" s="287">
        <v>26566</v>
      </c>
      <c r="AX15" s="204"/>
      <c r="AY15" s="204">
        <v>26566</v>
      </c>
      <c r="AZ15" s="204">
        <v>0</v>
      </c>
      <c r="BA15" s="204">
        <v>0</v>
      </c>
      <c r="BB15" s="204">
        <v>0</v>
      </c>
      <c r="BC15" s="144"/>
      <c r="BD15" s="134">
        <v>388.6</v>
      </c>
      <c r="BE15" s="76">
        <v>388.6</v>
      </c>
      <c r="BF15" s="76">
        <v>0</v>
      </c>
      <c r="BG15" s="76">
        <v>0</v>
      </c>
      <c r="BH15" s="76">
        <v>0</v>
      </c>
      <c r="BI15" s="144"/>
      <c r="BJ15" s="314">
        <v>100</v>
      </c>
      <c r="BK15" s="152">
        <v>100</v>
      </c>
      <c r="BL15" s="152">
        <v>0</v>
      </c>
      <c r="BM15" s="152">
        <v>0</v>
      </c>
      <c r="BN15" s="152">
        <v>0</v>
      </c>
      <c r="BO15" s="144"/>
      <c r="BP15" s="125" t="s">
        <v>120</v>
      </c>
      <c r="BR15" s="304">
        <v>12</v>
      </c>
      <c r="BS15" s="17" t="s">
        <v>119</v>
      </c>
      <c r="BT15" s="144"/>
      <c r="BU15" s="287">
        <v>1529</v>
      </c>
      <c r="BV15" s="204"/>
      <c r="BW15" s="204">
        <v>1196</v>
      </c>
      <c r="BX15" s="204">
        <v>0</v>
      </c>
      <c r="BY15" s="204">
        <v>333</v>
      </c>
      <c r="BZ15" s="204">
        <v>0</v>
      </c>
      <c r="CA15" s="144"/>
      <c r="CB15" s="150">
        <v>22.4</v>
      </c>
      <c r="CC15" s="76">
        <v>17.5</v>
      </c>
      <c r="CD15" s="76">
        <v>0</v>
      </c>
      <c r="CE15" s="76">
        <v>4.9000000000000004</v>
      </c>
      <c r="CF15" s="76">
        <v>0</v>
      </c>
      <c r="CG15" s="144"/>
      <c r="CH15" s="314">
        <v>100</v>
      </c>
      <c r="CI15" s="152">
        <v>78.2</v>
      </c>
      <c r="CJ15" s="152">
        <v>0</v>
      </c>
      <c r="CK15" s="152">
        <v>21.8</v>
      </c>
      <c r="CL15" s="152">
        <v>0</v>
      </c>
      <c r="CM15" s="316"/>
      <c r="CN15" s="125" t="s">
        <v>120</v>
      </c>
      <c r="CP15" s="304">
        <v>12</v>
      </c>
      <c r="CQ15" s="17" t="s">
        <v>119</v>
      </c>
      <c r="CR15" s="316"/>
      <c r="CS15" s="287">
        <v>12417</v>
      </c>
      <c r="CT15" s="204"/>
      <c r="CU15" s="204">
        <v>388</v>
      </c>
      <c r="CV15" s="204">
        <v>0</v>
      </c>
      <c r="CW15" s="204">
        <v>12029</v>
      </c>
      <c r="CX15" s="204">
        <v>0</v>
      </c>
      <c r="CY15" s="316"/>
      <c r="CZ15" s="98">
        <v>181.6</v>
      </c>
      <c r="DA15" s="76">
        <v>5.7</v>
      </c>
      <c r="DB15" s="76">
        <v>0</v>
      </c>
      <c r="DC15" s="76">
        <v>176</v>
      </c>
      <c r="DD15" s="76">
        <v>0</v>
      </c>
      <c r="DE15" s="316"/>
      <c r="DF15" s="317">
        <v>100</v>
      </c>
      <c r="DG15" s="152">
        <v>3.0999999999999943</v>
      </c>
      <c r="DH15" s="152">
        <v>0</v>
      </c>
      <c r="DI15" s="152">
        <v>96.9</v>
      </c>
      <c r="DJ15" s="152">
        <v>0</v>
      </c>
      <c r="DK15" s="316"/>
      <c r="DL15" s="39" t="s">
        <v>120</v>
      </c>
      <c r="DN15" s="304">
        <v>12</v>
      </c>
      <c r="DO15" s="17" t="s">
        <v>119</v>
      </c>
      <c r="DP15" s="209"/>
      <c r="DQ15" s="287">
        <v>1527</v>
      </c>
      <c r="DR15" s="204"/>
      <c r="DS15" s="204">
        <v>1301</v>
      </c>
      <c r="DT15" s="204">
        <v>0</v>
      </c>
      <c r="DU15" s="204">
        <v>226</v>
      </c>
      <c r="DV15" s="204">
        <v>0</v>
      </c>
      <c r="DW15" s="316"/>
      <c r="DX15" s="76">
        <v>22.3</v>
      </c>
      <c r="DY15" s="76">
        <v>19</v>
      </c>
      <c r="DZ15" s="76">
        <v>0</v>
      </c>
      <c r="EA15" s="76">
        <v>3.3</v>
      </c>
      <c r="EB15" s="76">
        <v>0</v>
      </c>
      <c r="EC15" s="316"/>
      <c r="ED15" s="318">
        <v>100</v>
      </c>
      <c r="EE15" s="152">
        <v>85.2</v>
      </c>
      <c r="EF15" s="152">
        <v>0</v>
      </c>
      <c r="EG15" s="152">
        <v>14.8</v>
      </c>
      <c r="EH15" s="152">
        <v>0</v>
      </c>
      <c r="EI15" s="316"/>
      <c r="EJ15" s="39" t="s">
        <v>120</v>
      </c>
      <c r="EL15" s="304">
        <v>12</v>
      </c>
      <c r="EM15" s="17" t="s">
        <v>119</v>
      </c>
      <c r="EN15" s="316"/>
      <c r="EO15" s="287">
        <v>69</v>
      </c>
      <c r="EP15" s="204"/>
      <c r="EQ15" s="204">
        <v>0</v>
      </c>
      <c r="ER15" s="204">
        <v>0</v>
      </c>
      <c r="ES15" s="204">
        <v>0</v>
      </c>
      <c r="ET15" s="204">
        <v>69</v>
      </c>
      <c r="EU15" s="316"/>
      <c r="EV15" s="269">
        <v>1</v>
      </c>
      <c r="EW15" s="76">
        <v>0</v>
      </c>
      <c r="EX15" s="76">
        <v>0</v>
      </c>
      <c r="EY15" s="76">
        <v>0</v>
      </c>
      <c r="EZ15" s="76">
        <v>1</v>
      </c>
      <c r="FA15" s="316"/>
      <c r="FB15" s="318">
        <v>100</v>
      </c>
      <c r="FC15" s="152">
        <v>0</v>
      </c>
      <c r="FD15" s="152">
        <v>0</v>
      </c>
      <c r="FE15" s="152">
        <v>0</v>
      </c>
      <c r="FF15" s="152">
        <v>100</v>
      </c>
      <c r="FG15" s="316"/>
      <c r="FH15" s="39" t="s">
        <v>120</v>
      </c>
    </row>
    <row r="16" spans="1:164" s="3" customFormat="1" ht="21" customHeight="1">
      <c r="B16" s="306">
        <v>13</v>
      </c>
      <c r="C16" s="16" t="s">
        <v>121</v>
      </c>
      <c r="D16" s="357"/>
      <c r="E16" s="423">
        <v>35607</v>
      </c>
      <c r="F16" s="299"/>
      <c r="G16" s="285">
        <v>23518</v>
      </c>
      <c r="H16" s="285">
        <v>0</v>
      </c>
      <c r="I16" s="285">
        <v>11676</v>
      </c>
      <c r="J16" s="285">
        <v>413</v>
      </c>
      <c r="K16" s="228"/>
      <c r="L16" s="310">
        <v>100</v>
      </c>
      <c r="M16" s="424">
        <v>66</v>
      </c>
      <c r="N16" s="424">
        <v>0</v>
      </c>
      <c r="O16" s="424">
        <v>32.799999999999997</v>
      </c>
      <c r="P16" s="424">
        <v>1.2</v>
      </c>
      <c r="Q16" s="228"/>
      <c r="R16" s="425">
        <v>0</v>
      </c>
      <c r="S16" s="285">
        <v>0</v>
      </c>
      <c r="T16" s="285">
        <v>0</v>
      </c>
      <c r="U16" s="228"/>
      <c r="V16" s="278" t="s">
        <v>122</v>
      </c>
      <c r="X16" s="306">
        <v>13</v>
      </c>
      <c r="Y16" s="16" t="s">
        <v>121</v>
      </c>
      <c r="Z16" s="357"/>
      <c r="AA16" s="426">
        <v>643.6</v>
      </c>
      <c r="AB16" s="286"/>
      <c r="AC16" s="286">
        <v>425.1</v>
      </c>
      <c r="AD16" s="286">
        <v>0</v>
      </c>
      <c r="AE16" s="286">
        <v>211</v>
      </c>
      <c r="AF16" s="286">
        <v>7.5</v>
      </c>
      <c r="AG16" s="228"/>
      <c r="AH16" s="311">
        <v>100</v>
      </c>
      <c r="AI16" s="289">
        <v>66</v>
      </c>
      <c r="AJ16" s="289">
        <v>0</v>
      </c>
      <c r="AK16" s="289">
        <v>32.799999999999997</v>
      </c>
      <c r="AL16" s="289">
        <v>1.2</v>
      </c>
      <c r="AM16" s="228"/>
      <c r="AN16" s="426">
        <v>0</v>
      </c>
      <c r="AO16" s="286">
        <v>0</v>
      </c>
      <c r="AP16" s="286">
        <v>0</v>
      </c>
      <c r="AQ16" s="228"/>
      <c r="AR16" s="278" t="s">
        <v>122</v>
      </c>
      <c r="AT16" s="306">
        <v>13</v>
      </c>
      <c r="AU16" s="16" t="s">
        <v>121</v>
      </c>
      <c r="AV16" s="228"/>
      <c r="AW16" s="425">
        <v>22974</v>
      </c>
      <c r="AX16" s="285"/>
      <c r="AY16" s="204">
        <v>22974</v>
      </c>
      <c r="AZ16" s="204">
        <v>0</v>
      </c>
      <c r="BA16" s="204">
        <v>0</v>
      </c>
      <c r="BB16" s="204">
        <v>0</v>
      </c>
      <c r="BC16" s="228"/>
      <c r="BD16" s="427">
        <v>415.2</v>
      </c>
      <c r="BE16" s="289">
        <v>415.2</v>
      </c>
      <c r="BF16" s="289">
        <v>0</v>
      </c>
      <c r="BG16" s="289">
        <v>0</v>
      </c>
      <c r="BH16" s="289">
        <v>0</v>
      </c>
      <c r="BI16" s="228"/>
      <c r="BJ16" s="310">
        <v>100</v>
      </c>
      <c r="BK16" s="424">
        <v>100</v>
      </c>
      <c r="BL16" s="424">
        <v>0</v>
      </c>
      <c r="BM16" s="424">
        <v>0</v>
      </c>
      <c r="BN16" s="424">
        <v>0</v>
      </c>
      <c r="BO16" s="228"/>
      <c r="BP16" s="248" t="s">
        <v>122</v>
      </c>
      <c r="BR16" s="306">
        <v>13</v>
      </c>
      <c r="BS16" s="16" t="s">
        <v>121</v>
      </c>
      <c r="BT16" s="228"/>
      <c r="BU16" s="425">
        <v>1983</v>
      </c>
      <c r="BV16" s="285"/>
      <c r="BW16" s="204">
        <v>0</v>
      </c>
      <c r="BX16" s="204">
        <v>0</v>
      </c>
      <c r="BY16" s="204">
        <v>1983</v>
      </c>
      <c r="BZ16" s="204">
        <v>0</v>
      </c>
      <c r="CA16" s="228"/>
      <c r="CB16" s="429">
        <v>35.799999999999997</v>
      </c>
      <c r="CC16" s="289">
        <v>0</v>
      </c>
      <c r="CD16" s="289">
        <v>0</v>
      </c>
      <c r="CE16" s="289">
        <v>35.799999999999997</v>
      </c>
      <c r="CF16" s="289">
        <v>0</v>
      </c>
      <c r="CG16" s="228"/>
      <c r="CH16" s="310">
        <v>100</v>
      </c>
      <c r="CI16" s="424">
        <v>0</v>
      </c>
      <c r="CJ16" s="424">
        <v>0</v>
      </c>
      <c r="CK16" s="424">
        <v>100</v>
      </c>
      <c r="CL16" s="424">
        <v>0</v>
      </c>
      <c r="CM16" s="312"/>
      <c r="CN16" s="248" t="s">
        <v>122</v>
      </c>
      <c r="CP16" s="306">
        <v>13</v>
      </c>
      <c r="CQ16" s="16" t="s">
        <v>121</v>
      </c>
      <c r="CR16" s="312"/>
      <c r="CS16" s="425">
        <v>8973</v>
      </c>
      <c r="CT16" s="285"/>
      <c r="CU16" s="204">
        <v>92</v>
      </c>
      <c r="CV16" s="204">
        <v>0</v>
      </c>
      <c r="CW16" s="204">
        <v>8468</v>
      </c>
      <c r="CX16" s="204">
        <v>413</v>
      </c>
      <c r="CY16" s="312"/>
      <c r="CZ16" s="428">
        <v>162.19999999999999</v>
      </c>
      <c r="DA16" s="289">
        <v>1.7</v>
      </c>
      <c r="DB16" s="289">
        <v>0</v>
      </c>
      <c r="DC16" s="289">
        <v>153</v>
      </c>
      <c r="DD16" s="289">
        <v>7.5</v>
      </c>
      <c r="DE16" s="312"/>
      <c r="DF16" s="319">
        <v>100</v>
      </c>
      <c r="DG16" s="424">
        <v>0.99999999999999467</v>
      </c>
      <c r="DH16" s="424">
        <v>0</v>
      </c>
      <c r="DI16" s="424">
        <v>94.4</v>
      </c>
      <c r="DJ16" s="424">
        <v>4.5999999999999996</v>
      </c>
      <c r="DK16" s="312"/>
      <c r="DL16" s="278" t="s">
        <v>122</v>
      </c>
      <c r="DN16" s="306">
        <v>13</v>
      </c>
      <c r="DO16" s="16" t="s">
        <v>121</v>
      </c>
      <c r="DP16" s="234"/>
      <c r="DQ16" s="425">
        <v>1624</v>
      </c>
      <c r="DR16" s="285"/>
      <c r="DS16" s="204">
        <v>452</v>
      </c>
      <c r="DT16" s="204">
        <v>0</v>
      </c>
      <c r="DU16" s="204">
        <v>1172</v>
      </c>
      <c r="DV16" s="204">
        <v>0</v>
      </c>
      <c r="DW16" s="312"/>
      <c r="DX16" s="289">
        <v>29.4</v>
      </c>
      <c r="DY16" s="289">
        <v>8.1999999999999993</v>
      </c>
      <c r="DZ16" s="289">
        <v>0</v>
      </c>
      <c r="EA16" s="289">
        <v>21.2</v>
      </c>
      <c r="EB16" s="289">
        <v>0</v>
      </c>
      <c r="EC16" s="312"/>
      <c r="ED16" s="313">
        <v>100</v>
      </c>
      <c r="EE16" s="424">
        <v>27.799999999999997</v>
      </c>
      <c r="EF16" s="424">
        <v>0</v>
      </c>
      <c r="EG16" s="424">
        <v>72.2</v>
      </c>
      <c r="EH16" s="424">
        <v>0</v>
      </c>
      <c r="EI16" s="312"/>
      <c r="EJ16" s="278" t="s">
        <v>122</v>
      </c>
      <c r="EL16" s="306">
        <v>13</v>
      </c>
      <c r="EM16" s="16" t="s">
        <v>121</v>
      </c>
      <c r="EN16" s="312"/>
      <c r="EO16" s="425">
        <v>53</v>
      </c>
      <c r="EP16" s="285"/>
      <c r="EQ16" s="204">
        <v>0</v>
      </c>
      <c r="ER16" s="204">
        <v>0</v>
      </c>
      <c r="ES16" s="204">
        <v>53</v>
      </c>
      <c r="ET16" s="204">
        <v>0</v>
      </c>
      <c r="EU16" s="312"/>
      <c r="EV16" s="273">
        <v>1</v>
      </c>
      <c r="EW16" s="289">
        <v>0</v>
      </c>
      <c r="EX16" s="289">
        <v>0</v>
      </c>
      <c r="EY16" s="289">
        <v>1</v>
      </c>
      <c r="EZ16" s="289">
        <v>0</v>
      </c>
      <c r="FA16" s="312"/>
      <c r="FB16" s="313">
        <v>100</v>
      </c>
      <c r="FC16" s="424">
        <v>0</v>
      </c>
      <c r="FD16" s="424">
        <v>0</v>
      </c>
      <c r="FE16" s="424">
        <v>100</v>
      </c>
      <c r="FF16" s="424">
        <v>0</v>
      </c>
      <c r="FG16" s="312"/>
      <c r="FH16" s="278" t="s">
        <v>122</v>
      </c>
    </row>
    <row r="17" spans="1:164" s="3" customFormat="1" ht="21" customHeight="1">
      <c r="B17" s="304">
        <v>14</v>
      </c>
      <c r="C17" s="17" t="s">
        <v>123</v>
      </c>
      <c r="D17" s="441"/>
      <c r="E17" s="131">
        <v>28780</v>
      </c>
      <c r="F17" s="90"/>
      <c r="G17" s="204">
        <v>17807</v>
      </c>
      <c r="H17" s="204">
        <v>0</v>
      </c>
      <c r="I17" s="204">
        <v>10904</v>
      </c>
      <c r="J17" s="204">
        <v>69</v>
      </c>
      <c r="K17" s="290"/>
      <c r="L17" s="314">
        <v>100</v>
      </c>
      <c r="M17" s="152">
        <v>61.9</v>
      </c>
      <c r="N17" s="152">
        <v>0</v>
      </c>
      <c r="O17" s="152">
        <v>37.9</v>
      </c>
      <c r="P17" s="152">
        <v>0.2</v>
      </c>
      <c r="Q17" s="290"/>
      <c r="R17" s="287">
        <v>0</v>
      </c>
      <c r="S17" s="204">
        <v>0</v>
      </c>
      <c r="T17" s="204">
        <v>0</v>
      </c>
      <c r="U17" s="290"/>
      <c r="V17" s="39" t="s">
        <v>124</v>
      </c>
      <c r="X17" s="304">
        <v>14</v>
      </c>
      <c r="Y17" s="17" t="s">
        <v>123</v>
      </c>
      <c r="Z17" s="441"/>
      <c r="AA17" s="133">
        <v>617.4</v>
      </c>
      <c r="AB17" s="9"/>
      <c r="AC17" s="9">
        <v>382</v>
      </c>
      <c r="AD17" s="9">
        <v>0</v>
      </c>
      <c r="AE17" s="9">
        <v>233.9</v>
      </c>
      <c r="AF17" s="9">
        <v>1.5</v>
      </c>
      <c r="AG17" s="290"/>
      <c r="AH17" s="315">
        <v>100</v>
      </c>
      <c r="AI17" s="76">
        <v>61.9</v>
      </c>
      <c r="AJ17" s="76">
        <v>0</v>
      </c>
      <c r="AK17" s="76">
        <v>37.9</v>
      </c>
      <c r="AL17" s="76">
        <v>0.2</v>
      </c>
      <c r="AM17" s="290"/>
      <c r="AN17" s="133">
        <v>0</v>
      </c>
      <c r="AO17" s="9">
        <v>0</v>
      </c>
      <c r="AP17" s="9">
        <v>0</v>
      </c>
      <c r="AQ17" s="290"/>
      <c r="AR17" s="39" t="s">
        <v>124</v>
      </c>
      <c r="AT17" s="304">
        <v>14</v>
      </c>
      <c r="AU17" s="17" t="s">
        <v>123</v>
      </c>
      <c r="AV17" s="290"/>
      <c r="AW17" s="287">
        <v>15780</v>
      </c>
      <c r="AX17" s="204"/>
      <c r="AY17" s="204">
        <v>15780</v>
      </c>
      <c r="AZ17" s="204">
        <v>0</v>
      </c>
      <c r="BA17" s="204">
        <v>0</v>
      </c>
      <c r="BB17" s="204">
        <v>0</v>
      </c>
      <c r="BC17" s="290"/>
      <c r="BD17" s="134">
        <v>338.5</v>
      </c>
      <c r="BE17" s="76">
        <v>338.5</v>
      </c>
      <c r="BF17" s="76">
        <v>0</v>
      </c>
      <c r="BG17" s="76">
        <v>0</v>
      </c>
      <c r="BH17" s="76">
        <v>0</v>
      </c>
      <c r="BI17" s="290"/>
      <c r="BJ17" s="314">
        <v>100</v>
      </c>
      <c r="BK17" s="152">
        <v>100</v>
      </c>
      <c r="BL17" s="152">
        <v>0</v>
      </c>
      <c r="BM17" s="152">
        <v>0</v>
      </c>
      <c r="BN17" s="152">
        <v>0</v>
      </c>
      <c r="BO17" s="290"/>
      <c r="BP17" s="125" t="s">
        <v>124</v>
      </c>
      <c r="BR17" s="304">
        <v>14</v>
      </c>
      <c r="BS17" s="17" t="s">
        <v>123</v>
      </c>
      <c r="BT17" s="290"/>
      <c r="BU17" s="287">
        <v>1725</v>
      </c>
      <c r="BV17" s="204"/>
      <c r="BW17" s="204">
        <v>1078</v>
      </c>
      <c r="BX17" s="204">
        <v>0</v>
      </c>
      <c r="BY17" s="204">
        <v>621</v>
      </c>
      <c r="BZ17" s="204">
        <v>26</v>
      </c>
      <c r="CA17" s="290"/>
      <c r="CB17" s="150">
        <v>37</v>
      </c>
      <c r="CC17" s="76">
        <v>23.1</v>
      </c>
      <c r="CD17" s="76">
        <v>0</v>
      </c>
      <c r="CE17" s="76">
        <v>13.3</v>
      </c>
      <c r="CF17" s="76">
        <v>0.6</v>
      </c>
      <c r="CG17" s="290"/>
      <c r="CH17" s="314">
        <v>100</v>
      </c>
      <c r="CI17" s="152">
        <v>62.5</v>
      </c>
      <c r="CJ17" s="152">
        <v>0</v>
      </c>
      <c r="CK17" s="152">
        <v>36</v>
      </c>
      <c r="CL17" s="152">
        <v>1.5</v>
      </c>
      <c r="CM17" s="316"/>
      <c r="CN17" s="125" t="s">
        <v>124</v>
      </c>
      <c r="CP17" s="304">
        <v>14</v>
      </c>
      <c r="CQ17" s="17" t="s">
        <v>123</v>
      </c>
      <c r="CR17" s="316"/>
      <c r="CS17" s="287">
        <v>10168</v>
      </c>
      <c r="CT17" s="204"/>
      <c r="CU17" s="204">
        <v>0</v>
      </c>
      <c r="CV17" s="204">
        <v>0</v>
      </c>
      <c r="CW17" s="204">
        <v>10168</v>
      </c>
      <c r="CX17" s="204">
        <v>0</v>
      </c>
      <c r="CY17" s="316"/>
      <c r="CZ17" s="98">
        <v>218.1</v>
      </c>
      <c r="DA17" s="76">
        <v>0</v>
      </c>
      <c r="DB17" s="76">
        <v>0</v>
      </c>
      <c r="DC17" s="76">
        <v>218.1</v>
      </c>
      <c r="DD17" s="76">
        <v>0</v>
      </c>
      <c r="DE17" s="316"/>
      <c r="DF17" s="317">
        <v>100</v>
      </c>
      <c r="DG17" s="152">
        <v>0</v>
      </c>
      <c r="DH17" s="152">
        <v>0</v>
      </c>
      <c r="DI17" s="152">
        <v>100</v>
      </c>
      <c r="DJ17" s="152">
        <v>0</v>
      </c>
      <c r="DK17" s="316"/>
      <c r="DL17" s="39" t="s">
        <v>124</v>
      </c>
      <c r="DN17" s="304">
        <v>14</v>
      </c>
      <c r="DO17" s="17" t="s">
        <v>123</v>
      </c>
      <c r="DP17" s="209"/>
      <c r="DQ17" s="287">
        <v>1064</v>
      </c>
      <c r="DR17" s="204"/>
      <c r="DS17" s="204">
        <v>949</v>
      </c>
      <c r="DT17" s="204">
        <v>0</v>
      </c>
      <c r="DU17" s="204">
        <v>115</v>
      </c>
      <c r="DV17" s="204">
        <v>0</v>
      </c>
      <c r="DW17" s="316"/>
      <c r="DX17" s="76">
        <v>22.8</v>
      </c>
      <c r="DY17" s="76">
        <v>20.399999999999999</v>
      </c>
      <c r="DZ17" s="76">
        <v>0</v>
      </c>
      <c r="EA17" s="76">
        <v>2.5</v>
      </c>
      <c r="EB17" s="76">
        <v>0</v>
      </c>
      <c r="EC17" s="316"/>
      <c r="ED17" s="318">
        <v>100</v>
      </c>
      <c r="EE17" s="152">
        <v>89.2</v>
      </c>
      <c r="EF17" s="152">
        <v>0</v>
      </c>
      <c r="EG17" s="152">
        <v>10.8</v>
      </c>
      <c r="EH17" s="152">
        <v>0</v>
      </c>
      <c r="EI17" s="316"/>
      <c r="EJ17" s="39" t="s">
        <v>124</v>
      </c>
      <c r="EL17" s="304">
        <v>14</v>
      </c>
      <c r="EM17" s="17" t="s">
        <v>123</v>
      </c>
      <c r="EN17" s="316"/>
      <c r="EO17" s="287">
        <v>43</v>
      </c>
      <c r="EP17" s="204"/>
      <c r="EQ17" s="204">
        <v>0</v>
      </c>
      <c r="ER17" s="204">
        <v>0</v>
      </c>
      <c r="ES17" s="204">
        <v>0</v>
      </c>
      <c r="ET17" s="204">
        <v>43</v>
      </c>
      <c r="EU17" s="316"/>
      <c r="EV17" s="269">
        <v>0.9</v>
      </c>
      <c r="EW17" s="76">
        <v>0</v>
      </c>
      <c r="EX17" s="76">
        <v>0</v>
      </c>
      <c r="EY17" s="76">
        <v>0</v>
      </c>
      <c r="EZ17" s="76">
        <v>0.9</v>
      </c>
      <c r="FA17" s="316"/>
      <c r="FB17" s="318">
        <v>100</v>
      </c>
      <c r="FC17" s="152">
        <v>0</v>
      </c>
      <c r="FD17" s="152">
        <v>0</v>
      </c>
      <c r="FE17" s="152">
        <v>0</v>
      </c>
      <c r="FF17" s="152">
        <v>100</v>
      </c>
      <c r="FG17" s="316"/>
      <c r="FH17" s="39" t="s">
        <v>124</v>
      </c>
    </row>
    <row r="18" spans="1:164" s="3" customFormat="1" ht="21" customHeight="1">
      <c r="B18" s="306">
        <v>15</v>
      </c>
      <c r="C18" s="16" t="s">
        <v>125</v>
      </c>
      <c r="D18" s="357"/>
      <c r="E18" s="423">
        <v>19045</v>
      </c>
      <c r="F18" s="299"/>
      <c r="G18" s="285">
        <v>14048</v>
      </c>
      <c r="H18" s="285">
        <v>0</v>
      </c>
      <c r="I18" s="285">
        <v>4997</v>
      </c>
      <c r="J18" s="285">
        <v>0</v>
      </c>
      <c r="K18" s="280"/>
      <c r="L18" s="310">
        <v>100</v>
      </c>
      <c r="M18" s="424">
        <v>73.8</v>
      </c>
      <c r="N18" s="424">
        <v>0</v>
      </c>
      <c r="O18" s="424">
        <v>26.2</v>
      </c>
      <c r="P18" s="424">
        <v>0</v>
      </c>
      <c r="Q18" s="280"/>
      <c r="R18" s="425">
        <v>0</v>
      </c>
      <c r="S18" s="285">
        <v>0</v>
      </c>
      <c r="T18" s="285">
        <v>0</v>
      </c>
      <c r="U18" s="280"/>
      <c r="V18" s="278" t="s">
        <v>126</v>
      </c>
      <c r="X18" s="306">
        <v>15</v>
      </c>
      <c r="Y18" s="16" t="s">
        <v>125</v>
      </c>
      <c r="Z18" s="357"/>
      <c r="AA18" s="426">
        <v>682.5</v>
      </c>
      <c r="AB18" s="286"/>
      <c r="AC18" s="286">
        <v>503.4</v>
      </c>
      <c r="AD18" s="286">
        <v>0</v>
      </c>
      <c r="AE18" s="286">
        <v>179.1</v>
      </c>
      <c r="AF18" s="286">
        <v>0</v>
      </c>
      <c r="AG18" s="280"/>
      <c r="AH18" s="311">
        <v>100</v>
      </c>
      <c r="AI18" s="289">
        <v>73.8</v>
      </c>
      <c r="AJ18" s="289">
        <v>0</v>
      </c>
      <c r="AK18" s="289">
        <v>26.2</v>
      </c>
      <c r="AL18" s="289">
        <v>0</v>
      </c>
      <c r="AM18" s="280"/>
      <c r="AN18" s="426">
        <v>0</v>
      </c>
      <c r="AO18" s="286">
        <v>0</v>
      </c>
      <c r="AP18" s="286">
        <v>0</v>
      </c>
      <c r="AQ18" s="280"/>
      <c r="AR18" s="278" t="s">
        <v>126</v>
      </c>
      <c r="AT18" s="306">
        <v>15</v>
      </c>
      <c r="AU18" s="16" t="s">
        <v>125</v>
      </c>
      <c r="AV18" s="280"/>
      <c r="AW18" s="425">
        <v>12777</v>
      </c>
      <c r="AX18" s="285"/>
      <c r="AY18" s="204">
        <v>12777</v>
      </c>
      <c r="AZ18" s="204">
        <v>0</v>
      </c>
      <c r="BA18" s="204">
        <v>0</v>
      </c>
      <c r="BB18" s="204">
        <v>0</v>
      </c>
      <c r="BC18" s="280"/>
      <c r="BD18" s="427">
        <v>457.9</v>
      </c>
      <c r="BE18" s="289">
        <v>457.9</v>
      </c>
      <c r="BF18" s="289">
        <v>0</v>
      </c>
      <c r="BG18" s="289">
        <v>0</v>
      </c>
      <c r="BH18" s="289">
        <v>0</v>
      </c>
      <c r="BI18" s="280"/>
      <c r="BJ18" s="310">
        <v>100</v>
      </c>
      <c r="BK18" s="424">
        <v>100</v>
      </c>
      <c r="BL18" s="424">
        <v>0</v>
      </c>
      <c r="BM18" s="424">
        <v>0</v>
      </c>
      <c r="BN18" s="424">
        <v>0</v>
      </c>
      <c r="BO18" s="280"/>
      <c r="BP18" s="248" t="s">
        <v>126</v>
      </c>
      <c r="BR18" s="306">
        <v>15</v>
      </c>
      <c r="BS18" s="16" t="s">
        <v>125</v>
      </c>
      <c r="BT18" s="280"/>
      <c r="BU18" s="425">
        <v>703</v>
      </c>
      <c r="BV18" s="285"/>
      <c r="BW18" s="204">
        <v>257</v>
      </c>
      <c r="BX18" s="204">
        <v>0</v>
      </c>
      <c r="BY18" s="204">
        <v>446</v>
      </c>
      <c r="BZ18" s="204">
        <v>0</v>
      </c>
      <c r="CA18" s="280"/>
      <c r="CB18" s="429">
        <v>25.2</v>
      </c>
      <c r="CC18" s="289">
        <v>9.1999999999999993</v>
      </c>
      <c r="CD18" s="289">
        <v>0</v>
      </c>
      <c r="CE18" s="289">
        <v>16</v>
      </c>
      <c r="CF18" s="289">
        <v>0</v>
      </c>
      <c r="CG18" s="280"/>
      <c r="CH18" s="310">
        <v>100</v>
      </c>
      <c r="CI18" s="424">
        <v>36.6</v>
      </c>
      <c r="CJ18" s="424">
        <v>0</v>
      </c>
      <c r="CK18" s="424">
        <v>63.4</v>
      </c>
      <c r="CL18" s="424">
        <v>0</v>
      </c>
      <c r="CM18" s="312"/>
      <c r="CN18" s="248" t="s">
        <v>126</v>
      </c>
      <c r="CP18" s="306">
        <v>15</v>
      </c>
      <c r="CQ18" s="16" t="s">
        <v>125</v>
      </c>
      <c r="CR18" s="312"/>
      <c r="CS18" s="425">
        <v>4878</v>
      </c>
      <c r="CT18" s="285"/>
      <c r="CU18" s="204">
        <v>614</v>
      </c>
      <c r="CV18" s="204">
        <v>0</v>
      </c>
      <c r="CW18" s="204">
        <v>4264</v>
      </c>
      <c r="CX18" s="204">
        <v>0</v>
      </c>
      <c r="CY18" s="312"/>
      <c r="CZ18" s="428">
        <v>174.8</v>
      </c>
      <c r="DA18" s="289">
        <v>22</v>
      </c>
      <c r="DB18" s="289">
        <v>0</v>
      </c>
      <c r="DC18" s="289">
        <v>152.80000000000001</v>
      </c>
      <c r="DD18" s="289">
        <v>0</v>
      </c>
      <c r="DE18" s="312"/>
      <c r="DF18" s="319">
        <v>100</v>
      </c>
      <c r="DG18" s="424">
        <v>12.599999999999994</v>
      </c>
      <c r="DH18" s="424">
        <v>0</v>
      </c>
      <c r="DI18" s="424">
        <v>87.4</v>
      </c>
      <c r="DJ18" s="424">
        <v>0</v>
      </c>
      <c r="DK18" s="312"/>
      <c r="DL18" s="278" t="s">
        <v>126</v>
      </c>
      <c r="DN18" s="306">
        <v>15</v>
      </c>
      <c r="DO18" s="16" t="s">
        <v>125</v>
      </c>
      <c r="DP18" s="234"/>
      <c r="DQ18" s="425">
        <v>659</v>
      </c>
      <c r="DR18" s="285"/>
      <c r="DS18" s="204">
        <v>400</v>
      </c>
      <c r="DT18" s="204">
        <v>0</v>
      </c>
      <c r="DU18" s="204">
        <v>259</v>
      </c>
      <c r="DV18" s="204">
        <v>0</v>
      </c>
      <c r="DW18" s="312"/>
      <c r="DX18" s="289">
        <v>23.6</v>
      </c>
      <c r="DY18" s="289">
        <v>14.3</v>
      </c>
      <c r="DZ18" s="289">
        <v>0</v>
      </c>
      <c r="EA18" s="289">
        <v>9.3000000000000007</v>
      </c>
      <c r="EB18" s="289">
        <v>0</v>
      </c>
      <c r="EC18" s="312"/>
      <c r="ED18" s="313">
        <v>100</v>
      </c>
      <c r="EE18" s="424">
        <v>60.7</v>
      </c>
      <c r="EF18" s="424">
        <v>0</v>
      </c>
      <c r="EG18" s="424">
        <v>39.299999999999997</v>
      </c>
      <c r="EH18" s="424">
        <v>0</v>
      </c>
      <c r="EI18" s="312"/>
      <c r="EJ18" s="278" t="s">
        <v>126</v>
      </c>
      <c r="EL18" s="306">
        <v>15</v>
      </c>
      <c r="EM18" s="16" t="s">
        <v>125</v>
      </c>
      <c r="EN18" s="312"/>
      <c r="EO18" s="425">
        <v>28</v>
      </c>
      <c r="EP18" s="285"/>
      <c r="EQ18" s="204">
        <v>0</v>
      </c>
      <c r="ER18" s="204">
        <v>0</v>
      </c>
      <c r="ES18" s="204">
        <v>28</v>
      </c>
      <c r="ET18" s="204">
        <v>0</v>
      </c>
      <c r="EU18" s="312"/>
      <c r="EV18" s="273">
        <v>1</v>
      </c>
      <c r="EW18" s="289">
        <v>0</v>
      </c>
      <c r="EX18" s="289">
        <v>0</v>
      </c>
      <c r="EY18" s="289">
        <v>1</v>
      </c>
      <c r="EZ18" s="289">
        <v>0</v>
      </c>
      <c r="FA18" s="312"/>
      <c r="FB18" s="313">
        <v>100</v>
      </c>
      <c r="FC18" s="424">
        <v>0</v>
      </c>
      <c r="FD18" s="424">
        <v>0</v>
      </c>
      <c r="FE18" s="424">
        <v>100</v>
      </c>
      <c r="FF18" s="424">
        <v>0</v>
      </c>
      <c r="FG18" s="312"/>
      <c r="FH18" s="278" t="s">
        <v>126</v>
      </c>
    </row>
    <row r="19" spans="1:164" s="3" customFormat="1" ht="21" customHeight="1">
      <c r="B19" s="304">
        <v>16</v>
      </c>
      <c r="C19" s="17" t="s">
        <v>240</v>
      </c>
      <c r="D19" s="441"/>
      <c r="E19" s="131">
        <v>15087</v>
      </c>
      <c r="F19" s="90"/>
      <c r="G19" s="204">
        <v>11238</v>
      </c>
      <c r="H19" s="204">
        <v>0</v>
      </c>
      <c r="I19" s="204">
        <v>3849</v>
      </c>
      <c r="J19" s="204">
        <v>0</v>
      </c>
      <c r="K19" s="290"/>
      <c r="L19" s="314">
        <v>100</v>
      </c>
      <c r="M19" s="152">
        <v>74.5</v>
      </c>
      <c r="N19" s="152">
        <v>0</v>
      </c>
      <c r="O19" s="152">
        <v>25.5</v>
      </c>
      <c r="P19" s="152">
        <v>0</v>
      </c>
      <c r="Q19" s="290"/>
      <c r="R19" s="287">
        <v>0</v>
      </c>
      <c r="S19" s="204">
        <v>0</v>
      </c>
      <c r="T19" s="204">
        <v>0</v>
      </c>
      <c r="U19" s="290"/>
      <c r="V19" s="39" t="s">
        <v>128</v>
      </c>
      <c r="X19" s="304">
        <v>16</v>
      </c>
      <c r="Y19" s="17" t="s">
        <v>240</v>
      </c>
      <c r="Z19" s="441"/>
      <c r="AA19" s="133">
        <v>732.2</v>
      </c>
      <c r="AB19" s="9"/>
      <c r="AC19" s="9">
        <v>545.4</v>
      </c>
      <c r="AD19" s="9">
        <v>0</v>
      </c>
      <c r="AE19" s="9">
        <v>186.8</v>
      </c>
      <c r="AF19" s="9">
        <v>0</v>
      </c>
      <c r="AG19" s="290"/>
      <c r="AH19" s="315">
        <v>100</v>
      </c>
      <c r="AI19" s="76">
        <v>74.5</v>
      </c>
      <c r="AJ19" s="76">
        <v>0</v>
      </c>
      <c r="AK19" s="76">
        <v>25.5</v>
      </c>
      <c r="AL19" s="76">
        <v>0</v>
      </c>
      <c r="AM19" s="290"/>
      <c r="AN19" s="133">
        <v>0</v>
      </c>
      <c r="AO19" s="9">
        <v>0</v>
      </c>
      <c r="AP19" s="9">
        <v>0</v>
      </c>
      <c r="AQ19" s="290"/>
      <c r="AR19" s="39" t="s">
        <v>128</v>
      </c>
      <c r="AT19" s="304">
        <v>16</v>
      </c>
      <c r="AU19" s="17" t="s">
        <v>240</v>
      </c>
      <c r="AV19" s="290"/>
      <c r="AW19" s="287">
        <v>10268</v>
      </c>
      <c r="AX19" s="204"/>
      <c r="AY19" s="204">
        <v>10268</v>
      </c>
      <c r="AZ19" s="204">
        <v>0</v>
      </c>
      <c r="BA19" s="204">
        <v>0</v>
      </c>
      <c r="BB19" s="204">
        <v>0</v>
      </c>
      <c r="BC19" s="290"/>
      <c r="BD19" s="134">
        <v>498.4</v>
      </c>
      <c r="BE19" s="76">
        <v>498.4</v>
      </c>
      <c r="BF19" s="76">
        <v>0</v>
      </c>
      <c r="BG19" s="76">
        <v>0</v>
      </c>
      <c r="BH19" s="76">
        <v>0</v>
      </c>
      <c r="BI19" s="290"/>
      <c r="BJ19" s="314">
        <v>100</v>
      </c>
      <c r="BK19" s="152">
        <v>100</v>
      </c>
      <c r="BL19" s="152">
        <v>0</v>
      </c>
      <c r="BM19" s="152">
        <v>0</v>
      </c>
      <c r="BN19" s="152">
        <v>0</v>
      </c>
      <c r="BO19" s="290"/>
      <c r="BP19" s="125" t="s">
        <v>128</v>
      </c>
      <c r="BR19" s="304">
        <v>16</v>
      </c>
      <c r="BS19" s="17" t="s">
        <v>240</v>
      </c>
      <c r="BT19" s="290"/>
      <c r="BU19" s="287">
        <v>488</v>
      </c>
      <c r="BV19" s="204"/>
      <c r="BW19" s="204">
        <v>424</v>
      </c>
      <c r="BX19" s="204">
        <v>0</v>
      </c>
      <c r="BY19" s="204">
        <v>64</v>
      </c>
      <c r="BZ19" s="204">
        <v>0</v>
      </c>
      <c r="CA19" s="290"/>
      <c r="CB19" s="150">
        <v>23.7</v>
      </c>
      <c r="CC19" s="76">
        <v>20.6</v>
      </c>
      <c r="CD19" s="76">
        <v>0</v>
      </c>
      <c r="CE19" s="76">
        <v>3.1</v>
      </c>
      <c r="CF19" s="76">
        <v>0</v>
      </c>
      <c r="CG19" s="290"/>
      <c r="CH19" s="314">
        <v>100</v>
      </c>
      <c r="CI19" s="152">
        <v>86.9</v>
      </c>
      <c r="CJ19" s="152">
        <v>0</v>
      </c>
      <c r="CK19" s="152">
        <v>13.1</v>
      </c>
      <c r="CL19" s="152">
        <v>0</v>
      </c>
      <c r="CM19" s="316"/>
      <c r="CN19" s="125" t="s">
        <v>128</v>
      </c>
      <c r="CP19" s="304">
        <v>16</v>
      </c>
      <c r="CQ19" s="17" t="s">
        <v>240</v>
      </c>
      <c r="CR19" s="316"/>
      <c r="CS19" s="287">
        <v>3709</v>
      </c>
      <c r="CT19" s="204"/>
      <c r="CU19" s="204">
        <v>0</v>
      </c>
      <c r="CV19" s="204">
        <v>0</v>
      </c>
      <c r="CW19" s="204">
        <v>3709</v>
      </c>
      <c r="CX19" s="204">
        <v>0</v>
      </c>
      <c r="CY19" s="316"/>
      <c r="CZ19" s="98">
        <v>180</v>
      </c>
      <c r="DA19" s="76">
        <v>0</v>
      </c>
      <c r="DB19" s="76">
        <v>0</v>
      </c>
      <c r="DC19" s="76">
        <v>180</v>
      </c>
      <c r="DD19" s="76">
        <v>0</v>
      </c>
      <c r="DE19" s="316"/>
      <c r="DF19" s="317">
        <v>100</v>
      </c>
      <c r="DG19" s="152">
        <v>0</v>
      </c>
      <c r="DH19" s="152">
        <v>0</v>
      </c>
      <c r="DI19" s="152">
        <v>100</v>
      </c>
      <c r="DJ19" s="152">
        <v>0</v>
      </c>
      <c r="DK19" s="316"/>
      <c r="DL19" s="39" t="s">
        <v>128</v>
      </c>
      <c r="DN19" s="304">
        <v>16</v>
      </c>
      <c r="DO19" s="17" t="s">
        <v>240</v>
      </c>
      <c r="DP19" s="209"/>
      <c r="DQ19" s="287">
        <v>600</v>
      </c>
      <c r="DR19" s="204"/>
      <c r="DS19" s="204">
        <v>546</v>
      </c>
      <c r="DT19" s="204">
        <v>0</v>
      </c>
      <c r="DU19" s="204">
        <v>54</v>
      </c>
      <c r="DV19" s="204">
        <v>0</v>
      </c>
      <c r="DW19" s="316"/>
      <c r="DX19" s="76">
        <v>29.1</v>
      </c>
      <c r="DY19" s="76">
        <v>26.5</v>
      </c>
      <c r="DZ19" s="76">
        <v>0</v>
      </c>
      <c r="EA19" s="76">
        <v>2.6</v>
      </c>
      <c r="EB19" s="76">
        <v>0</v>
      </c>
      <c r="EC19" s="316"/>
      <c r="ED19" s="318">
        <v>100</v>
      </c>
      <c r="EE19" s="152">
        <v>91</v>
      </c>
      <c r="EF19" s="152">
        <v>0</v>
      </c>
      <c r="EG19" s="152">
        <v>9</v>
      </c>
      <c r="EH19" s="152">
        <v>0</v>
      </c>
      <c r="EI19" s="316"/>
      <c r="EJ19" s="39" t="s">
        <v>128</v>
      </c>
      <c r="EL19" s="304">
        <v>16</v>
      </c>
      <c r="EM19" s="17" t="s">
        <v>240</v>
      </c>
      <c r="EN19" s="316"/>
      <c r="EO19" s="287">
        <v>22</v>
      </c>
      <c r="EP19" s="204"/>
      <c r="EQ19" s="204">
        <v>0</v>
      </c>
      <c r="ER19" s="204">
        <v>0</v>
      </c>
      <c r="ES19" s="204">
        <v>22</v>
      </c>
      <c r="ET19" s="204">
        <v>0</v>
      </c>
      <c r="EU19" s="316"/>
      <c r="EV19" s="269">
        <v>1.1000000000000001</v>
      </c>
      <c r="EW19" s="76">
        <v>0</v>
      </c>
      <c r="EX19" s="76">
        <v>0</v>
      </c>
      <c r="EY19" s="76">
        <v>1.1000000000000001</v>
      </c>
      <c r="EZ19" s="76">
        <v>0</v>
      </c>
      <c r="FA19" s="316"/>
      <c r="FB19" s="318">
        <v>100</v>
      </c>
      <c r="FC19" s="152">
        <v>0</v>
      </c>
      <c r="FD19" s="152">
        <v>0</v>
      </c>
      <c r="FE19" s="152">
        <v>100</v>
      </c>
      <c r="FF19" s="152">
        <v>0</v>
      </c>
      <c r="FG19" s="316"/>
      <c r="FH19" s="39" t="s">
        <v>128</v>
      </c>
    </row>
    <row r="20" spans="1:164" s="3" customFormat="1" ht="21" customHeight="1">
      <c r="B20" s="306">
        <v>17</v>
      </c>
      <c r="C20" s="16" t="s">
        <v>129</v>
      </c>
      <c r="D20" s="357"/>
      <c r="E20" s="423">
        <v>19972</v>
      </c>
      <c r="F20" s="299"/>
      <c r="G20" s="285">
        <v>14905</v>
      </c>
      <c r="H20" s="285">
        <v>0</v>
      </c>
      <c r="I20" s="285">
        <v>5020</v>
      </c>
      <c r="J20" s="285">
        <v>47</v>
      </c>
      <c r="K20" s="280"/>
      <c r="L20" s="310">
        <v>100</v>
      </c>
      <c r="M20" s="424">
        <v>74.7</v>
      </c>
      <c r="N20" s="424">
        <v>0</v>
      </c>
      <c r="O20" s="424">
        <v>25.1</v>
      </c>
      <c r="P20" s="424">
        <v>0.2</v>
      </c>
      <c r="Q20" s="280"/>
      <c r="R20" s="425">
        <v>0</v>
      </c>
      <c r="S20" s="285">
        <v>0</v>
      </c>
      <c r="T20" s="285">
        <v>0</v>
      </c>
      <c r="U20" s="280"/>
      <c r="V20" s="278" t="s">
        <v>130</v>
      </c>
      <c r="X20" s="306">
        <v>17</v>
      </c>
      <c r="Y20" s="16" t="s">
        <v>129</v>
      </c>
      <c r="Z20" s="357"/>
      <c r="AA20" s="426">
        <v>658.5</v>
      </c>
      <c r="AB20" s="286"/>
      <c r="AC20" s="286">
        <v>491.5</v>
      </c>
      <c r="AD20" s="286">
        <v>0</v>
      </c>
      <c r="AE20" s="286">
        <v>165.5</v>
      </c>
      <c r="AF20" s="286">
        <v>1.5</v>
      </c>
      <c r="AG20" s="280"/>
      <c r="AH20" s="311">
        <v>100</v>
      </c>
      <c r="AI20" s="289">
        <v>74.7</v>
      </c>
      <c r="AJ20" s="289">
        <v>0</v>
      </c>
      <c r="AK20" s="289">
        <v>25.1</v>
      </c>
      <c r="AL20" s="289">
        <v>0.2</v>
      </c>
      <c r="AM20" s="280"/>
      <c r="AN20" s="426">
        <v>0</v>
      </c>
      <c r="AO20" s="286">
        <v>0</v>
      </c>
      <c r="AP20" s="286">
        <v>0</v>
      </c>
      <c r="AQ20" s="280"/>
      <c r="AR20" s="278" t="s">
        <v>130</v>
      </c>
      <c r="AT20" s="306">
        <v>17</v>
      </c>
      <c r="AU20" s="16" t="s">
        <v>129</v>
      </c>
      <c r="AV20" s="280"/>
      <c r="AW20" s="425">
        <v>13715</v>
      </c>
      <c r="AX20" s="285"/>
      <c r="AY20" s="204">
        <v>13715</v>
      </c>
      <c r="AZ20" s="204">
        <v>0</v>
      </c>
      <c r="BA20" s="204">
        <v>0</v>
      </c>
      <c r="BB20" s="204">
        <v>0</v>
      </c>
      <c r="BC20" s="280"/>
      <c r="BD20" s="427">
        <v>452.2</v>
      </c>
      <c r="BE20" s="289">
        <v>452.2</v>
      </c>
      <c r="BF20" s="289">
        <v>0</v>
      </c>
      <c r="BG20" s="289">
        <v>0</v>
      </c>
      <c r="BH20" s="289">
        <v>0</v>
      </c>
      <c r="BI20" s="280"/>
      <c r="BJ20" s="310">
        <v>100</v>
      </c>
      <c r="BK20" s="424">
        <v>100</v>
      </c>
      <c r="BL20" s="424">
        <v>0</v>
      </c>
      <c r="BM20" s="424">
        <v>0</v>
      </c>
      <c r="BN20" s="424">
        <v>0</v>
      </c>
      <c r="BO20" s="280"/>
      <c r="BP20" s="248" t="s">
        <v>130</v>
      </c>
      <c r="BR20" s="306">
        <v>17</v>
      </c>
      <c r="BS20" s="16" t="s">
        <v>129</v>
      </c>
      <c r="BT20" s="280"/>
      <c r="BU20" s="425">
        <v>846</v>
      </c>
      <c r="BV20" s="285"/>
      <c r="BW20" s="204">
        <v>652</v>
      </c>
      <c r="BX20" s="204">
        <v>0</v>
      </c>
      <c r="BY20" s="204">
        <v>170</v>
      </c>
      <c r="BZ20" s="204">
        <v>24</v>
      </c>
      <c r="CA20" s="280"/>
      <c r="CB20" s="429">
        <v>27.9</v>
      </c>
      <c r="CC20" s="289">
        <v>21.5</v>
      </c>
      <c r="CD20" s="289">
        <v>0</v>
      </c>
      <c r="CE20" s="289">
        <v>5.6</v>
      </c>
      <c r="CF20" s="289">
        <v>0.8</v>
      </c>
      <c r="CG20" s="280"/>
      <c r="CH20" s="310">
        <v>100</v>
      </c>
      <c r="CI20" s="424">
        <v>77.100000000000009</v>
      </c>
      <c r="CJ20" s="424">
        <v>0</v>
      </c>
      <c r="CK20" s="424">
        <v>20.100000000000001</v>
      </c>
      <c r="CL20" s="424">
        <v>2.8</v>
      </c>
      <c r="CM20" s="312"/>
      <c r="CN20" s="248" t="s">
        <v>130</v>
      </c>
      <c r="CP20" s="306">
        <v>17</v>
      </c>
      <c r="CQ20" s="16" t="s">
        <v>129</v>
      </c>
      <c r="CR20" s="312"/>
      <c r="CS20" s="425">
        <v>4726</v>
      </c>
      <c r="CT20" s="285"/>
      <c r="CU20" s="204">
        <v>0</v>
      </c>
      <c r="CV20" s="204">
        <v>0</v>
      </c>
      <c r="CW20" s="204">
        <v>4726</v>
      </c>
      <c r="CX20" s="204">
        <v>0</v>
      </c>
      <c r="CY20" s="312"/>
      <c r="CZ20" s="428">
        <v>155.80000000000001</v>
      </c>
      <c r="DA20" s="289">
        <v>0</v>
      </c>
      <c r="DB20" s="289">
        <v>0</v>
      </c>
      <c r="DC20" s="289">
        <v>155.80000000000001</v>
      </c>
      <c r="DD20" s="289">
        <v>0</v>
      </c>
      <c r="DE20" s="312"/>
      <c r="DF20" s="319">
        <v>100</v>
      </c>
      <c r="DG20" s="424">
        <v>0</v>
      </c>
      <c r="DH20" s="424">
        <v>0</v>
      </c>
      <c r="DI20" s="424">
        <v>100</v>
      </c>
      <c r="DJ20" s="424">
        <v>0</v>
      </c>
      <c r="DK20" s="312"/>
      <c r="DL20" s="278" t="s">
        <v>130</v>
      </c>
      <c r="DN20" s="306">
        <v>17</v>
      </c>
      <c r="DO20" s="16" t="s">
        <v>129</v>
      </c>
      <c r="DP20" s="234"/>
      <c r="DQ20" s="425">
        <v>662</v>
      </c>
      <c r="DR20" s="285"/>
      <c r="DS20" s="204">
        <v>538</v>
      </c>
      <c r="DT20" s="204">
        <v>0</v>
      </c>
      <c r="DU20" s="204">
        <v>124</v>
      </c>
      <c r="DV20" s="204">
        <v>0</v>
      </c>
      <c r="DW20" s="312"/>
      <c r="DX20" s="289">
        <v>21.8</v>
      </c>
      <c r="DY20" s="289">
        <v>17.7</v>
      </c>
      <c r="DZ20" s="289">
        <v>0</v>
      </c>
      <c r="EA20" s="289">
        <v>4.0999999999999996</v>
      </c>
      <c r="EB20" s="289">
        <v>0</v>
      </c>
      <c r="EC20" s="312"/>
      <c r="ED20" s="313">
        <v>100</v>
      </c>
      <c r="EE20" s="424">
        <v>81.3</v>
      </c>
      <c r="EF20" s="424">
        <v>0</v>
      </c>
      <c r="EG20" s="424">
        <v>18.7</v>
      </c>
      <c r="EH20" s="424">
        <v>0</v>
      </c>
      <c r="EI20" s="312"/>
      <c r="EJ20" s="278" t="s">
        <v>130</v>
      </c>
      <c r="EL20" s="306">
        <v>17</v>
      </c>
      <c r="EM20" s="16" t="s">
        <v>129</v>
      </c>
      <c r="EN20" s="312"/>
      <c r="EO20" s="425">
        <v>23</v>
      </c>
      <c r="EP20" s="285"/>
      <c r="EQ20" s="204">
        <v>0</v>
      </c>
      <c r="ER20" s="204">
        <v>0</v>
      </c>
      <c r="ES20" s="204">
        <v>0</v>
      </c>
      <c r="ET20" s="204">
        <v>23</v>
      </c>
      <c r="EU20" s="312"/>
      <c r="EV20" s="273">
        <v>0.8</v>
      </c>
      <c r="EW20" s="289">
        <v>0</v>
      </c>
      <c r="EX20" s="289">
        <v>0</v>
      </c>
      <c r="EY20" s="289">
        <v>0</v>
      </c>
      <c r="EZ20" s="289">
        <v>0.8</v>
      </c>
      <c r="FA20" s="312"/>
      <c r="FB20" s="313">
        <v>100</v>
      </c>
      <c r="FC20" s="424">
        <v>0</v>
      </c>
      <c r="FD20" s="424">
        <v>0</v>
      </c>
      <c r="FE20" s="424">
        <v>0</v>
      </c>
      <c r="FF20" s="424">
        <v>100</v>
      </c>
      <c r="FG20" s="312"/>
      <c r="FH20" s="278" t="s">
        <v>130</v>
      </c>
    </row>
    <row r="21" spans="1:164" s="3" customFormat="1" ht="21" customHeight="1">
      <c r="B21" s="304">
        <v>18</v>
      </c>
      <c r="C21" s="17" t="s">
        <v>131</v>
      </c>
      <c r="D21" s="441"/>
      <c r="E21" s="131">
        <v>19704</v>
      </c>
      <c r="F21" s="90"/>
      <c r="G21" s="204">
        <v>14574</v>
      </c>
      <c r="H21" s="204">
        <v>0</v>
      </c>
      <c r="I21" s="204">
        <v>5099</v>
      </c>
      <c r="J21" s="204">
        <v>31</v>
      </c>
      <c r="K21" s="290"/>
      <c r="L21" s="314">
        <v>100</v>
      </c>
      <c r="M21" s="152">
        <v>73.899999999999991</v>
      </c>
      <c r="N21" s="152">
        <v>0</v>
      </c>
      <c r="O21" s="152">
        <v>25.9</v>
      </c>
      <c r="P21" s="152">
        <v>0.2</v>
      </c>
      <c r="Q21" s="290"/>
      <c r="R21" s="287">
        <v>0</v>
      </c>
      <c r="S21" s="204">
        <v>0</v>
      </c>
      <c r="T21" s="204">
        <v>0</v>
      </c>
      <c r="U21" s="290"/>
      <c r="V21" s="39" t="s">
        <v>132</v>
      </c>
      <c r="X21" s="304">
        <v>18</v>
      </c>
      <c r="Y21" s="17" t="s">
        <v>131</v>
      </c>
      <c r="Z21" s="441"/>
      <c r="AA21" s="133">
        <v>632.6</v>
      </c>
      <c r="AB21" s="9"/>
      <c r="AC21" s="9">
        <v>467.9</v>
      </c>
      <c r="AD21" s="9">
        <v>0</v>
      </c>
      <c r="AE21" s="9">
        <v>163.69999999999999</v>
      </c>
      <c r="AF21" s="9">
        <v>1</v>
      </c>
      <c r="AG21" s="290"/>
      <c r="AH21" s="315">
        <v>100</v>
      </c>
      <c r="AI21" s="76">
        <v>73.899999999999991</v>
      </c>
      <c r="AJ21" s="76">
        <v>0</v>
      </c>
      <c r="AK21" s="76">
        <v>25.9</v>
      </c>
      <c r="AL21" s="76">
        <v>0.2</v>
      </c>
      <c r="AM21" s="290"/>
      <c r="AN21" s="133">
        <v>0</v>
      </c>
      <c r="AO21" s="9">
        <v>0</v>
      </c>
      <c r="AP21" s="9">
        <v>0</v>
      </c>
      <c r="AQ21" s="290"/>
      <c r="AR21" s="39" t="s">
        <v>132</v>
      </c>
      <c r="AT21" s="304">
        <v>18</v>
      </c>
      <c r="AU21" s="17" t="s">
        <v>131</v>
      </c>
      <c r="AV21" s="290"/>
      <c r="AW21" s="287">
        <v>14286</v>
      </c>
      <c r="AX21" s="204"/>
      <c r="AY21" s="204">
        <v>14286</v>
      </c>
      <c r="AZ21" s="204">
        <v>0</v>
      </c>
      <c r="BA21" s="204">
        <v>0</v>
      </c>
      <c r="BB21" s="204">
        <v>0</v>
      </c>
      <c r="BC21" s="290"/>
      <c r="BD21" s="134">
        <v>458.7</v>
      </c>
      <c r="BE21" s="76">
        <v>458.7</v>
      </c>
      <c r="BF21" s="76">
        <v>0</v>
      </c>
      <c r="BG21" s="76">
        <v>0</v>
      </c>
      <c r="BH21" s="76">
        <v>0</v>
      </c>
      <c r="BI21" s="290"/>
      <c r="BJ21" s="314">
        <v>100</v>
      </c>
      <c r="BK21" s="152">
        <v>100</v>
      </c>
      <c r="BL21" s="152">
        <v>0</v>
      </c>
      <c r="BM21" s="152">
        <v>0</v>
      </c>
      <c r="BN21" s="152">
        <v>0</v>
      </c>
      <c r="BO21" s="290"/>
      <c r="BP21" s="125" t="s">
        <v>132</v>
      </c>
      <c r="BR21" s="304">
        <v>18</v>
      </c>
      <c r="BS21" s="17" t="s">
        <v>131</v>
      </c>
      <c r="BT21" s="290"/>
      <c r="BU21" s="287">
        <v>709</v>
      </c>
      <c r="BV21" s="204"/>
      <c r="BW21" s="204">
        <v>7</v>
      </c>
      <c r="BX21" s="204">
        <v>0</v>
      </c>
      <c r="BY21" s="204">
        <v>702</v>
      </c>
      <c r="BZ21" s="204">
        <v>0</v>
      </c>
      <c r="CA21" s="290"/>
      <c r="CB21" s="150">
        <v>22.8</v>
      </c>
      <c r="CC21" s="76">
        <v>0.2</v>
      </c>
      <c r="CD21" s="76">
        <v>0</v>
      </c>
      <c r="CE21" s="76">
        <v>22.5</v>
      </c>
      <c r="CF21" s="76">
        <v>0</v>
      </c>
      <c r="CG21" s="290"/>
      <c r="CH21" s="314">
        <v>100</v>
      </c>
      <c r="CI21" s="152">
        <v>1</v>
      </c>
      <c r="CJ21" s="152">
        <v>0</v>
      </c>
      <c r="CK21" s="152">
        <v>99</v>
      </c>
      <c r="CL21" s="152">
        <v>0</v>
      </c>
      <c r="CM21" s="316"/>
      <c r="CN21" s="125" t="s">
        <v>132</v>
      </c>
      <c r="CP21" s="304">
        <v>18</v>
      </c>
      <c r="CQ21" s="17" t="s">
        <v>131</v>
      </c>
      <c r="CR21" s="316"/>
      <c r="CS21" s="287">
        <v>4307</v>
      </c>
      <c r="CT21" s="204"/>
      <c r="CU21" s="204">
        <v>0</v>
      </c>
      <c r="CV21" s="204">
        <v>0</v>
      </c>
      <c r="CW21" s="204">
        <v>4307</v>
      </c>
      <c r="CX21" s="204">
        <v>0</v>
      </c>
      <c r="CY21" s="316"/>
      <c r="CZ21" s="98">
        <v>138.30000000000001</v>
      </c>
      <c r="DA21" s="76">
        <v>0</v>
      </c>
      <c r="DB21" s="76">
        <v>0</v>
      </c>
      <c r="DC21" s="76">
        <v>138.30000000000001</v>
      </c>
      <c r="DD21" s="76">
        <v>0</v>
      </c>
      <c r="DE21" s="316"/>
      <c r="DF21" s="317">
        <v>100</v>
      </c>
      <c r="DG21" s="152">
        <v>0</v>
      </c>
      <c r="DH21" s="152">
        <v>0</v>
      </c>
      <c r="DI21" s="152">
        <v>100</v>
      </c>
      <c r="DJ21" s="152">
        <v>0</v>
      </c>
      <c r="DK21" s="316"/>
      <c r="DL21" s="39" t="s">
        <v>132</v>
      </c>
      <c r="DN21" s="304">
        <v>18</v>
      </c>
      <c r="DO21" s="17" t="s">
        <v>131</v>
      </c>
      <c r="DP21" s="209"/>
      <c r="DQ21" s="287">
        <v>371</v>
      </c>
      <c r="DR21" s="204"/>
      <c r="DS21" s="204">
        <v>281</v>
      </c>
      <c r="DT21" s="204">
        <v>0</v>
      </c>
      <c r="DU21" s="204">
        <v>90</v>
      </c>
      <c r="DV21" s="204">
        <v>0</v>
      </c>
      <c r="DW21" s="316"/>
      <c r="DX21" s="76">
        <v>11.9</v>
      </c>
      <c r="DY21" s="76">
        <v>9</v>
      </c>
      <c r="DZ21" s="76">
        <v>0</v>
      </c>
      <c r="EA21" s="76">
        <v>2.9</v>
      </c>
      <c r="EB21" s="76">
        <v>0</v>
      </c>
      <c r="EC21" s="316"/>
      <c r="ED21" s="318">
        <v>100</v>
      </c>
      <c r="EE21" s="152">
        <v>75.7</v>
      </c>
      <c r="EF21" s="152">
        <v>0</v>
      </c>
      <c r="EG21" s="152">
        <v>24.3</v>
      </c>
      <c r="EH21" s="152">
        <v>0</v>
      </c>
      <c r="EI21" s="316"/>
      <c r="EJ21" s="39" t="s">
        <v>132</v>
      </c>
      <c r="EL21" s="304">
        <v>18</v>
      </c>
      <c r="EM21" s="17" t="s">
        <v>131</v>
      </c>
      <c r="EN21" s="316"/>
      <c r="EO21" s="287">
        <v>31</v>
      </c>
      <c r="EP21" s="204"/>
      <c r="EQ21" s="204">
        <v>0</v>
      </c>
      <c r="ER21" s="204">
        <v>0</v>
      </c>
      <c r="ES21" s="204">
        <v>0</v>
      </c>
      <c r="ET21" s="204">
        <v>31</v>
      </c>
      <c r="EU21" s="316"/>
      <c r="EV21" s="269">
        <v>1</v>
      </c>
      <c r="EW21" s="76">
        <v>0</v>
      </c>
      <c r="EX21" s="76">
        <v>0</v>
      </c>
      <c r="EY21" s="76">
        <v>0</v>
      </c>
      <c r="EZ21" s="76">
        <v>1</v>
      </c>
      <c r="FA21" s="316"/>
      <c r="FB21" s="318">
        <v>100</v>
      </c>
      <c r="FC21" s="152">
        <v>0</v>
      </c>
      <c r="FD21" s="152">
        <v>0</v>
      </c>
      <c r="FE21" s="152">
        <v>0</v>
      </c>
      <c r="FF21" s="152">
        <v>100</v>
      </c>
      <c r="FG21" s="316"/>
      <c r="FH21" s="39" t="s">
        <v>132</v>
      </c>
    </row>
    <row r="22" spans="1:164" s="3" customFormat="1" ht="21" customHeight="1">
      <c r="B22" s="306">
        <v>19</v>
      </c>
      <c r="C22" s="16" t="s">
        <v>133</v>
      </c>
      <c r="D22" s="357"/>
      <c r="E22" s="423">
        <v>17647</v>
      </c>
      <c r="F22" s="299"/>
      <c r="G22" s="285">
        <v>13039</v>
      </c>
      <c r="H22" s="285">
        <v>0</v>
      </c>
      <c r="I22" s="285">
        <v>4472</v>
      </c>
      <c r="J22" s="285">
        <v>136</v>
      </c>
      <c r="K22" s="280"/>
      <c r="L22" s="310">
        <v>100</v>
      </c>
      <c r="M22" s="424">
        <v>73.900000000000006</v>
      </c>
      <c r="N22" s="424">
        <v>0</v>
      </c>
      <c r="O22" s="424">
        <v>25.3</v>
      </c>
      <c r="P22" s="424">
        <v>0.8</v>
      </c>
      <c r="Q22" s="280"/>
      <c r="R22" s="425">
        <v>0</v>
      </c>
      <c r="S22" s="285">
        <v>0</v>
      </c>
      <c r="T22" s="285">
        <v>0</v>
      </c>
      <c r="U22" s="280"/>
      <c r="V22" s="278" t="s">
        <v>134</v>
      </c>
      <c r="X22" s="306">
        <v>19</v>
      </c>
      <c r="Y22" s="16" t="s">
        <v>133</v>
      </c>
      <c r="Z22" s="357"/>
      <c r="AA22" s="426">
        <v>644.5</v>
      </c>
      <c r="AB22" s="286"/>
      <c r="AC22" s="286">
        <v>476.2</v>
      </c>
      <c r="AD22" s="286">
        <v>0</v>
      </c>
      <c r="AE22" s="286">
        <v>163.30000000000001</v>
      </c>
      <c r="AF22" s="286">
        <v>5</v>
      </c>
      <c r="AG22" s="280"/>
      <c r="AH22" s="311">
        <v>100</v>
      </c>
      <c r="AI22" s="289">
        <v>73.900000000000006</v>
      </c>
      <c r="AJ22" s="289">
        <v>0</v>
      </c>
      <c r="AK22" s="289">
        <v>25.3</v>
      </c>
      <c r="AL22" s="289">
        <v>0.8</v>
      </c>
      <c r="AM22" s="280"/>
      <c r="AN22" s="426">
        <v>0</v>
      </c>
      <c r="AO22" s="286">
        <v>0</v>
      </c>
      <c r="AP22" s="286">
        <v>0</v>
      </c>
      <c r="AQ22" s="280"/>
      <c r="AR22" s="278" t="s">
        <v>134</v>
      </c>
      <c r="AT22" s="306">
        <v>19</v>
      </c>
      <c r="AU22" s="16" t="s">
        <v>133</v>
      </c>
      <c r="AV22" s="280"/>
      <c r="AW22" s="425">
        <v>11905</v>
      </c>
      <c r="AX22" s="285"/>
      <c r="AY22" s="204">
        <v>11905</v>
      </c>
      <c r="AZ22" s="204">
        <v>0</v>
      </c>
      <c r="BA22" s="204">
        <v>0</v>
      </c>
      <c r="BB22" s="204">
        <v>0</v>
      </c>
      <c r="BC22" s="280"/>
      <c r="BD22" s="427">
        <v>434.8</v>
      </c>
      <c r="BE22" s="289">
        <v>434.8</v>
      </c>
      <c r="BF22" s="289">
        <v>0</v>
      </c>
      <c r="BG22" s="289">
        <v>0</v>
      </c>
      <c r="BH22" s="289">
        <v>0</v>
      </c>
      <c r="BI22" s="280"/>
      <c r="BJ22" s="310">
        <v>100</v>
      </c>
      <c r="BK22" s="424">
        <v>100</v>
      </c>
      <c r="BL22" s="424">
        <v>0</v>
      </c>
      <c r="BM22" s="424">
        <v>0</v>
      </c>
      <c r="BN22" s="424">
        <v>0</v>
      </c>
      <c r="BO22" s="280"/>
      <c r="BP22" s="248" t="s">
        <v>134</v>
      </c>
      <c r="BR22" s="306">
        <v>19</v>
      </c>
      <c r="BS22" s="16" t="s">
        <v>133</v>
      </c>
      <c r="BT22" s="280"/>
      <c r="BU22" s="425">
        <v>1302</v>
      </c>
      <c r="BV22" s="285"/>
      <c r="BW22" s="204">
        <v>1016</v>
      </c>
      <c r="BX22" s="204">
        <v>0</v>
      </c>
      <c r="BY22" s="204">
        <v>286</v>
      </c>
      <c r="BZ22" s="204">
        <v>0</v>
      </c>
      <c r="CA22" s="280"/>
      <c r="CB22" s="429">
        <v>47.6</v>
      </c>
      <c r="CC22" s="289">
        <v>37.1</v>
      </c>
      <c r="CD22" s="289">
        <v>0</v>
      </c>
      <c r="CE22" s="289">
        <v>10.4</v>
      </c>
      <c r="CF22" s="289">
        <v>0</v>
      </c>
      <c r="CG22" s="280"/>
      <c r="CH22" s="310">
        <v>100</v>
      </c>
      <c r="CI22" s="424">
        <v>78</v>
      </c>
      <c r="CJ22" s="424">
        <v>0</v>
      </c>
      <c r="CK22" s="424">
        <v>22</v>
      </c>
      <c r="CL22" s="424">
        <v>0</v>
      </c>
      <c r="CM22" s="312"/>
      <c r="CN22" s="248" t="s">
        <v>134</v>
      </c>
      <c r="CP22" s="306">
        <v>19</v>
      </c>
      <c r="CQ22" s="16" t="s">
        <v>133</v>
      </c>
      <c r="CR22" s="312"/>
      <c r="CS22" s="425">
        <v>4264</v>
      </c>
      <c r="CT22" s="285"/>
      <c r="CU22" s="204">
        <v>0</v>
      </c>
      <c r="CV22" s="204">
        <v>0</v>
      </c>
      <c r="CW22" s="204">
        <v>4153</v>
      </c>
      <c r="CX22" s="204">
        <v>111</v>
      </c>
      <c r="CY22" s="312"/>
      <c r="CZ22" s="428">
        <v>155.69999999999999</v>
      </c>
      <c r="DA22" s="289">
        <v>0</v>
      </c>
      <c r="DB22" s="289">
        <v>0</v>
      </c>
      <c r="DC22" s="289">
        <v>151.69999999999999</v>
      </c>
      <c r="DD22" s="289">
        <v>4.0999999999999996</v>
      </c>
      <c r="DE22" s="312"/>
      <c r="DF22" s="319">
        <v>100</v>
      </c>
      <c r="DG22" s="424">
        <v>-5.773159728050814E-15</v>
      </c>
      <c r="DH22" s="424">
        <v>0</v>
      </c>
      <c r="DI22" s="424">
        <v>97.4</v>
      </c>
      <c r="DJ22" s="424">
        <v>2.6</v>
      </c>
      <c r="DK22" s="312"/>
      <c r="DL22" s="278" t="s">
        <v>134</v>
      </c>
      <c r="DN22" s="306">
        <v>19</v>
      </c>
      <c r="DO22" s="16" t="s">
        <v>133</v>
      </c>
      <c r="DP22" s="234"/>
      <c r="DQ22" s="425">
        <v>151</v>
      </c>
      <c r="DR22" s="285"/>
      <c r="DS22" s="204">
        <v>118</v>
      </c>
      <c r="DT22" s="204">
        <v>0</v>
      </c>
      <c r="DU22" s="204">
        <v>33</v>
      </c>
      <c r="DV22" s="204">
        <v>0</v>
      </c>
      <c r="DW22" s="312"/>
      <c r="DX22" s="289">
        <v>5.5</v>
      </c>
      <c r="DY22" s="289">
        <v>4.3</v>
      </c>
      <c r="DZ22" s="289">
        <v>0</v>
      </c>
      <c r="EA22" s="289">
        <v>1.2</v>
      </c>
      <c r="EB22" s="289">
        <v>0</v>
      </c>
      <c r="EC22" s="312"/>
      <c r="ED22" s="313">
        <v>100</v>
      </c>
      <c r="EE22" s="424">
        <v>78.099999999999994</v>
      </c>
      <c r="EF22" s="424">
        <v>0</v>
      </c>
      <c r="EG22" s="424">
        <v>21.9</v>
      </c>
      <c r="EH22" s="424">
        <v>0</v>
      </c>
      <c r="EI22" s="312"/>
      <c r="EJ22" s="278" t="s">
        <v>134</v>
      </c>
      <c r="EL22" s="306">
        <v>19</v>
      </c>
      <c r="EM22" s="16" t="s">
        <v>133</v>
      </c>
      <c r="EN22" s="312"/>
      <c r="EO22" s="425">
        <v>25</v>
      </c>
      <c r="EP22" s="285"/>
      <c r="EQ22" s="204">
        <v>0</v>
      </c>
      <c r="ER22" s="204">
        <v>0</v>
      </c>
      <c r="ES22" s="204">
        <v>0</v>
      </c>
      <c r="ET22" s="204">
        <v>25</v>
      </c>
      <c r="EU22" s="312"/>
      <c r="EV22" s="273">
        <v>0.9</v>
      </c>
      <c r="EW22" s="289">
        <v>0</v>
      </c>
      <c r="EX22" s="289">
        <v>0</v>
      </c>
      <c r="EY22" s="289">
        <v>0</v>
      </c>
      <c r="EZ22" s="289">
        <v>0.9</v>
      </c>
      <c r="FA22" s="312"/>
      <c r="FB22" s="313">
        <v>100</v>
      </c>
      <c r="FC22" s="424">
        <v>0</v>
      </c>
      <c r="FD22" s="424">
        <v>0</v>
      </c>
      <c r="FE22" s="424">
        <v>0</v>
      </c>
      <c r="FF22" s="424">
        <v>100</v>
      </c>
      <c r="FG22" s="312"/>
      <c r="FH22" s="278" t="s">
        <v>134</v>
      </c>
    </row>
    <row r="23" spans="1:164" s="3" customFormat="1" ht="21" customHeight="1">
      <c r="B23" s="304">
        <v>20</v>
      </c>
      <c r="C23" s="17" t="s">
        <v>135</v>
      </c>
      <c r="D23" s="441"/>
      <c r="E23" s="131">
        <v>29993</v>
      </c>
      <c r="F23" s="90"/>
      <c r="G23" s="204">
        <v>22190</v>
      </c>
      <c r="H23" s="204">
        <v>0</v>
      </c>
      <c r="I23" s="204">
        <v>7595</v>
      </c>
      <c r="J23" s="204">
        <v>208</v>
      </c>
      <c r="K23" s="290"/>
      <c r="L23" s="314">
        <v>100</v>
      </c>
      <c r="M23" s="152">
        <v>74</v>
      </c>
      <c r="N23" s="152">
        <v>0</v>
      </c>
      <c r="O23" s="152">
        <v>25.3</v>
      </c>
      <c r="P23" s="152">
        <v>0.7</v>
      </c>
      <c r="Q23" s="290"/>
      <c r="R23" s="287">
        <v>0</v>
      </c>
      <c r="S23" s="204">
        <v>0</v>
      </c>
      <c r="T23" s="204">
        <v>0</v>
      </c>
      <c r="U23" s="290"/>
      <c r="V23" s="39" t="s">
        <v>136</v>
      </c>
      <c r="X23" s="304">
        <v>20</v>
      </c>
      <c r="Y23" s="17" t="s">
        <v>135</v>
      </c>
      <c r="Z23" s="441"/>
      <c r="AA23" s="133">
        <v>701.8</v>
      </c>
      <c r="AB23" s="9"/>
      <c r="AC23" s="9">
        <v>519.20000000000005</v>
      </c>
      <c r="AD23" s="9">
        <v>0</v>
      </c>
      <c r="AE23" s="9">
        <v>177.7</v>
      </c>
      <c r="AF23" s="9">
        <v>4.9000000000000004</v>
      </c>
      <c r="AG23" s="290"/>
      <c r="AH23" s="315">
        <v>100</v>
      </c>
      <c r="AI23" s="76">
        <v>74</v>
      </c>
      <c r="AJ23" s="76">
        <v>0</v>
      </c>
      <c r="AK23" s="76">
        <v>25.3</v>
      </c>
      <c r="AL23" s="76">
        <v>0.7</v>
      </c>
      <c r="AM23" s="290"/>
      <c r="AN23" s="133">
        <v>0</v>
      </c>
      <c r="AO23" s="9">
        <v>0</v>
      </c>
      <c r="AP23" s="9">
        <v>0</v>
      </c>
      <c r="AQ23" s="290"/>
      <c r="AR23" s="39" t="s">
        <v>136</v>
      </c>
      <c r="AT23" s="304">
        <v>20</v>
      </c>
      <c r="AU23" s="17" t="s">
        <v>135</v>
      </c>
      <c r="AV23" s="290"/>
      <c r="AW23" s="287">
        <v>20480</v>
      </c>
      <c r="AX23" s="204"/>
      <c r="AY23" s="204">
        <v>20480</v>
      </c>
      <c r="AZ23" s="204">
        <v>0</v>
      </c>
      <c r="BA23" s="204">
        <v>0</v>
      </c>
      <c r="BB23" s="204">
        <v>0</v>
      </c>
      <c r="BC23" s="290"/>
      <c r="BD23" s="134">
        <v>479.2</v>
      </c>
      <c r="BE23" s="76">
        <v>479.2</v>
      </c>
      <c r="BF23" s="76">
        <v>0</v>
      </c>
      <c r="BG23" s="76">
        <v>0</v>
      </c>
      <c r="BH23" s="76">
        <v>0</v>
      </c>
      <c r="BI23" s="290"/>
      <c r="BJ23" s="314">
        <v>100</v>
      </c>
      <c r="BK23" s="152">
        <v>100</v>
      </c>
      <c r="BL23" s="152">
        <v>0</v>
      </c>
      <c r="BM23" s="152">
        <v>0</v>
      </c>
      <c r="BN23" s="152">
        <v>0</v>
      </c>
      <c r="BO23" s="290"/>
      <c r="BP23" s="125" t="s">
        <v>136</v>
      </c>
      <c r="BR23" s="304">
        <v>20</v>
      </c>
      <c r="BS23" s="17" t="s">
        <v>135</v>
      </c>
      <c r="BT23" s="290"/>
      <c r="BU23" s="287">
        <v>1890</v>
      </c>
      <c r="BV23" s="204"/>
      <c r="BW23" s="204">
        <v>1478</v>
      </c>
      <c r="BX23" s="204">
        <v>0</v>
      </c>
      <c r="BY23" s="204">
        <v>412</v>
      </c>
      <c r="BZ23" s="204">
        <v>0</v>
      </c>
      <c r="CA23" s="290"/>
      <c r="CB23" s="150">
        <v>44.2</v>
      </c>
      <c r="CC23" s="76">
        <v>34.6</v>
      </c>
      <c r="CD23" s="76">
        <v>0</v>
      </c>
      <c r="CE23" s="76">
        <v>9.6</v>
      </c>
      <c r="CF23" s="76">
        <v>0</v>
      </c>
      <c r="CG23" s="290"/>
      <c r="CH23" s="314">
        <v>100</v>
      </c>
      <c r="CI23" s="152">
        <v>78.2</v>
      </c>
      <c r="CJ23" s="152">
        <v>0</v>
      </c>
      <c r="CK23" s="152">
        <v>21.8</v>
      </c>
      <c r="CL23" s="152">
        <v>0</v>
      </c>
      <c r="CM23" s="316"/>
      <c r="CN23" s="125" t="s">
        <v>136</v>
      </c>
      <c r="CP23" s="304">
        <v>20</v>
      </c>
      <c r="CQ23" s="17" t="s">
        <v>135</v>
      </c>
      <c r="CR23" s="316"/>
      <c r="CS23" s="287">
        <v>7288</v>
      </c>
      <c r="CT23" s="204"/>
      <c r="CU23" s="204">
        <v>0</v>
      </c>
      <c r="CV23" s="204">
        <v>0</v>
      </c>
      <c r="CW23" s="204">
        <v>7118</v>
      </c>
      <c r="CX23" s="204">
        <v>170</v>
      </c>
      <c r="CY23" s="316"/>
      <c r="CZ23" s="98">
        <v>170.5</v>
      </c>
      <c r="DA23" s="76">
        <v>0</v>
      </c>
      <c r="DB23" s="76">
        <v>0</v>
      </c>
      <c r="DC23" s="76">
        <v>166.5</v>
      </c>
      <c r="DD23" s="76">
        <v>4</v>
      </c>
      <c r="DE23" s="316"/>
      <c r="DF23" s="317">
        <v>100</v>
      </c>
      <c r="DG23" s="152">
        <v>-2.6645352591003757E-15</v>
      </c>
      <c r="DH23" s="152">
        <v>0</v>
      </c>
      <c r="DI23" s="152">
        <v>97.7</v>
      </c>
      <c r="DJ23" s="152">
        <v>2.2999999999999998</v>
      </c>
      <c r="DK23" s="316"/>
      <c r="DL23" s="39" t="s">
        <v>136</v>
      </c>
      <c r="DN23" s="304">
        <v>20</v>
      </c>
      <c r="DO23" s="17" t="s">
        <v>135</v>
      </c>
      <c r="DP23" s="209"/>
      <c r="DQ23" s="287">
        <v>297</v>
      </c>
      <c r="DR23" s="204"/>
      <c r="DS23" s="204">
        <v>232</v>
      </c>
      <c r="DT23" s="204">
        <v>0</v>
      </c>
      <c r="DU23" s="204">
        <v>65</v>
      </c>
      <c r="DV23" s="204">
        <v>0</v>
      </c>
      <c r="DW23" s="316"/>
      <c r="DX23" s="76">
        <v>6.9</v>
      </c>
      <c r="DY23" s="76">
        <v>5.4</v>
      </c>
      <c r="DZ23" s="76">
        <v>0</v>
      </c>
      <c r="EA23" s="76">
        <v>1.5</v>
      </c>
      <c r="EB23" s="76">
        <v>0</v>
      </c>
      <c r="EC23" s="316"/>
      <c r="ED23" s="318">
        <v>100</v>
      </c>
      <c r="EE23" s="152">
        <v>78.099999999999994</v>
      </c>
      <c r="EF23" s="152">
        <v>0</v>
      </c>
      <c r="EG23" s="152">
        <v>21.9</v>
      </c>
      <c r="EH23" s="152">
        <v>0</v>
      </c>
      <c r="EI23" s="316"/>
      <c r="EJ23" s="39" t="s">
        <v>136</v>
      </c>
      <c r="EL23" s="304">
        <v>20</v>
      </c>
      <c r="EM23" s="17" t="s">
        <v>135</v>
      </c>
      <c r="EN23" s="316"/>
      <c r="EO23" s="287">
        <v>38</v>
      </c>
      <c r="EP23" s="204"/>
      <c r="EQ23" s="204">
        <v>0</v>
      </c>
      <c r="ER23" s="204">
        <v>0</v>
      </c>
      <c r="ES23" s="204">
        <v>0</v>
      </c>
      <c r="ET23" s="204">
        <v>38</v>
      </c>
      <c r="EU23" s="316"/>
      <c r="EV23" s="269">
        <v>0.9</v>
      </c>
      <c r="EW23" s="76">
        <v>0</v>
      </c>
      <c r="EX23" s="76">
        <v>0</v>
      </c>
      <c r="EY23" s="76">
        <v>0</v>
      </c>
      <c r="EZ23" s="76">
        <v>0.9</v>
      </c>
      <c r="FA23" s="316"/>
      <c r="FB23" s="318">
        <v>100</v>
      </c>
      <c r="FC23" s="152">
        <v>0</v>
      </c>
      <c r="FD23" s="152">
        <v>0</v>
      </c>
      <c r="FE23" s="152">
        <v>0</v>
      </c>
      <c r="FF23" s="152">
        <v>100</v>
      </c>
      <c r="FG23" s="316"/>
      <c r="FH23" s="39" t="s">
        <v>136</v>
      </c>
    </row>
    <row r="24" spans="1:164" s="3" customFormat="1" ht="21" customHeight="1">
      <c r="B24" s="306">
        <v>21</v>
      </c>
      <c r="C24" s="16" t="s">
        <v>137</v>
      </c>
      <c r="D24" s="357"/>
      <c r="E24" s="423">
        <v>19882</v>
      </c>
      <c r="F24" s="299"/>
      <c r="G24" s="285">
        <v>14768</v>
      </c>
      <c r="H24" s="285">
        <v>0</v>
      </c>
      <c r="I24" s="285">
        <v>5114</v>
      </c>
      <c r="J24" s="285">
        <v>0</v>
      </c>
      <c r="K24" s="280"/>
      <c r="L24" s="310">
        <v>100</v>
      </c>
      <c r="M24" s="424">
        <v>74.3</v>
      </c>
      <c r="N24" s="424">
        <v>0</v>
      </c>
      <c r="O24" s="424">
        <v>25.7</v>
      </c>
      <c r="P24" s="424">
        <v>0</v>
      </c>
      <c r="Q24" s="280"/>
      <c r="R24" s="425">
        <v>0</v>
      </c>
      <c r="S24" s="285">
        <v>0</v>
      </c>
      <c r="T24" s="285">
        <v>0</v>
      </c>
      <c r="U24" s="280"/>
      <c r="V24" s="278" t="s">
        <v>138</v>
      </c>
      <c r="X24" s="306">
        <v>21</v>
      </c>
      <c r="Y24" s="16" t="s">
        <v>137</v>
      </c>
      <c r="Z24" s="357"/>
      <c r="AA24" s="426">
        <v>757.2</v>
      </c>
      <c r="AB24" s="286"/>
      <c r="AC24" s="286">
        <v>562.4</v>
      </c>
      <c r="AD24" s="286">
        <v>0</v>
      </c>
      <c r="AE24" s="286">
        <v>194.8</v>
      </c>
      <c r="AF24" s="286">
        <v>0</v>
      </c>
      <c r="AG24" s="280"/>
      <c r="AH24" s="311">
        <v>100</v>
      </c>
      <c r="AI24" s="289">
        <v>74.3</v>
      </c>
      <c r="AJ24" s="289">
        <v>0</v>
      </c>
      <c r="AK24" s="289">
        <v>25.7</v>
      </c>
      <c r="AL24" s="289">
        <v>0</v>
      </c>
      <c r="AM24" s="280"/>
      <c r="AN24" s="426">
        <v>0</v>
      </c>
      <c r="AO24" s="286">
        <v>0</v>
      </c>
      <c r="AP24" s="286">
        <v>0</v>
      </c>
      <c r="AQ24" s="280"/>
      <c r="AR24" s="278" t="s">
        <v>138</v>
      </c>
      <c r="AT24" s="306">
        <v>21</v>
      </c>
      <c r="AU24" s="16" t="s">
        <v>137</v>
      </c>
      <c r="AV24" s="280"/>
      <c r="AW24" s="425">
        <v>14089</v>
      </c>
      <c r="AX24" s="285"/>
      <c r="AY24" s="204">
        <v>14088</v>
      </c>
      <c r="AZ24" s="204">
        <v>0</v>
      </c>
      <c r="BA24" s="204">
        <v>1</v>
      </c>
      <c r="BB24" s="204">
        <v>0</v>
      </c>
      <c r="BC24" s="280"/>
      <c r="BD24" s="427">
        <v>536.6</v>
      </c>
      <c r="BE24" s="289">
        <v>536.5</v>
      </c>
      <c r="BF24" s="289">
        <v>0</v>
      </c>
      <c r="BG24" s="289">
        <v>0</v>
      </c>
      <c r="BH24" s="289">
        <v>0</v>
      </c>
      <c r="BI24" s="280"/>
      <c r="BJ24" s="310">
        <v>100</v>
      </c>
      <c r="BK24" s="424">
        <v>99.992902264177729</v>
      </c>
      <c r="BL24" s="424">
        <v>0</v>
      </c>
      <c r="BM24" s="424">
        <v>7.0977358222726952E-3</v>
      </c>
      <c r="BN24" s="424">
        <v>0</v>
      </c>
      <c r="BO24" s="280"/>
      <c r="BP24" s="248" t="s">
        <v>138</v>
      </c>
      <c r="BR24" s="306">
        <v>21</v>
      </c>
      <c r="BS24" s="16" t="s">
        <v>137</v>
      </c>
      <c r="BT24" s="280"/>
      <c r="BU24" s="425">
        <v>934</v>
      </c>
      <c r="BV24" s="285"/>
      <c r="BW24" s="204">
        <v>78</v>
      </c>
      <c r="BX24" s="204">
        <v>0</v>
      </c>
      <c r="BY24" s="204">
        <v>856</v>
      </c>
      <c r="BZ24" s="204">
        <v>0</v>
      </c>
      <c r="CA24" s="280"/>
      <c r="CB24" s="429">
        <v>35.6</v>
      </c>
      <c r="CC24" s="289">
        <v>3</v>
      </c>
      <c r="CD24" s="289">
        <v>0</v>
      </c>
      <c r="CE24" s="289">
        <v>32.6</v>
      </c>
      <c r="CF24" s="289">
        <v>0</v>
      </c>
      <c r="CG24" s="280"/>
      <c r="CH24" s="310">
        <v>100</v>
      </c>
      <c r="CI24" s="424">
        <v>8.4000000000000057</v>
      </c>
      <c r="CJ24" s="424">
        <v>0</v>
      </c>
      <c r="CK24" s="424">
        <v>91.6</v>
      </c>
      <c r="CL24" s="424">
        <v>0</v>
      </c>
      <c r="CM24" s="312"/>
      <c r="CN24" s="248" t="s">
        <v>138</v>
      </c>
      <c r="CP24" s="306">
        <v>21</v>
      </c>
      <c r="CQ24" s="16" t="s">
        <v>137</v>
      </c>
      <c r="CR24" s="312"/>
      <c r="CS24" s="425">
        <v>4377</v>
      </c>
      <c r="CT24" s="285"/>
      <c r="CU24" s="204">
        <v>304</v>
      </c>
      <c r="CV24" s="204">
        <v>0</v>
      </c>
      <c r="CW24" s="204">
        <v>4073</v>
      </c>
      <c r="CX24" s="204">
        <v>0</v>
      </c>
      <c r="CY24" s="312"/>
      <c r="CZ24" s="428">
        <v>166.7</v>
      </c>
      <c r="DA24" s="289">
        <v>11.6</v>
      </c>
      <c r="DB24" s="289">
        <v>0</v>
      </c>
      <c r="DC24" s="289">
        <v>155.1</v>
      </c>
      <c r="DD24" s="289">
        <v>0</v>
      </c>
      <c r="DE24" s="312"/>
      <c r="DF24" s="319">
        <v>100</v>
      </c>
      <c r="DG24" s="424">
        <v>6.9000000000000057</v>
      </c>
      <c r="DH24" s="424">
        <v>0</v>
      </c>
      <c r="DI24" s="424">
        <v>93.1</v>
      </c>
      <c r="DJ24" s="424">
        <v>0</v>
      </c>
      <c r="DK24" s="312"/>
      <c r="DL24" s="278" t="s">
        <v>138</v>
      </c>
      <c r="DN24" s="306">
        <v>21</v>
      </c>
      <c r="DO24" s="16" t="s">
        <v>137</v>
      </c>
      <c r="DP24" s="234"/>
      <c r="DQ24" s="425">
        <v>455</v>
      </c>
      <c r="DR24" s="285"/>
      <c r="DS24" s="204">
        <v>298</v>
      </c>
      <c r="DT24" s="204">
        <v>0</v>
      </c>
      <c r="DU24" s="204">
        <v>157</v>
      </c>
      <c r="DV24" s="204">
        <v>0</v>
      </c>
      <c r="DW24" s="312"/>
      <c r="DX24" s="289">
        <v>17.3</v>
      </c>
      <c r="DY24" s="289">
        <v>11.3</v>
      </c>
      <c r="DZ24" s="289">
        <v>0</v>
      </c>
      <c r="EA24" s="289">
        <v>6</v>
      </c>
      <c r="EB24" s="289">
        <v>0</v>
      </c>
      <c r="EC24" s="312"/>
      <c r="ED24" s="313">
        <v>100</v>
      </c>
      <c r="EE24" s="424">
        <v>65.5</v>
      </c>
      <c r="EF24" s="424">
        <v>0</v>
      </c>
      <c r="EG24" s="424">
        <v>34.5</v>
      </c>
      <c r="EH24" s="424">
        <v>0</v>
      </c>
      <c r="EI24" s="312"/>
      <c r="EJ24" s="278" t="s">
        <v>138</v>
      </c>
      <c r="EL24" s="306">
        <v>21</v>
      </c>
      <c r="EM24" s="16" t="s">
        <v>137</v>
      </c>
      <c r="EN24" s="312"/>
      <c r="EO24" s="425">
        <v>27</v>
      </c>
      <c r="EP24" s="285"/>
      <c r="EQ24" s="204">
        <v>0</v>
      </c>
      <c r="ER24" s="204">
        <v>0</v>
      </c>
      <c r="ES24" s="204">
        <v>27</v>
      </c>
      <c r="ET24" s="204">
        <v>0</v>
      </c>
      <c r="EU24" s="312"/>
      <c r="EV24" s="273">
        <v>1</v>
      </c>
      <c r="EW24" s="289">
        <v>0</v>
      </c>
      <c r="EX24" s="289">
        <v>0</v>
      </c>
      <c r="EY24" s="289">
        <v>1</v>
      </c>
      <c r="EZ24" s="289">
        <v>0</v>
      </c>
      <c r="FA24" s="312"/>
      <c r="FB24" s="313">
        <v>100</v>
      </c>
      <c r="FC24" s="424">
        <v>0</v>
      </c>
      <c r="FD24" s="424">
        <v>0</v>
      </c>
      <c r="FE24" s="424">
        <v>100</v>
      </c>
      <c r="FF24" s="424">
        <v>0</v>
      </c>
      <c r="FG24" s="312"/>
      <c r="FH24" s="278" t="s">
        <v>138</v>
      </c>
    </row>
    <row r="25" spans="1:164" s="3" customFormat="1" ht="21" customHeight="1">
      <c r="B25" s="304">
        <v>22</v>
      </c>
      <c r="C25" s="17" t="s">
        <v>139</v>
      </c>
      <c r="D25" s="441"/>
      <c r="E25" s="131">
        <v>37293</v>
      </c>
      <c r="F25" s="90"/>
      <c r="G25" s="204">
        <v>30141</v>
      </c>
      <c r="H25" s="204">
        <v>0</v>
      </c>
      <c r="I25" s="204">
        <v>7143</v>
      </c>
      <c r="J25" s="204">
        <v>9</v>
      </c>
      <c r="K25" s="290"/>
      <c r="L25" s="314">
        <v>100</v>
      </c>
      <c r="M25" s="152">
        <v>80.8</v>
      </c>
      <c r="N25" s="152">
        <v>0</v>
      </c>
      <c r="O25" s="152">
        <v>19.2</v>
      </c>
      <c r="P25" s="152">
        <v>0</v>
      </c>
      <c r="Q25" s="290"/>
      <c r="R25" s="287">
        <v>0</v>
      </c>
      <c r="S25" s="204">
        <v>0</v>
      </c>
      <c r="T25" s="204">
        <v>0</v>
      </c>
      <c r="U25" s="290"/>
      <c r="V25" s="39" t="s">
        <v>140</v>
      </c>
      <c r="X25" s="304">
        <v>22</v>
      </c>
      <c r="Y25" s="17" t="s">
        <v>139</v>
      </c>
      <c r="Z25" s="441"/>
      <c r="AA25" s="133">
        <v>690.7</v>
      </c>
      <c r="AB25" s="9"/>
      <c r="AC25" s="9">
        <v>558.29999999999995</v>
      </c>
      <c r="AD25" s="9">
        <v>0</v>
      </c>
      <c r="AE25" s="9">
        <v>132.30000000000001</v>
      </c>
      <c r="AF25" s="9">
        <v>0.2</v>
      </c>
      <c r="AG25" s="290"/>
      <c r="AH25" s="315">
        <v>100</v>
      </c>
      <c r="AI25" s="76">
        <v>80.8</v>
      </c>
      <c r="AJ25" s="76">
        <v>0</v>
      </c>
      <c r="AK25" s="76">
        <v>19.2</v>
      </c>
      <c r="AL25" s="76">
        <v>0</v>
      </c>
      <c r="AM25" s="290"/>
      <c r="AN25" s="133">
        <v>0</v>
      </c>
      <c r="AO25" s="9">
        <v>0</v>
      </c>
      <c r="AP25" s="9">
        <v>0</v>
      </c>
      <c r="AQ25" s="290"/>
      <c r="AR25" s="39" t="s">
        <v>140</v>
      </c>
      <c r="AT25" s="304">
        <v>22</v>
      </c>
      <c r="AU25" s="17" t="s">
        <v>139</v>
      </c>
      <c r="AV25" s="290"/>
      <c r="AW25" s="287">
        <v>28157</v>
      </c>
      <c r="AX25" s="204"/>
      <c r="AY25" s="204">
        <v>28157</v>
      </c>
      <c r="AZ25" s="204">
        <v>0</v>
      </c>
      <c r="BA25" s="204">
        <v>0</v>
      </c>
      <c r="BB25" s="204">
        <v>0</v>
      </c>
      <c r="BC25" s="290"/>
      <c r="BD25" s="134">
        <v>521.5</v>
      </c>
      <c r="BE25" s="76">
        <v>521.5</v>
      </c>
      <c r="BF25" s="76">
        <v>0</v>
      </c>
      <c r="BG25" s="76">
        <v>0</v>
      </c>
      <c r="BH25" s="76">
        <v>0</v>
      </c>
      <c r="BI25" s="290"/>
      <c r="BJ25" s="314">
        <v>100</v>
      </c>
      <c r="BK25" s="152">
        <v>100</v>
      </c>
      <c r="BL25" s="152">
        <v>0</v>
      </c>
      <c r="BM25" s="152">
        <v>0</v>
      </c>
      <c r="BN25" s="152">
        <v>0</v>
      </c>
      <c r="BO25" s="290"/>
      <c r="BP25" s="125" t="s">
        <v>140</v>
      </c>
      <c r="BR25" s="304">
        <v>22</v>
      </c>
      <c r="BS25" s="17" t="s">
        <v>139</v>
      </c>
      <c r="BT25" s="290"/>
      <c r="BU25" s="287">
        <v>848</v>
      </c>
      <c r="BV25" s="204"/>
      <c r="BW25" s="204">
        <v>699</v>
      </c>
      <c r="BX25" s="204">
        <v>0</v>
      </c>
      <c r="BY25" s="204">
        <v>148</v>
      </c>
      <c r="BZ25" s="204">
        <v>1</v>
      </c>
      <c r="CA25" s="290"/>
      <c r="CB25" s="150">
        <v>15.7</v>
      </c>
      <c r="CC25" s="76">
        <v>12.9</v>
      </c>
      <c r="CD25" s="76">
        <v>0</v>
      </c>
      <c r="CE25" s="76">
        <v>2.7</v>
      </c>
      <c r="CF25" s="76">
        <v>0</v>
      </c>
      <c r="CG25" s="290"/>
      <c r="CH25" s="314">
        <v>100</v>
      </c>
      <c r="CI25" s="152">
        <v>82.4</v>
      </c>
      <c r="CJ25" s="152">
        <v>0</v>
      </c>
      <c r="CK25" s="152">
        <v>17.5</v>
      </c>
      <c r="CL25" s="152">
        <v>0.1</v>
      </c>
      <c r="CM25" s="316"/>
      <c r="CN25" s="125" t="s">
        <v>140</v>
      </c>
      <c r="CP25" s="304">
        <v>22</v>
      </c>
      <c r="CQ25" s="17" t="s">
        <v>139</v>
      </c>
      <c r="CR25" s="316"/>
      <c r="CS25" s="287">
        <v>6676</v>
      </c>
      <c r="CT25" s="204"/>
      <c r="CU25" s="204">
        <v>0</v>
      </c>
      <c r="CV25" s="204">
        <v>0</v>
      </c>
      <c r="CW25" s="204">
        <v>6676</v>
      </c>
      <c r="CX25" s="204">
        <v>0</v>
      </c>
      <c r="CY25" s="316"/>
      <c r="CZ25" s="98">
        <v>123.6</v>
      </c>
      <c r="DA25" s="76">
        <v>0</v>
      </c>
      <c r="DB25" s="76">
        <v>0</v>
      </c>
      <c r="DC25" s="76">
        <v>123.6</v>
      </c>
      <c r="DD25" s="76">
        <v>0</v>
      </c>
      <c r="DE25" s="316"/>
      <c r="DF25" s="317">
        <v>100</v>
      </c>
      <c r="DG25" s="152">
        <v>0</v>
      </c>
      <c r="DH25" s="152">
        <v>0</v>
      </c>
      <c r="DI25" s="152">
        <v>100</v>
      </c>
      <c r="DJ25" s="152">
        <v>0</v>
      </c>
      <c r="DK25" s="316"/>
      <c r="DL25" s="39" t="s">
        <v>140</v>
      </c>
      <c r="DN25" s="304">
        <v>22</v>
      </c>
      <c r="DO25" s="17" t="s">
        <v>139</v>
      </c>
      <c r="DP25" s="209"/>
      <c r="DQ25" s="287">
        <v>1560</v>
      </c>
      <c r="DR25" s="204"/>
      <c r="DS25" s="204">
        <v>1285</v>
      </c>
      <c r="DT25" s="204">
        <v>0</v>
      </c>
      <c r="DU25" s="204">
        <v>272</v>
      </c>
      <c r="DV25" s="204">
        <v>3</v>
      </c>
      <c r="DW25" s="316"/>
      <c r="DX25" s="76">
        <v>28.9</v>
      </c>
      <c r="DY25" s="76">
        <v>23.8</v>
      </c>
      <c r="DZ25" s="76">
        <v>0</v>
      </c>
      <c r="EA25" s="76">
        <v>5</v>
      </c>
      <c r="EB25" s="76">
        <v>0.1</v>
      </c>
      <c r="EC25" s="316"/>
      <c r="ED25" s="318">
        <v>100</v>
      </c>
      <c r="EE25" s="152">
        <v>82.399999999999991</v>
      </c>
      <c r="EF25" s="152">
        <v>0</v>
      </c>
      <c r="EG25" s="152">
        <v>17.399999999999999</v>
      </c>
      <c r="EH25" s="152">
        <v>0.2</v>
      </c>
      <c r="EI25" s="316"/>
      <c r="EJ25" s="39" t="s">
        <v>140</v>
      </c>
      <c r="EL25" s="304">
        <v>22</v>
      </c>
      <c r="EM25" s="17" t="s">
        <v>139</v>
      </c>
      <c r="EN25" s="316"/>
      <c r="EO25" s="287">
        <v>52</v>
      </c>
      <c r="EP25" s="204"/>
      <c r="EQ25" s="204">
        <v>0</v>
      </c>
      <c r="ER25" s="204">
        <v>0</v>
      </c>
      <c r="ES25" s="204">
        <v>47</v>
      </c>
      <c r="ET25" s="204">
        <v>5</v>
      </c>
      <c r="EU25" s="316"/>
      <c r="EV25" s="269">
        <v>1</v>
      </c>
      <c r="EW25" s="76">
        <v>0</v>
      </c>
      <c r="EX25" s="76">
        <v>0</v>
      </c>
      <c r="EY25" s="76">
        <v>0.9</v>
      </c>
      <c r="EZ25" s="76">
        <v>0.1</v>
      </c>
      <c r="FA25" s="316"/>
      <c r="FB25" s="318">
        <v>100</v>
      </c>
      <c r="FC25" s="152">
        <v>0</v>
      </c>
      <c r="FD25" s="152">
        <v>0</v>
      </c>
      <c r="FE25" s="152">
        <v>90.4</v>
      </c>
      <c r="FF25" s="152">
        <v>9.6</v>
      </c>
      <c r="FG25" s="316"/>
      <c r="FH25" s="39" t="s">
        <v>140</v>
      </c>
    </row>
    <row r="26" spans="1:164" s="3" customFormat="1" ht="21" customHeight="1">
      <c r="A26" s="254"/>
      <c r="B26" s="306">
        <v>23</v>
      </c>
      <c r="C26" s="16" t="s">
        <v>141</v>
      </c>
      <c r="D26" s="357"/>
      <c r="E26" s="423">
        <v>23083</v>
      </c>
      <c r="F26" s="299"/>
      <c r="G26" s="285">
        <v>19011</v>
      </c>
      <c r="H26" s="285">
        <v>0</v>
      </c>
      <c r="I26" s="285">
        <v>4017</v>
      </c>
      <c r="J26" s="285">
        <v>55</v>
      </c>
      <c r="K26" s="280"/>
      <c r="L26" s="310">
        <v>100</v>
      </c>
      <c r="M26" s="424">
        <v>82.399999999999991</v>
      </c>
      <c r="N26" s="424">
        <v>0</v>
      </c>
      <c r="O26" s="424">
        <v>17.399999999999999</v>
      </c>
      <c r="P26" s="424">
        <v>0.2</v>
      </c>
      <c r="Q26" s="280"/>
      <c r="R26" s="425">
        <v>0</v>
      </c>
      <c r="S26" s="285">
        <v>0</v>
      </c>
      <c r="T26" s="285">
        <v>0</v>
      </c>
      <c r="U26" s="280"/>
      <c r="V26" s="278" t="s">
        <v>142</v>
      </c>
      <c r="X26" s="306">
        <v>23</v>
      </c>
      <c r="Y26" s="16" t="s">
        <v>141</v>
      </c>
      <c r="Z26" s="357"/>
      <c r="AA26" s="426">
        <v>680.8</v>
      </c>
      <c r="AB26" s="286"/>
      <c r="AC26" s="286">
        <v>560.70000000000005</v>
      </c>
      <c r="AD26" s="286">
        <v>0</v>
      </c>
      <c r="AE26" s="286">
        <v>118.5</v>
      </c>
      <c r="AF26" s="286">
        <v>1.6</v>
      </c>
      <c r="AG26" s="280"/>
      <c r="AH26" s="311">
        <v>100</v>
      </c>
      <c r="AI26" s="289">
        <v>82.399999999999991</v>
      </c>
      <c r="AJ26" s="289">
        <v>0</v>
      </c>
      <c r="AK26" s="289">
        <v>17.399999999999999</v>
      </c>
      <c r="AL26" s="289">
        <v>0.2</v>
      </c>
      <c r="AM26" s="280"/>
      <c r="AN26" s="426">
        <v>0</v>
      </c>
      <c r="AO26" s="286">
        <v>0</v>
      </c>
      <c r="AP26" s="286">
        <v>0</v>
      </c>
      <c r="AQ26" s="280"/>
      <c r="AR26" s="278" t="s">
        <v>142</v>
      </c>
      <c r="AT26" s="306">
        <v>23</v>
      </c>
      <c r="AU26" s="16" t="s">
        <v>141</v>
      </c>
      <c r="AV26" s="280"/>
      <c r="AW26" s="425">
        <v>17556</v>
      </c>
      <c r="AX26" s="285"/>
      <c r="AY26" s="204">
        <v>17556</v>
      </c>
      <c r="AZ26" s="204">
        <v>0</v>
      </c>
      <c r="BA26" s="204">
        <v>0</v>
      </c>
      <c r="BB26" s="204">
        <v>0</v>
      </c>
      <c r="BC26" s="280"/>
      <c r="BD26" s="427">
        <v>517.79999999999995</v>
      </c>
      <c r="BE26" s="289">
        <v>517.79999999999995</v>
      </c>
      <c r="BF26" s="289">
        <v>0</v>
      </c>
      <c r="BG26" s="289">
        <v>0</v>
      </c>
      <c r="BH26" s="289">
        <v>0</v>
      </c>
      <c r="BI26" s="280"/>
      <c r="BJ26" s="310">
        <v>100</v>
      </c>
      <c r="BK26" s="424">
        <v>100</v>
      </c>
      <c r="BL26" s="424">
        <v>0</v>
      </c>
      <c r="BM26" s="424">
        <v>0</v>
      </c>
      <c r="BN26" s="424">
        <v>0</v>
      </c>
      <c r="BO26" s="280"/>
      <c r="BP26" s="248" t="s">
        <v>142</v>
      </c>
      <c r="BR26" s="306">
        <v>23</v>
      </c>
      <c r="BS26" s="16" t="s">
        <v>141</v>
      </c>
      <c r="BT26" s="280"/>
      <c r="BU26" s="425">
        <v>1141</v>
      </c>
      <c r="BV26" s="285"/>
      <c r="BW26" s="204">
        <v>906</v>
      </c>
      <c r="BX26" s="204">
        <v>0</v>
      </c>
      <c r="BY26" s="204">
        <v>235</v>
      </c>
      <c r="BZ26" s="204">
        <v>0</v>
      </c>
      <c r="CA26" s="280"/>
      <c r="CB26" s="429">
        <v>33.700000000000003</v>
      </c>
      <c r="CC26" s="289">
        <v>26.7</v>
      </c>
      <c r="CD26" s="289">
        <v>0</v>
      </c>
      <c r="CE26" s="289">
        <v>6.9</v>
      </c>
      <c r="CF26" s="289">
        <v>0</v>
      </c>
      <c r="CG26" s="280"/>
      <c r="CH26" s="310">
        <v>100</v>
      </c>
      <c r="CI26" s="424">
        <v>79.400000000000006</v>
      </c>
      <c r="CJ26" s="424">
        <v>0</v>
      </c>
      <c r="CK26" s="424">
        <v>20.6</v>
      </c>
      <c r="CL26" s="424">
        <v>0</v>
      </c>
      <c r="CM26" s="312"/>
      <c r="CN26" s="248" t="s">
        <v>142</v>
      </c>
      <c r="CP26" s="306">
        <v>23</v>
      </c>
      <c r="CQ26" s="16" t="s">
        <v>141</v>
      </c>
      <c r="CR26" s="312"/>
      <c r="CS26" s="425">
        <v>3749</v>
      </c>
      <c r="CT26" s="285"/>
      <c r="CU26" s="204">
        <v>0</v>
      </c>
      <c r="CV26" s="204">
        <v>0</v>
      </c>
      <c r="CW26" s="204">
        <v>3749</v>
      </c>
      <c r="CX26" s="204">
        <v>0</v>
      </c>
      <c r="CY26" s="312"/>
      <c r="CZ26" s="428">
        <v>110.6</v>
      </c>
      <c r="DA26" s="289">
        <v>0</v>
      </c>
      <c r="DB26" s="289">
        <v>0</v>
      </c>
      <c r="DC26" s="289">
        <v>110.6</v>
      </c>
      <c r="DD26" s="289">
        <v>0</v>
      </c>
      <c r="DE26" s="312"/>
      <c r="DF26" s="319">
        <v>100</v>
      </c>
      <c r="DG26" s="424">
        <v>0</v>
      </c>
      <c r="DH26" s="424">
        <v>0</v>
      </c>
      <c r="DI26" s="424">
        <v>100</v>
      </c>
      <c r="DJ26" s="424">
        <v>0</v>
      </c>
      <c r="DK26" s="312"/>
      <c r="DL26" s="278" t="s">
        <v>142</v>
      </c>
      <c r="DN26" s="306">
        <v>23</v>
      </c>
      <c r="DO26" s="16" t="s">
        <v>141</v>
      </c>
      <c r="DP26" s="234"/>
      <c r="DQ26" s="425">
        <v>582</v>
      </c>
      <c r="DR26" s="285"/>
      <c r="DS26" s="204">
        <v>549</v>
      </c>
      <c r="DT26" s="204">
        <v>0</v>
      </c>
      <c r="DU26" s="204">
        <v>33</v>
      </c>
      <c r="DV26" s="204">
        <v>0</v>
      </c>
      <c r="DW26" s="312"/>
      <c r="DX26" s="289">
        <v>17.2</v>
      </c>
      <c r="DY26" s="289">
        <v>16.2</v>
      </c>
      <c r="DZ26" s="289">
        <v>0</v>
      </c>
      <c r="EA26" s="289">
        <v>1</v>
      </c>
      <c r="EB26" s="289">
        <v>0</v>
      </c>
      <c r="EC26" s="312"/>
      <c r="ED26" s="313">
        <v>100</v>
      </c>
      <c r="EE26" s="424">
        <v>94.3</v>
      </c>
      <c r="EF26" s="424">
        <v>0</v>
      </c>
      <c r="EG26" s="424">
        <v>5.7</v>
      </c>
      <c r="EH26" s="424">
        <v>0</v>
      </c>
      <c r="EI26" s="312"/>
      <c r="EJ26" s="278" t="s">
        <v>142</v>
      </c>
      <c r="EL26" s="306">
        <v>23</v>
      </c>
      <c r="EM26" s="16" t="s">
        <v>141</v>
      </c>
      <c r="EN26" s="312"/>
      <c r="EO26" s="425">
        <v>55</v>
      </c>
      <c r="EP26" s="285"/>
      <c r="EQ26" s="204">
        <v>0</v>
      </c>
      <c r="ER26" s="204">
        <v>0</v>
      </c>
      <c r="ES26" s="204">
        <v>0</v>
      </c>
      <c r="ET26" s="204">
        <v>55</v>
      </c>
      <c r="EU26" s="312"/>
      <c r="EV26" s="273">
        <v>1.6</v>
      </c>
      <c r="EW26" s="289">
        <v>0</v>
      </c>
      <c r="EX26" s="289">
        <v>0</v>
      </c>
      <c r="EY26" s="289">
        <v>0</v>
      </c>
      <c r="EZ26" s="289">
        <v>1.6</v>
      </c>
      <c r="FA26" s="312"/>
      <c r="FB26" s="313">
        <v>100</v>
      </c>
      <c r="FC26" s="424">
        <v>0</v>
      </c>
      <c r="FD26" s="424">
        <v>0</v>
      </c>
      <c r="FE26" s="424">
        <v>0</v>
      </c>
      <c r="FF26" s="424">
        <v>100</v>
      </c>
      <c r="FG26" s="312"/>
      <c r="FH26" s="278" t="s">
        <v>142</v>
      </c>
    </row>
    <row r="27" spans="1:164" s="3" customFormat="1" ht="21" customHeight="1">
      <c r="A27" s="254"/>
      <c r="B27" s="304">
        <v>24</v>
      </c>
      <c r="C27" s="17" t="s">
        <v>143</v>
      </c>
      <c r="D27" s="441"/>
      <c r="E27" s="131">
        <v>15691</v>
      </c>
      <c r="F27" s="90"/>
      <c r="G27" s="204">
        <v>11569</v>
      </c>
      <c r="H27" s="204">
        <v>0</v>
      </c>
      <c r="I27" s="204">
        <v>4122</v>
      </c>
      <c r="J27" s="204">
        <v>0</v>
      </c>
      <c r="K27" s="290"/>
      <c r="L27" s="314">
        <v>100</v>
      </c>
      <c r="M27" s="152">
        <v>73.7</v>
      </c>
      <c r="N27" s="152">
        <v>0</v>
      </c>
      <c r="O27" s="152">
        <v>26.3</v>
      </c>
      <c r="P27" s="152">
        <v>0</v>
      </c>
      <c r="Q27" s="290"/>
      <c r="R27" s="287">
        <v>0</v>
      </c>
      <c r="S27" s="204">
        <v>0</v>
      </c>
      <c r="T27" s="204">
        <v>0</v>
      </c>
      <c r="U27" s="290"/>
      <c r="V27" s="39" t="s">
        <v>144</v>
      </c>
      <c r="X27" s="304">
        <v>24</v>
      </c>
      <c r="Y27" s="17" t="s">
        <v>143</v>
      </c>
      <c r="Z27" s="441"/>
      <c r="AA27" s="133">
        <v>786.6</v>
      </c>
      <c r="AB27" s="9"/>
      <c r="AC27" s="9">
        <v>579.9</v>
      </c>
      <c r="AD27" s="9">
        <v>0</v>
      </c>
      <c r="AE27" s="9">
        <v>206.6</v>
      </c>
      <c r="AF27" s="9">
        <v>0</v>
      </c>
      <c r="AG27" s="290"/>
      <c r="AH27" s="315">
        <v>100</v>
      </c>
      <c r="AI27" s="76">
        <v>73.7</v>
      </c>
      <c r="AJ27" s="76">
        <v>0</v>
      </c>
      <c r="AK27" s="76">
        <v>26.3</v>
      </c>
      <c r="AL27" s="76">
        <v>0</v>
      </c>
      <c r="AM27" s="290"/>
      <c r="AN27" s="133">
        <v>0</v>
      </c>
      <c r="AO27" s="9">
        <v>0</v>
      </c>
      <c r="AP27" s="9">
        <v>0</v>
      </c>
      <c r="AQ27" s="290"/>
      <c r="AR27" s="39" t="s">
        <v>144</v>
      </c>
      <c r="AT27" s="304">
        <v>24</v>
      </c>
      <c r="AU27" s="17" t="s">
        <v>143</v>
      </c>
      <c r="AV27" s="290"/>
      <c r="AW27" s="287">
        <v>10635</v>
      </c>
      <c r="AX27" s="204"/>
      <c r="AY27" s="204">
        <v>10635</v>
      </c>
      <c r="AZ27" s="204">
        <v>0</v>
      </c>
      <c r="BA27" s="204">
        <v>0</v>
      </c>
      <c r="BB27" s="204">
        <v>0</v>
      </c>
      <c r="BC27" s="290"/>
      <c r="BD27" s="134">
        <v>533.1</v>
      </c>
      <c r="BE27" s="76">
        <v>533.1</v>
      </c>
      <c r="BF27" s="76">
        <v>0</v>
      </c>
      <c r="BG27" s="76">
        <v>0</v>
      </c>
      <c r="BH27" s="76">
        <v>0</v>
      </c>
      <c r="BI27" s="290"/>
      <c r="BJ27" s="314">
        <v>100</v>
      </c>
      <c r="BK27" s="152">
        <v>100</v>
      </c>
      <c r="BL27" s="152">
        <v>0</v>
      </c>
      <c r="BM27" s="152">
        <v>0</v>
      </c>
      <c r="BN27" s="152">
        <v>0</v>
      </c>
      <c r="BO27" s="290"/>
      <c r="BP27" s="125" t="s">
        <v>144</v>
      </c>
      <c r="BR27" s="304">
        <v>24</v>
      </c>
      <c r="BS27" s="17" t="s">
        <v>143</v>
      </c>
      <c r="BT27" s="290"/>
      <c r="BU27" s="287">
        <v>409</v>
      </c>
      <c r="BV27" s="204"/>
      <c r="BW27" s="204">
        <v>235</v>
      </c>
      <c r="BX27" s="204">
        <v>0</v>
      </c>
      <c r="BY27" s="204">
        <v>174</v>
      </c>
      <c r="BZ27" s="204">
        <v>0</v>
      </c>
      <c r="CA27" s="290"/>
      <c r="CB27" s="150">
        <v>20.5</v>
      </c>
      <c r="CC27" s="76">
        <v>11.8</v>
      </c>
      <c r="CD27" s="76">
        <v>0</v>
      </c>
      <c r="CE27" s="76">
        <v>8.6999999999999993</v>
      </c>
      <c r="CF27" s="76">
        <v>0</v>
      </c>
      <c r="CG27" s="290"/>
      <c r="CH27" s="314">
        <v>100</v>
      </c>
      <c r="CI27" s="152">
        <v>57.5</v>
      </c>
      <c r="CJ27" s="152">
        <v>0</v>
      </c>
      <c r="CK27" s="152">
        <v>42.5</v>
      </c>
      <c r="CL27" s="152">
        <v>0</v>
      </c>
      <c r="CM27" s="316"/>
      <c r="CN27" s="125" t="s">
        <v>144</v>
      </c>
      <c r="CP27" s="304">
        <v>24</v>
      </c>
      <c r="CQ27" s="17" t="s">
        <v>143</v>
      </c>
      <c r="CR27" s="316"/>
      <c r="CS27" s="287">
        <v>3994</v>
      </c>
      <c r="CT27" s="204"/>
      <c r="CU27" s="204">
        <v>284</v>
      </c>
      <c r="CV27" s="204">
        <v>0</v>
      </c>
      <c r="CW27" s="204">
        <v>3710</v>
      </c>
      <c r="CX27" s="204">
        <v>0</v>
      </c>
      <c r="CY27" s="316"/>
      <c r="CZ27" s="98">
        <v>200.2</v>
      </c>
      <c r="DA27" s="76">
        <v>14.2</v>
      </c>
      <c r="DB27" s="76">
        <v>0</v>
      </c>
      <c r="DC27" s="76">
        <v>186</v>
      </c>
      <c r="DD27" s="76">
        <v>0</v>
      </c>
      <c r="DE27" s="316"/>
      <c r="DF27" s="317">
        <v>100</v>
      </c>
      <c r="DG27" s="152">
        <v>7.0999999999999943</v>
      </c>
      <c r="DH27" s="152">
        <v>0</v>
      </c>
      <c r="DI27" s="152">
        <v>92.9</v>
      </c>
      <c r="DJ27" s="152">
        <v>0</v>
      </c>
      <c r="DK27" s="316"/>
      <c r="DL27" s="39" t="s">
        <v>144</v>
      </c>
      <c r="DN27" s="304">
        <v>24</v>
      </c>
      <c r="DO27" s="17" t="s">
        <v>143</v>
      </c>
      <c r="DP27" s="209"/>
      <c r="DQ27" s="287">
        <v>633</v>
      </c>
      <c r="DR27" s="204"/>
      <c r="DS27" s="204">
        <v>415</v>
      </c>
      <c r="DT27" s="204">
        <v>0</v>
      </c>
      <c r="DU27" s="204">
        <v>218</v>
      </c>
      <c r="DV27" s="204">
        <v>0</v>
      </c>
      <c r="DW27" s="316"/>
      <c r="DX27" s="76">
        <v>31.7</v>
      </c>
      <c r="DY27" s="76">
        <v>20.8</v>
      </c>
      <c r="DZ27" s="76">
        <v>0</v>
      </c>
      <c r="EA27" s="76">
        <v>10.9</v>
      </c>
      <c r="EB27" s="76">
        <v>0</v>
      </c>
      <c r="EC27" s="316"/>
      <c r="ED27" s="318">
        <v>100</v>
      </c>
      <c r="EE27" s="152">
        <v>65.599999999999994</v>
      </c>
      <c r="EF27" s="152">
        <v>0</v>
      </c>
      <c r="EG27" s="152">
        <v>34.4</v>
      </c>
      <c r="EH27" s="152">
        <v>0</v>
      </c>
      <c r="EI27" s="316"/>
      <c r="EJ27" s="39" t="s">
        <v>144</v>
      </c>
      <c r="EL27" s="304">
        <v>24</v>
      </c>
      <c r="EM27" s="17" t="s">
        <v>143</v>
      </c>
      <c r="EN27" s="316"/>
      <c r="EO27" s="287">
        <v>20</v>
      </c>
      <c r="EP27" s="204"/>
      <c r="EQ27" s="204">
        <v>0</v>
      </c>
      <c r="ER27" s="204">
        <v>0</v>
      </c>
      <c r="ES27" s="204">
        <v>20</v>
      </c>
      <c r="ET27" s="204">
        <v>0</v>
      </c>
      <c r="EU27" s="316"/>
      <c r="EV27" s="269">
        <v>1</v>
      </c>
      <c r="EW27" s="76">
        <v>0</v>
      </c>
      <c r="EX27" s="76">
        <v>0</v>
      </c>
      <c r="EY27" s="76">
        <v>1</v>
      </c>
      <c r="EZ27" s="76">
        <v>0</v>
      </c>
      <c r="FA27" s="316"/>
      <c r="FB27" s="318">
        <v>100</v>
      </c>
      <c r="FC27" s="152">
        <v>0</v>
      </c>
      <c r="FD27" s="152">
        <v>0</v>
      </c>
      <c r="FE27" s="152">
        <v>100</v>
      </c>
      <c r="FF27" s="152">
        <v>0</v>
      </c>
      <c r="FG27" s="316"/>
      <c r="FH27" s="39" t="s">
        <v>144</v>
      </c>
    </row>
    <row r="28" spans="1:164" s="3" customFormat="1" ht="21" customHeight="1">
      <c r="A28" s="254"/>
      <c r="B28" s="306">
        <v>25</v>
      </c>
      <c r="C28" s="16" t="s">
        <v>145</v>
      </c>
      <c r="D28" s="357"/>
      <c r="E28" s="423">
        <v>22930</v>
      </c>
      <c r="F28" s="299"/>
      <c r="G28" s="285">
        <v>18943</v>
      </c>
      <c r="H28" s="285">
        <v>0</v>
      </c>
      <c r="I28" s="285">
        <v>3950</v>
      </c>
      <c r="J28" s="285">
        <v>37</v>
      </c>
      <c r="K28" s="280"/>
      <c r="L28" s="310">
        <v>100</v>
      </c>
      <c r="M28" s="424">
        <v>82.6</v>
      </c>
      <c r="N28" s="424">
        <v>0</v>
      </c>
      <c r="O28" s="424">
        <v>17.2</v>
      </c>
      <c r="P28" s="424">
        <v>0.2</v>
      </c>
      <c r="Q28" s="280"/>
      <c r="R28" s="425">
        <v>1009</v>
      </c>
      <c r="S28" s="285">
        <v>0</v>
      </c>
      <c r="T28" s="285">
        <v>1009</v>
      </c>
      <c r="U28" s="280"/>
      <c r="V28" s="278" t="s">
        <v>146</v>
      </c>
      <c r="X28" s="306">
        <v>25</v>
      </c>
      <c r="Y28" s="16" t="s">
        <v>145</v>
      </c>
      <c r="Z28" s="357"/>
      <c r="AA28" s="426">
        <v>783.8</v>
      </c>
      <c r="AB28" s="286"/>
      <c r="AC28" s="286">
        <v>647.5</v>
      </c>
      <c r="AD28" s="286">
        <v>0</v>
      </c>
      <c r="AE28" s="286">
        <v>135</v>
      </c>
      <c r="AF28" s="286">
        <v>1.3</v>
      </c>
      <c r="AG28" s="280"/>
      <c r="AH28" s="311">
        <v>100</v>
      </c>
      <c r="AI28" s="289">
        <v>82.6</v>
      </c>
      <c r="AJ28" s="289">
        <v>0</v>
      </c>
      <c r="AK28" s="289">
        <v>17.2</v>
      </c>
      <c r="AL28" s="289">
        <v>0.2</v>
      </c>
      <c r="AM28" s="280"/>
      <c r="AN28" s="426">
        <v>34.5</v>
      </c>
      <c r="AO28" s="286">
        <v>0</v>
      </c>
      <c r="AP28" s="286">
        <v>34.5</v>
      </c>
      <c r="AQ28" s="280"/>
      <c r="AR28" s="278" t="s">
        <v>146</v>
      </c>
      <c r="AT28" s="306">
        <v>25</v>
      </c>
      <c r="AU28" s="16" t="s">
        <v>145</v>
      </c>
      <c r="AV28" s="280"/>
      <c r="AW28" s="425">
        <v>17547</v>
      </c>
      <c r="AX28" s="285"/>
      <c r="AY28" s="204">
        <v>17547</v>
      </c>
      <c r="AZ28" s="204">
        <v>0</v>
      </c>
      <c r="BA28" s="204">
        <v>0</v>
      </c>
      <c r="BB28" s="204">
        <v>0</v>
      </c>
      <c r="BC28" s="280"/>
      <c r="BD28" s="427">
        <v>599.79999999999995</v>
      </c>
      <c r="BE28" s="289">
        <v>599.79999999999995</v>
      </c>
      <c r="BF28" s="289">
        <v>0</v>
      </c>
      <c r="BG28" s="289">
        <v>0</v>
      </c>
      <c r="BH28" s="289">
        <v>0</v>
      </c>
      <c r="BI28" s="280"/>
      <c r="BJ28" s="310">
        <v>100</v>
      </c>
      <c r="BK28" s="424">
        <v>100</v>
      </c>
      <c r="BL28" s="424">
        <v>0</v>
      </c>
      <c r="BM28" s="424">
        <v>0</v>
      </c>
      <c r="BN28" s="424">
        <v>0</v>
      </c>
      <c r="BO28" s="280"/>
      <c r="BP28" s="248" t="s">
        <v>146</v>
      </c>
      <c r="BR28" s="306">
        <v>25</v>
      </c>
      <c r="BS28" s="16" t="s">
        <v>145</v>
      </c>
      <c r="BT28" s="280"/>
      <c r="BU28" s="425">
        <v>379</v>
      </c>
      <c r="BV28" s="285"/>
      <c r="BW28" s="204">
        <v>377</v>
      </c>
      <c r="BX28" s="204">
        <v>0</v>
      </c>
      <c r="BY28" s="204">
        <v>2</v>
      </c>
      <c r="BZ28" s="204">
        <v>0</v>
      </c>
      <c r="CA28" s="280"/>
      <c r="CB28" s="429">
        <v>13</v>
      </c>
      <c r="CC28" s="289">
        <v>12.9</v>
      </c>
      <c r="CD28" s="289">
        <v>0</v>
      </c>
      <c r="CE28" s="289">
        <v>0.1</v>
      </c>
      <c r="CF28" s="289">
        <v>0</v>
      </c>
      <c r="CG28" s="280"/>
      <c r="CH28" s="310">
        <v>100</v>
      </c>
      <c r="CI28" s="424">
        <v>99.5</v>
      </c>
      <c r="CJ28" s="424">
        <v>0</v>
      </c>
      <c r="CK28" s="424">
        <v>0.5</v>
      </c>
      <c r="CL28" s="424">
        <v>0</v>
      </c>
      <c r="CM28" s="312"/>
      <c r="CN28" s="248" t="s">
        <v>146</v>
      </c>
      <c r="CP28" s="306">
        <v>25</v>
      </c>
      <c r="CQ28" s="16" t="s">
        <v>145</v>
      </c>
      <c r="CR28" s="312"/>
      <c r="CS28" s="425">
        <v>3915</v>
      </c>
      <c r="CT28" s="285"/>
      <c r="CU28" s="204">
        <v>175</v>
      </c>
      <c r="CV28" s="204">
        <v>0</v>
      </c>
      <c r="CW28" s="204">
        <v>3740</v>
      </c>
      <c r="CX28" s="204">
        <v>0</v>
      </c>
      <c r="CY28" s="312"/>
      <c r="CZ28" s="428">
        <v>133.80000000000001</v>
      </c>
      <c r="DA28" s="289">
        <v>6</v>
      </c>
      <c r="DB28" s="289">
        <v>0</v>
      </c>
      <c r="DC28" s="289">
        <v>127.8</v>
      </c>
      <c r="DD28" s="289">
        <v>0</v>
      </c>
      <c r="DE28" s="312"/>
      <c r="DF28" s="319">
        <v>100</v>
      </c>
      <c r="DG28" s="424">
        <v>4.5</v>
      </c>
      <c r="DH28" s="424">
        <v>0</v>
      </c>
      <c r="DI28" s="424">
        <v>95.5</v>
      </c>
      <c r="DJ28" s="424">
        <v>0</v>
      </c>
      <c r="DK28" s="312"/>
      <c r="DL28" s="278" t="s">
        <v>146</v>
      </c>
      <c r="DN28" s="306">
        <v>25</v>
      </c>
      <c r="DO28" s="16" t="s">
        <v>145</v>
      </c>
      <c r="DP28" s="234"/>
      <c r="DQ28" s="425">
        <v>1052</v>
      </c>
      <c r="DR28" s="285"/>
      <c r="DS28" s="204">
        <v>844</v>
      </c>
      <c r="DT28" s="204">
        <v>0</v>
      </c>
      <c r="DU28" s="204">
        <v>208</v>
      </c>
      <c r="DV28" s="204">
        <v>0</v>
      </c>
      <c r="DW28" s="312"/>
      <c r="DX28" s="289">
        <v>36</v>
      </c>
      <c r="DY28" s="289">
        <v>28.9</v>
      </c>
      <c r="DZ28" s="289">
        <v>0</v>
      </c>
      <c r="EA28" s="289">
        <v>7.1</v>
      </c>
      <c r="EB28" s="289">
        <v>0</v>
      </c>
      <c r="EC28" s="312"/>
      <c r="ED28" s="313">
        <v>100</v>
      </c>
      <c r="EE28" s="424">
        <v>80.2</v>
      </c>
      <c r="EF28" s="424">
        <v>0</v>
      </c>
      <c r="EG28" s="424">
        <v>19.8</v>
      </c>
      <c r="EH28" s="424">
        <v>0</v>
      </c>
      <c r="EI28" s="312"/>
      <c r="EJ28" s="278" t="s">
        <v>146</v>
      </c>
      <c r="EL28" s="306">
        <v>25</v>
      </c>
      <c r="EM28" s="16" t="s">
        <v>145</v>
      </c>
      <c r="EN28" s="312"/>
      <c r="EO28" s="425">
        <v>37</v>
      </c>
      <c r="EP28" s="285"/>
      <c r="EQ28" s="204">
        <v>0</v>
      </c>
      <c r="ER28" s="204">
        <v>0</v>
      </c>
      <c r="ES28" s="204">
        <v>0</v>
      </c>
      <c r="ET28" s="204">
        <v>37</v>
      </c>
      <c r="EU28" s="312"/>
      <c r="EV28" s="273">
        <v>1.3</v>
      </c>
      <c r="EW28" s="289">
        <v>0</v>
      </c>
      <c r="EX28" s="289">
        <v>0</v>
      </c>
      <c r="EY28" s="289">
        <v>0</v>
      </c>
      <c r="EZ28" s="289">
        <v>1.3</v>
      </c>
      <c r="FA28" s="312"/>
      <c r="FB28" s="313">
        <v>100</v>
      </c>
      <c r="FC28" s="424">
        <v>0</v>
      </c>
      <c r="FD28" s="424">
        <v>0</v>
      </c>
      <c r="FE28" s="424">
        <v>0</v>
      </c>
      <c r="FF28" s="424">
        <v>100</v>
      </c>
      <c r="FG28" s="312"/>
      <c r="FH28" s="278" t="s">
        <v>146</v>
      </c>
    </row>
    <row r="29" spans="1:164" s="3" customFormat="1" ht="21" customHeight="1">
      <c r="A29" s="254"/>
      <c r="B29" s="304">
        <v>26</v>
      </c>
      <c r="C29" s="2" t="s">
        <v>256</v>
      </c>
      <c r="D29" s="441"/>
      <c r="E29" s="131">
        <v>47899</v>
      </c>
      <c r="F29" s="90"/>
      <c r="G29" s="204">
        <v>33148</v>
      </c>
      <c r="H29" s="204">
        <v>0</v>
      </c>
      <c r="I29" s="204">
        <v>14337</v>
      </c>
      <c r="J29" s="204">
        <v>414</v>
      </c>
      <c r="K29" s="290"/>
      <c r="L29" s="314">
        <v>100</v>
      </c>
      <c r="M29" s="152">
        <v>69.199999999999989</v>
      </c>
      <c r="N29" s="152">
        <v>0</v>
      </c>
      <c r="O29" s="152">
        <v>29.9</v>
      </c>
      <c r="P29" s="152">
        <v>0.9</v>
      </c>
      <c r="Q29" s="290"/>
      <c r="R29" s="287">
        <v>0</v>
      </c>
      <c r="S29" s="204">
        <v>0</v>
      </c>
      <c r="T29" s="204">
        <v>0</v>
      </c>
      <c r="U29" s="290"/>
      <c r="V29" s="39" t="s">
        <v>255</v>
      </c>
      <c r="X29" s="304">
        <v>26</v>
      </c>
      <c r="Y29" s="2" t="s">
        <v>256</v>
      </c>
      <c r="Z29" s="441"/>
      <c r="AA29" s="133">
        <v>637.20000000000005</v>
      </c>
      <c r="AB29" s="9"/>
      <c r="AC29" s="9">
        <v>441</v>
      </c>
      <c r="AD29" s="9">
        <v>0</v>
      </c>
      <c r="AE29" s="9">
        <v>190.7</v>
      </c>
      <c r="AF29" s="9">
        <v>5.5</v>
      </c>
      <c r="AG29" s="290"/>
      <c r="AH29" s="315">
        <v>100</v>
      </c>
      <c r="AI29" s="76">
        <v>69.199999999999989</v>
      </c>
      <c r="AJ29" s="76">
        <v>0</v>
      </c>
      <c r="AK29" s="76">
        <v>29.9</v>
      </c>
      <c r="AL29" s="76">
        <v>0.9</v>
      </c>
      <c r="AM29" s="290"/>
      <c r="AN29" s="133">
        <v>0</v>
      </c>
      <c r="AO29" s="9">
        <v>0</v>
      </c>
      <c r="AP29" s="9">
        <v>0</v>
      </c>
      <c r="AQ29" s="290"/>
      <c r="AR29" s="39" t="s">
        <v>255</v>
      </c>
      <c r="AT29" s="304">
        <v>26</v>
      </c>
      <c r="AU29" s="2" t="s">
        <v>256</v>
      </c>
      <c r="AV29" s="290"/>
      <c r="AW29" s="287">
        <v>29847</v>
      </c>
      <c r="AX29" s="204"/>
      <c r="AY29" s="204">
        <v>29847</v>
      </c>
      <c r="AZ29" s="204">
        <v>0</v>
      </c>
      <c r="BA29" s="204">
        <v>0</v>
      </c>
      <c r="BB29" s="204">
        <v>0</v>
      </c>
      <c r="BC29" s="290"/>
      <c r="BD29" s="134">
        <v>397.1</v>
      </c>
      <c r="BE29" s="76">
        <v>397.1</v>
      </c>
      <c r="BF29" s="76">
        <v>0</v>
      </c>
      <c r="BG29" s="76">
        <v>0</v>
      </c>
      <c r="BH29" s="76">
        <v>0</v>
      </c>
      <c r="BI29" s="290"/>
      <c r="BJ29" s="314">
        <v>100</v>
      </c>
      <c r="BK29" s="152">
        <v>100</v>
      </c>
      <c r="BL29" s="152">
        <v>0</v>
      </c>
      <c r="BM29" s="152">
        <v>0</v>
      </c>
      <c r="BN29" s="152">
        <v>0</v>
      </c>
      <c r="BO29" s="290"/>
      <c r="BP29" s="125" t="s">
        <v>255</v>
      </c>
      <c r="BR29" s="304">
        <v>26</v>
      </c>
      <c r="BS29" s="2" t="s">
        <v>256</v>
      </c>
      <c r="BT29" s="290"/>
      <c r="BU29" s="287">
        <v>3451</v>
      </c>
      <c r="BV29" s="204"/>
      <c r="BW29" s="204">
        <v>2697</v>
      </c>
      <c r="BX29" s="204">
        <v>0</v>
      </c>
      <c r="BY29" s="204">
        <v>754</v>
      </c>
      <c r="BZ29" s="204">
        <v>0</v>
      </c>
      <c r="CA29" s="290"/>
      <c r="CB29" s="150">
        <v>45.9</v>
      </c>
      <c r="CC29" s="76">
        <v>35.9</v>
      </c>
      <c r="CD29" s="76">
        <v>0</v>
      </c>
      <c r="CE29" s="76">
        <v>10</v>
      </c>
      <c r="CF29" s="76">
        <v>0</v>
      </c>
      <c r="CG29" s="290"/>
      <c r="CH29" s="314">
        <v>100</v>
      </c>
      <c r="CI29" s="152">
        <v>78.2</v>
      </c>
      <c r="CJ29" s="152">
        <v>0</v>
      </c>
      <c r="CK29" s="152">
        <v>21.8</v>
      </c>
      <c r="CL29" s="152">
        <v>0</v>
      </c>
      <c r="CM29" s="316"/>
      <c r="CN29" s="125" t="s">
        <v>255</v>
      </c>
      <c r="CP29" s="304">
        <v>26</v>
      </c>
      <c r="CQ29" s="2" t="s">
        <v>256</v>
      </c>
      <c r="CR29" s="316"/>
      <c r="CS29" s="287">
        <v>13778</v>
      </c>
      <c r="CT29" s="204"/>
      <c r="CU29" s="204">
        <v>8</v>
      </c>
      <c r="CV29" s="204">
        <v>0</v>
      </c>
      <c r="CW29" s="204">
        <v>13414</v>
      </c>
      <c r="CX29" s="204">
        <v>356</v>
      </c>
      <c r="CY29" s="316"/>
      <c r="CZ29" s="98">
        <v>183.3</v>
      </c>
      <c r="DA29" s="76">
        <v>0.1</v>
      </c>
      <c r="DB29" s="76">
        <v>0</v>
      </c>
      <c r="DC29" s="76">
        <v>178.5</v>
      </c>
      <c r="DD29" s="76">
        <v>4.7</v>
      </c>
      <c r="DE29" s="316"/>
      <c r="DF29" s="317">
        <v>100</v>
      </c>
      <c r="DG29" s="152">
        <v>-5.773159728050814E-15</v>
      </c>
      <c r="DH29" s="152">
        <v>0</v>
      </c>
      <c r="DI29" s="152">
        <v>97.4</v>
      </c>
      <c r="DJ29" s="152">
        <v>2.6</v>
      </c>
      <c r="DK29" s="316"/>
      <c r="DL29" s="39" t="s">
        <v>255</v>
      </c>
      <c r="DN29" s="304">
        <v>26</v>
      </c>
      <c r="DO29" s="2" t="s">
        <v>256</v>
      </c>
      <c r="DP29" s="209"/>
      <c r="DQ29" s="287">
        <v>765</v>
      </c>
      <c r="DR29" s="204"/>
      <c r="DS29" s="204">
        <v>596</v>
      </c>
      <c r="DT29" s="204">
        <v>0</v>
      </c>
      <c r="DU29" s="204">
        <v>169</v>
      </c>
      <c r="DV29" s="204">
        <v>0</v>
      </c>
      <c r="DW29" s="316"/>
      <c r="DX29" s="76">
        <v>10.199999999999999</v>
      </c>
      <c r="DY29" s="76">
        <v>7.9</v>
      </c>
      <c r="DZ29" s="76">
        <v>0</v>
      </c>
      <c r="EA29" s="76">
        <v>2.2000000000000002</v>
      </c>
      <c r="EB29" s="76">
        <v>0</v>
      </c>
      <c r="EC29" s="316"/>
      <c r="ED29" s="318">
        <v>100</v>
      </c>
      <c r="EE29" s="152">
        <v>77.900000000000006</v>
      </c>
      <c r="EF29" s="152">
        <v>0</v>
      </c>
      <c r="EG29" s="152">
        <v>22.1</v>
      </c>
      <c r="EH29" s="152">
        <v>0</v>
      </c>
      <c r="EI29" s="316"/>
      <c r="EJ29" s="39" t="s">
        <v>255</v>
      </c>
      <c r="EL29" s="304">
        <v>26</v>
      </c>
      <c r="EM29" s="2" t="s">
        <v>256</v>
      </c>
      <c r="EN29" s="316"/>
      <c r="EO29" s="287">
        <v>58</v>
      </c>
      <c r="EP29" s="204"/>
      <c r="EQ29" s="204">
        <v>0</v>
      </c>
      <c r="ER29" s="204">
        <v>0</v>
      </c>
      <c r="ES29" s="204">
        <v>0</v>
      </c>
      <c r="ET29" s="204">
        <v>58</v>
      </c>
      <c r="EU29" s="316"/>
      <c r="EV29" s="269">
        <v>0.8</v>
      </c>
      <c r="EW29" s="76">
        <v>0</v>
      </c>
      <c r="EX29" s="76">
        <v>0</v>
      </c>
      <c r="EY29" s="76">
        <v>0</v>
      </c>
      <c r="EZ29" s="76">
        <v>0.8</v>
      </c>
      <c r="FA29" s="316"/>
      <c r="FB29" s="318">
        <v>100</v>
      </c>
      <c r="FC29" s="152">
        <v>0</v>
      </c>
      <c r="FD29" s="152">
        <v>0</v>
      </c>
      <c r="FE29" s="152">
        <v>0</v>
      </c>
      <c r="FF29" s="152">
        <v>100</v>
      </c>
      <c r="FG29" s="316"/>
      <c r="FH29" s="39" t="s">
        <v>255</v>
      </c>
    </row>
    <row r="30" spans="1:164" s="3" customFormat="1" ht="21" customHeight="1">
      <c r="A30" s="254"/>
      <c r="B30" s="306">
        <v>27</v>
      </c>
      <c r="C30" s="16" t="s">
        <v>147</v>
      </c>
      <c r="D30" s="357"/>
      <c r="E30" s="423">
        <v>10822</v>
      </c>
      <c r="F30" s="299"/>
      <c r="G30" s="285">
        <v>8316</v>
      </c>
      <c r="H30" s="285">
        <v>0</v>
      </c>
      <c r="I30" s="285">
        <v>2506</v>
      </c>
      <c r="J30" s="285">
        <v>0</v>
      </c>
      <c r="K30" s="280"/>
      <c r="L30" s="310">
        <v>100</v>
      </c>
      <c r="M30" s="424">
        <v>76.8</v>
      </c>
      <c r="N30" s="424">
        <v>0</v>
      </c>
      <c r="O30" s="424">
        <v>23.2</v>
      </c>
      <c r="P30" s="424">
        <v>0</v>
      </c>
      <c r="Q30" s="280"/>
      <c r="R30" s="425">
        <v>0</v>
      </c>
      <c r="S30" s="285">
        <v>0</v>
      </c>
      <c r="T30" s="285">
        <v>0</v>
      </c>
      <c r="U30" s="280"/>
      <c r="V30" s="278" t="s">
        <v>148</v>
      </c>
      <c r="X30" s="306">
        <v>27</v>
      </c>
      <c r="Y30" s="16" t="s">
        <v>147</v>
      </c>
      <c r="Z30" s="357"/>
      <c r="AA30" s="426">
        <v>917.5</v>
      </c>
      <c r="AB30" s="286"/>
      <c r="AC30" s="286">
        <v>705</v>
      </c>
      <c r="AD30" s="286">
        <v>0</v>
      </c>
      <c r="AE30" s="286">
        <v>212.5</v>
      </c>
      <c r="AF30" s="286">
        <v>0</v>
      </c>
      <c r="AG30" s="280"/>
      <c r="AH30" s="311">
        <v>100</v>
      </c>
      <c r="AI30" s="289">
        <v>76.8</v>
      </c>
      <c r="AJ30" s="289">
        <v>0</v>
      </c>
      <c r="AK30" s="289">
        <v>23.2</v>
      </c>
      <c r="AL30" s="289">
        <v>0</v>
      </c>
      <c r="AM30" s="280"/>
      <c r="AN30" s="426">
        <v>0</v>
      </c>
      <c r="AO30" s="286">
        <v>0</v>
      </c>
      <c r="AP30" s="286">
        <v>0</v>
      </c>
      <c r="AQ30" s="280"/>
      <c r="AR30" s="278" t="s">
        <v>148</v>
      </c>
      <c r="AT30" s="306">
        <v>27</v>
      </c>
      <c r="AU30" s="16" t="s">
        <v>147</v>
      </c>
      <c r="AV30" s="280"/>
      <c r="AW30" s="425">
        <v>7603</v>
      </c>
      <c r="AX30" s="285"/>
      <c r="AY30" s="204">
        <v>7603</v>
      </c>
      <c r="AZ30" s="204">
        <v>0</v>
      </c>
      <c r="BA30" s="204">
        <v>0</v>
      </c>
      <c r="BB30" s="204">
        <v>0</v>
      </c>
      <c r="BC30" s="280"/>
      <c r="BD30" s="427">
        <v>644.6</v>
      </c>
      <c r="BE30" s="289">
        <v>644.6</v>
      </c>
      <c r="BF30" s="289">
        <v>0</v>
      </c>
      <c r="BG30" s="289">
        <v>0</v>
      </c>
      <c r="BH30" s="289">
        <v>0</v>
      </c>
      <c r="BI30" s="280"/>
      <c r="BJ30" s="310">
        <v>100</v>
      </c>
      <c r="BK30" s="424">
        <v>100</v>
      </c>
      <c r="BL30" s="424">
        <v>0</v>
      </c>
      <c r="BM30" s="424">
        <v>0</v>
      </c>
      <c r="BN30" s="424">
        <v>0</v>
      </c>
      <c r="BO30" s="280"/>
      <c r="BP30" s="248" t="s">
        <v>148</v>
      </c>
      <c r="BQ30" s="271"/>
      <c r="BR30" s="306">
        <v>27</v>
      </c>
      <c r="BS30" s="16" t="s">
        <v>147</v>
      </c>
      <c r="BT30" s="280"/>
      <c r="BU30" s="425">
        <v>352</v>
      </c>
      <c r="BV30" s="285"/>
      <c r="BW30" s="204">
        <v>274</v>
      </c>
      <c r="BX30" s="204">
        <v>0</v>
      </c>
      <c r="BY30" s="204">
        <v>78</v>
      </c>
      <c r="BZ30" s="204">
        <v>0</v>
      </c>
      <c r="CA30" s="280"/>
      <c r="CB30" s="429">
        <v>29.8</v>
      </c>
      <c r="CC30" s="289">
        <v>23.2</v>
      </c>
      <c r="CD30" s="289">
        <v>0</v>
      </c>
      <c r="CE30" s="289">
        <v>6.6</v>
      </c>
      <c r="CF30" s="289">
        <v>0</v>
      </c>
      <c r="CG30" s="280"/>
      <c r="CH30" s="310">
        <v>100</v>
      </c>
      <c r="CI30" s="424">
        <v>77.8</v>
      </c>
      <c r="CJ30" s="424">
        <v>0</v>
      </c>
      <c r="CK30" s="424">
        <v>22.2</v>
      </c>
      <c r="CL30" s="424">
        <v>0</v>
      </c>
      <c r="CM30" s="312"/>
      <c r="CN30" s="248" t="s">
        <v>148</v>
      </c>
      <c r="CO30" s="254"/>
      <c r="CP30" s="306">
        <v>27</v>
      </c>
      <c r="CQ30" s="16" t="s">
        <v>147</v>
      </c>
      <c r="CR30" s="312"/>
      <c r="CS30" s="425">
        <v>2407</v>
      </c>
      <c r="CT30" s="285"/>
      <c r="CU30" s="204">
        <v>93</v>
      </c>
      <c r="CV30" s="204">
        <v>0</v>
      </c>
      <c r="CW30" s="204">
        <v>2314</v>
      </c>
      <c r="CX30" s="204">
        <v>0</v>
      </c>
      <c r="CY30" s="312"/>
      <c r="CZ30" s="428">
        <v>204.1</v>
      </c>
      <c r="DA30" s="289">
        <v>7.9</v>
      </c>
      <c r="DB30" s="289">
        <v>0</v>
      </c>
      <c r="DC30" s="289">
        <v>196.2</v>
      </c>
      <c r="DD30" s="289">
        <v>0</v>
      </c>
      <c r="DE30" s="312"/>
      <c r="DF30" s="319">
        <v>100</v>
      </c>
      <c r="DG30" s="424">
        <v>3.9000000000000057</v>
      </c>
      <c r="DH30" s="424">
        <v>0</v>
      </c>
      <c r="DI30" s="424">
        <v>96.1</v>
      </c>
      <c r="DJ30" s="424">
        <v>0</v>
      </c>
      <c r="DK30" s="312"/>
      <c r="DL30" s="278" t="s">
        <v>148</v>
      </c>
      <c r="DN30" s="306">
        <v>27</v>
      </c>
      <c r="DO30" s="16" t="s">
        <v>147</v>
      </c>
      <c r="DP30" s="234"/>
      <c r="DQ30" s="425">
        <v>445</v>
      </c>
      <c r="DR30" s="285"/>
      <c r="DS30" s="204">
        <v>346</v>
      </c>
      <c r="DT30" s="204">
        <v>0</v>
      </c>
      <c r="DU30" s="204">
        <v>99</v>
      </c>
      <c r="DV30" s="204">
        <v>0</v>
      </c>
      <c r="DW30" s="312"/>
      <c r="DX30" s="289">
        <v>37.700000000000003</v>
      </c>
      <c r="DY30" s="289">
        <v>29.3</v>
      </c>
      <c r="DZ30" s="289">
        <v>0</v>
      </c>
      <c r="EA30" s="289">
        <v>8.4</v>
      </c>
      <c r="EB30" s="289">
        <v>0</v>
      </c>
      <c r="EC30" s="312"/>
      <c r="ED30" s="313">
        <v>100</v>
      </c>
      <c r="EE30" s="424">
        <v>77.8</v>
      </c>
      <c r="EF30" s="424">
        <v>0</v>
      </c>
      <c r="EG30" s="424">
        <v>22.2</v>
      </c>
      <c r="EH30" s="424">
        <v>0</v>
      </c>
      <c r="EI30" s="312"/>
      <c r="EJ30" s="278" t="s">
        <v>148</v>
      </c>
      <c r="EL30" s="306">
        <v>27</v>
      </c>
      <c r="EM30" s="16" t="s">
        <v>147</v>
      </c>
      <c r="EN30" s="312"/>
      <c r="EO30" s="425">
        <v>15</v>
      </c>
      <c r="EP30" s="285"/>
      <c r="EQ30" s="204">
        <v>0</v>
      </c>
      <c r="ER30" s="204">
        <v>0</v>
      </c>
      <c r="ES30" s="204">
        <v>15</v>
      </c>
      <c r="ET30" s="204">
        <v>0</v>
      </c>
      <c r="EU30" s="312"/>
      <c r="EV30" s="273">
        <v>1.3</v>
      </c>
      <c r="EW30" s="289">
        <v>0</v>
      </c>
      <c r="EX30" s="289">
        <v>0</v>
      </c>
      <c r="EY30" s="289">
        <v>1.3</v>
      </c>
      <c r="EZ30" s="289">
        <v>0</v>
      </c>
      <c r="FA30" s="312"/>
      <c r="FB30" s="313">
        <v>100</v>
      </c>
      <c r="FC30" s="424">
        <v>0</v>
      </c>
      <c r="FD30" s="424">
        <v>0</v>
      </c>
      <c r="FE30" s="424">
        <v>100</v>
      </c>
      <c r="FF30" s="424">
        <v>0</v>
      </c>
      <c r="FG30" s="312"/>
      <c r="FH30" s="278" t="s">
        <v>148</v>
      </c>
    </row>
    <row r="31" spans="1:164" s="3" customFormat="1" ht="21" customHeight="1">
      <c r="A31" s="254"/>
      <c r="B31" s="304">
        <v>28</v>
      </c>
      <c r="C31" s="2" t="s">
        <v>149</v>
      </c>
      <c r="D31" s="441"/>
      <c r="E31" s="131">
        <v>4908</v>
      </c>
      <c r="F31" s="90"/>
      <c r="G31" s="204">
        <v>4276</v>
      </c>
      <c r="H31" s="204">
        <v>0</v>
      </c>
      <c r="I31" s="204">
        <v>626</v>
      </c>
      <c r="J31" s="204">
        <v>6</v>
      </c>
      <c r="K31" s="290"/>
      <c r="L31" s="314">
        <v>100</v>
      </c>
      <c r="M31" s="152">
        <v>87.100000000000009</v>
      </c>
      <c r="N31" s="152">
        <v>0</v>
      </c>
      <c r="O31" s="152">
        <v>12.8</v>
      </c>
      <c r="P31" s="152">
        <v>0.1</v>
      </c>
      <c r="Q31" s="290"/>
      <c r="R31" s="287">
        <v>228</v>
      </c>
      <c r="S31" s="204">
        <v>0</v>
      </c>
      <c r="T31" s="204">
        <v>228</v>
      </c>
      <c r="U31" s="290"/>
      <c r="V31" s="39" t="s">
        <v>120</v>
      </c>
      <c r="X31" s="304">
        <v>28</v>
      </c>
      <c r="Y31" s="2" t="s">
        <v>149</v>
      </c>
      <c r="Z31" s="441"/>
      <c r="AA31" s="133">
        <v>812.4</v>
      </c>
      <c r="AB31" s="9"/>
      <c r="AC31" s="9">
        <v>707.8</v>
      </c>
      <c r="AD31" s="9">
        <v>0</v>
      </c>
      <c r="AE31" s="9">
        <v>103.6</v>
      </c>
      <c r="AF31" s="9">
        <v>1</v>
      </c>
      <c r="AG31" s="290"/>
      <c r="AH31" s="315">
        <v>100</v>
      </c>
      <c r="AI31" s="76">
        <v>87.100000000000009</v>
      </c>
      <c r="AJ31" s="76">
        <v>0</v>
      </c>
      <c r="AK31" s="76">
        <v>12.8</v>
      </c>
      <c r="AL31" s="76">
        <v>0.1</v>
      </c>
      <c r="AM31" s="290"/>
      <c r="AN31" s="133">
        <v>37.700000000000003</v>
      </c>
      <c r="AO31" s="9">
        <v>0</v>
      </c>
      <c r="AP31" s="9">
        <v>37.700000000000003</v>
      </c>
      <c r="AQ31" s="290"/>
      <c r="AR31" s="39" t="s">
        <v>120</v>
      </c>
      <c r="AT31" s="304">
        <v>28</v>
      </c>
      <c r="AU31" s="2" t="s">
        <v>149</v>
      </c>
      <c r="AV31" s="290"/>
      <c r="AW31" s="287">
        <v>4015</v>
      </c>
      <c r="AX31" s="204"/>
      <c r="AY31" s="204">
        <v>4015</v>
      </c>
      <c r="AZ31" s="204">
        <v>0</v>
      </c>
      <c r="BA31" s="204">
        <v>0</v>
      </c>
      <c r="BB31" s="204">
        <v>0</v>
      </c>
      <c r="BC31" s="290"/>
      <c r="BD31" s="134">
        <v>664.6</v>
      </c>
      <c r="BE31" s="76">
        <v>664.6</v>
      </c>
      <c r="BF31" s="76">
        <v>0</v>
      </c>
      <c r="BG31" s="76">
        <v>0</v>
      </c>
      <c r="BH31" s="76">
        <v>0</v>
      </c>
      <c r="BI31" s="290"/>
      <c r="BJ31" s="314">
        <v>100</v>
      </c>
      <c r="BK31" s="152">
        <v>100</v>
      </c>
      <c r="BL31" s="152">
        <v>0</v>
      </c>
      <c r="BM31" s="152">
        <v>0</v>
      </c>
      <c r="BN31" s="152">
        <v>0</v>
      </c>
      <c r="BO31" s="290"/>
      <c r="BP31" s="125" t="s">
        <v>120</v>
      </c>
      <c r="BQ31" s="271"/>
      <c r="BR31" s="304">
        <v>28</v>
      </c>
      <c r="BS31" s="2" t="s">
        <v>149</v>
      </c>
      <c r="BT31" s="290"/>
      <c r="BU31" s="287">
        <v>81</v>
      </c>
      <c r="BV31" s="204"/>
      <c r="BW31" s="204">
        <v>80</v>
      </c>
      <c r="BX31" s="204">
        <v>0</v>
      </c>
      <c r="BY31" s="204">
        <v>1</v>
      </c>
      <c r="BZ31" s="204">
        <v>0</v>
      </c>
      <c r="CA31" s="290"/>
      <c r="CB31" s="150">
        <v>13.4</v>
      </c>
      <c r="CC31" s="76">
        <v>13.2</v>
      </c>
      <c r="CD31" s="76">
        <v>0</v>
      </c>
      <c r="CE31" s="76">
        <v>0.2</v>
      </c>
      <c r="CF31" s="76">
        <v>0</v>
      </c>
      <c r="CG31" s="290"/>
      <c r="CH31" s="314">
        <v>100</v>
      </c>
      <c r="CI31" s="152">
        <v>98.8</v>
      </c>
      <c r="CJ31" s="152">
        <v>0</v>
      </c>
      <c r="CK31" s="152">
        <v>1.2</v>
      </c>
      <c r="CL31" s="152">
        <v>0</v>
      </c>
      <c r="CM31" s="316"/>
      <c r="CN31" s="125" t="s">
        <v>120</v>
      </c>
      <c r="CO31" s="254"/>
      <c r="CP31" s="304">
        <v>28</v>
      </c>
      <c r="CQ31" s="2" t="s">
        <v>149</v>
      </c>
      <c r="CR31" s="316"/>
      <c r="CS31" s="287">
        <v>605</v>
      </c>
      <c r="CT31" s="204"/>
      <c r="CU31" s="204">
        <v>26</v>
      </c>
      <c r="CV31" s="204">
        <v>0</v>
      </c>
      <c r="CW31" s="204">
        <v>579</v>
      </c>
      <c r="CX31" s="204">
        <v>0</v>
      </c>
      <c r="CY31" s="316"/>
      <c r="CZ31" s="98">
        <v>100.1</v>
      </c>
      <c r="DA31" s="76">
        <v>4.3</v>
      </c>
      <c r="DB31" s="76">
        <v>0</v>
      </c>
      <c r="DC31" s="76">
        <v>95.8</v>
      </c>
      <c r="DD31" s="76">
        <v>0</v>
      </c>
      <c r="DE31" s="316"/>
      <c r="DF31" s="317">
        <v>100</v>
      </c>
      <c r="DG31" s="152">
        <v>4.2999999999999972</v>
      </c>
      <c r="DH31" s="152">
        <v>0</v>
      </c>
      <c r="DI31" s="152">
        <v>95.7</v>
      </c>
      <c r="DJ31" s="152">
        <v>0</v>
      </c>
      <c r="DK31" s="316"/>
      <c r="DL31" s="39" t="s">
        <v>120</v>
      </c>
      <c r="DN31" s="304">
        <v>28</v>
      </c>
      <c r="DO31" s="2" t="s">
        <v>149</v>
      </c>
      <c r="DP31" s="209"/>
      <c r="DQ31" s="287">
        <v>201</v>
      </c>
      <c r="DR31" s="204"/>
      <c r="DS31" s="204">
        <v>155</v>
      </c>
      <c r="DT31" s="204">
        <v>0</v>
      </c>
      <c r="DU31" s="204">
        <v>46</v>
      </c>
      <c r="DV31" s="204">
        <v>0</v>
      </c>
      <c r="DW31" s="316"/>
      <c r="DX31" s="76">
        <v>33.299999999999997</v>
      </c>
      <c r="DY31" s="76">
        <v>25.7</v>
      </c>
      <c r="DZ31" s="76">
        <v>0</v>
      </c>
      <c r="EA31" s="76">
        <v>7.6</v>
      </c>
      <c r="EB31" s="76">
        <v>0</v>
      </c>
      <c r="EC31" s="316"/>
      <c r="ED31" s="318">
        <v>100</v>
      </c>
      <c r="EE31" s="152">
        <v>77.099999999999994</v>
      </c>
      <c r="EF31" s="152">
        <v>0</v>
      </c>
      <c r="EG31" s="152">
        <v>22.9</v>
      </c>
      <c r="EH31" s="152">
        <v>0</v>
      </c>
      <c r="EI31" s="316"/>
      <c r="EJ31" s="39" t="s">
        <v>120</v>
      </c>
      <c r="EL31" s="304">
        <v>28</v>
      </c>
      <c r="EM31" s="2" t="s">
        <v>149</v>
      </c>
      <c r="EN31" s="316"/>
      <c r="EO31" s="287">
        <v>6</v>
      </c>
      <c r="EP31" s="204"/>
      <c r="EQ31" s="204">
        <v>0</v>
      </c>
      <c r="ER31" s="204">
        <v>0</v>
      </c>
      <c r="ES31" s="204">
        <v>0</v>
      </c>
      <c r="ET31" s="204">
        <v>6</v>
      </c>
      <c r="EU31" s="316"/>
      <c r="EV31" s="269">
        <v>1</v>
      </c>
      <c r="EW31" s="76">
        <v>0</v>
      </c>
      <c r="EX31" s="76">
        <v>0</v>
      </c>
      <c r="EY31" s="76">
        <v>0</v>
      </c>
      <c r="EZ31" s="76">
        <v>1</v>
      </c>
      <c r="FA31" s="316"/>
      <c r="FB31" s="318">
        <v>100</v>
      </c>
      <c r="FC31" s="152">
        <v>0</v>
      </c>
      <c r="FD31" s="152">
        <v>0</v>
      </c>
      <c r="FE31" s="152">
        <v>0</v>
      </c>
      <c r="FF31" s="152">
        <v>100</v>
      </c>
      <c r="FG31" s="316"/>
      <c r="FH31" s="39" t="s">
        <v>120</v>
      </c>
    </row>
    <row r="32" spans="1:164" s="3" customFormat="1" ht="21" customHeight="1">
      <c r="A32" s="271"/>
      <c r="B32" s="306">
        <v>29</v>
      </c>
      <c r="C32" s="16" t="s">
        <v>150</v>
      </c>
      <c r="D32" s="357"/>
      <c r="E32" s="423">
        <v>806</v>
      </c>
      <c r="F32" s="299"/>
      <c r="G32" s="285">
        <v>650</v>
      </c>
      <c r="H32" s="285">
        <v>0</v>
      </c>
      <c r="I32" s="285">
        <v>155</v>
      </c>
      <c r="J32" s="285">
        <v>1</v>
      </c>
      <c r="K32" s="280"/>
      <c r="L32" s="310">
        <v>100</v>
      </c>
      <c r="M32" s="424">
        <v>80.7</v>
      </c>
      <c r="N32" s="424">
        <v>0</v>
      </c>
      <c r="O32" s="424">
        <v>19.2</v>
      </c>
      <c r="P32" s="424">
        <v>0.1</v>
      </c>
      <c r="Q32" s="280"/>
      <c r="R32" s="425">
        <v>35</v>
      </c>
      <c r="S32" s="285">
        <v>0</v>
      </c>
      <c r="T32" s="285">
        <v>35</v>
      </c>
      <c r="U32" s="280"/>
      <c r="V32" s="278" t="s">
        <v>151</v>
      </c>
      <c r="W32" s="254"/>
      <c r="X32" s="306">
        <v>29</v>
      </c>
      <c r="Y32" s="16" t="s">
        <v>150</v>
      </c>
      <c r="Z32" s="357"/>
      <c r="AA32" s="426">
        <v>1064.7</v>
      </c>
      <c r="AB32" s="286"/>
      <c r="AC32" s="286">
        <v>858.6</v>
      </c>
      <c r="AD32" s="286">
        <v>0</v>
      </c>
      <c r="AE32" s="286">
        <v>204.8</v>
      </c>
      <c r="AF32" s="286">
        <v>1.3</v>
      </c>
      <c r="AG32" s="280"/>
      <c r="AH32" s="311">
        <v>100</v>
      </c>
      <c r="AI32" s="289">
        <v>80.7</v>
      </c>
      <c r="AJ32" s="289">
        <v>0</v>
      </c>
      <c r="AK32" s="289">
        <v>19.2</v>
      </c>
      <c r="AL32" s="289">
        <v>0.1</v>
      </c>
      <c r="AM32" s="280"/>
      <c r="AN32" s="426">
        <v>46.2</v>
      </c>
      <c r="AO32" s="286">
        <v>0</v>
      </c>
      <c r="AP32" s="286">
        <v>46.2</v>
      </c>
      <c r="AQ32" s="280"/>
      <c r="AR32" s="278" t="s">
        <v>151</v>
      </c>
      <c r="AS32" s="254"/>
      <c r="AT32" s="306">
        <v>29</v>
      </c>
      <c r="AU32" s="16" t="s">
        <v>150</v>
      </c>
      <c r="AV32" s="280"/>
      <c r="AW32" s="425">
        <v>575</v>
      </c>
      <c r="AX32" s="285"/>
      <c r="AY32" s="204">
        <v>575</v>
      </c>
      <c r="AZ32" s="204">
        <v>0</v>
      </c>
      <c r="BA32" s="204">
        <v>0</v>
      </c>
      <c r="BB32" s="204">
        <v>0</v>
      </c>
      <c r="BC32" s="280"/>
      <c r="BD32" s="427">
        <v>759.6</v>
      </c>
      <c r="BE32" s="289">
        <v>759.6</v>
      </c>
      <c r="BF32" s="289">
        <v>0</v>
      </c>
      <c r="BG32" s="289">
        <v>0</v>
      </c>
      <c r="BH32" s="289">
        <v>0</v>
      </c>
      <c r="BI32" s="280"/>
      <c r="BJ32" s="310">
        <v>100</v>
      </c>
      <c r="BK32" s="424">
        <v>100</v>
      </c>
      <c r="BL32" s="424">
        <v>0</v>
      </c>
      <c r="BM32" s="424">
        <v>0</v>
      </c>
      <c r="BN32" s="424">
        <v>0</v>
      </c>
      <c r="BO32" s="280"/>
      <c r="BP32" s="248" t="s">
        <v>151</v>
      </c>
      <c r="BQ32" s="254"/>
      <c r="BR32" s="306">
        <v>29</v>
      </c>
      <c r="BS32" s="16" t="s">
        <v>150</v>
      </c>
      <c r="BT32" s="280"/>
      <c r="BU32" s="425">
        <v>15</v>
      </c>
      <c r="BV32" s="285"/>
      <c r="BW32" s="204">
        <v>15</v>
      </c>
      <c r="BX32" s="204">
        <v>0</v>
      </c>
      <c r="BY32" s="204">
        <v>0</v>
      </c>
      <c r="BZ32" s="204">
        <v>0</v>
      </c>
      <c r="CA32" s="280"/>
      <c r="CB32" s="429">
        <v>19.8</v>
      </c>
      <c r="CC32" s="289">
        <v>19.8</v>
      </c>
      <c r="CD32" s="289">
        <v>0</v>
      </c>
      <c r="CE32" s="289">
        <v>0</v>
      </c>
      <c r="CF32" s="289">
        <v>0</v>
      </c>
      <c r="CG32" s="280"/>
      <c r="CH32" s="310">
        <v>100</v>
      </c>
      <c r="CI32" s="424">
        <v>100</v>
      </c>
      <c r="CJ32" s="424">
        <v>0</v>
      </c>
      <c r="CK32" s="424">
        <v>0</v>
      </c>
      <c r="CL32" s="424">
        <v>0</v>
      </c>
      <c r="CM32" s="312"/>
      <c r="CN32" s="248" t="s">
        <v>151</v>
      </c>
      <c r="CO32" s="271"/>
      <c r="CP32" s="306">
        <v>29</v>
      </c>
      <c r="CQ32" s="16" t="s">
        <v>150</v>
      </c>
      <c r="CR32" s="312"/>
      <c r="CS32" s="425">
        <v>155</v>
      </c>
      <c r="CT32" s="285"/>
      <c r="CU32" s="204">
        <v>7</v>
      </c>
      <c r="CV32" s="204">
        <v>0</v>
      </c>
      <c r="CW32" s="204">
        <v>148</v>
      </c>
      <c r="CX32" s="204">
        <v>0</v>
      </c>
      <c r="CY32" s="312"/>
      <c r="CZ32" s="428">
        <v>204.8</v>
      </c>
      <c r="DA32" s="289">
        <v>9.1999999999999993</v>
      </c>
      <c r="DB32" s="289">
        <v>0</v>
      </c>
      <c r="DC32" s="289">
        <v>195.5</v>
      </c>
      <c r="DD32" s="289">
        <v>0</v>
      </c>
      <c r="DE32" s="312"/>
      <c r="DF32" s="319">
        <v>100</v>
      </c>
      <c r="DG32" s="424">
        <v>4.5</v>
      </c>
      <c r="DH32" s="424">
        <v>0</v>
      </c>
      <c r="DI32" s="424">
        <v>95.5</v>
      </c>
      <c r="DJ32" s="424">
        <v>0</v>
      </c>
      <c r="DK32" s="312"/>
      <c r="DL32" s="278" t="s">
        <v>151</v>
      </c>
      <c r="DM32" s="254"/>
      <c r="DN32" s="306">
        <v>29</v>
      </c>
      <c r="DO32" s="16" t="s">
        <v>150</v>
      </c>
      <c r="DP32" s="234"/>
      <c r="DQ32" s="425">
        <v>60</v>
      </c>
      <c r="DR32" s="285"/>
      <c r="DS32" s="204">
        <v>53</v>
      </c>
      <c r="DT32" s="204">
        <v>0</v>
      </c>
      <c r="DU32" s="204">
        <v>7</v>
      </c>
      <c r="DV32" s="204">
        <v>0</v>
      </c>
      <c r="DW32" s="312"/>
      <c r="DX32" s="289">
        <v>79.3</v>
      </c>
      <c r="DY32" s="289">
        <v>70</v>
      </c>
      <c r="DZ32" s="289">
        <v>0</v>
      </c>
      <c r="EA32" s="289">
        <v>9.1999999999999993</v>
      </c>
      <c r="EB32" s="289">
        <v>0</v>
      </c>
      <c r="EC32" s="312"/>
      <c r="ED32" s="313">
        <v>100</v>
      </c>
      <c r="EE32" s="424">
        <v>88.3</v>
      </c>
      <c r="EF32" s="424">
        <v>0</v>
      </c>
      <c r="EG32" s="424">
        <v>11.7</v>
      </c>
      <c r="EH32" s="424">
        <v>0</v>
      </c>
      <c r="EI32" s="312"/>
      <c r="EJ32" s="278" t="s">
        <v>151</v>
      </c>
      <c r="EK32" s="254"/>
      <c r="EL32" s="306">
        <v>29</v>
      </c>
      <c r="EM32" s="16" t="s">
        <v>150</v>
      </c>
      <c r="EN32" s="312"/>
      <c r="EO32" s="425">
        <v>1</v>
      </c>
      <c r="EP32" s="285"/>
      <c r="EQ32" s="204">
        <v>0</v>
      </c>
      <c r="ER32" s="204">
        <v>0</v>
      </c>
      <c r="ES32" s="204">
        <v>0</v>
      </c>
      <c r="ET32" s="204">
        <v>1</v>
      </c>
      <c r="EU32" s="312"/>
      <c r="EV32" s="273">
        <v>1.3</v>
      </c>
      <c r="EW32" s="289">
        <v>0</v>
      </c>
      <c r="EX32" s="289">
        <v>0</v>
      </c>
      <c r="EY32" s="289">
        <v>0</v>
      </c>
      <c r="EZ32" s="289">
        <v>1.3</v>
      </c>
      <c r="FA32" s="312"/>
      <c r="FB32" s="313">
        <v>100</v>
      </c>
      <c r="FC32" s="424">
        <v>0</v>
      </c>
      <c r="FD32" s="424">
        <v>0</v>
      </c>
      <c r="FE32" s="424">
        <v>0</v>
      </c>
      <c r="FF32" s="424">
        <v>100</v>
      </c>
      <c r="FG32" s="312"/>
      <c r="FH32" s="278" t="s">
        <v>151</v>
      </c>
    </row>
    <row r="33" spans="1:164" s="3" customFormat="1" ht="21" customHeight="1">
      <c r="A33" s="271"/>
      <c r="B33" s="304">
        <v>30</v>
      </c>
      <c r="C33" s="2" t="s">
        <v>152</v>
      </c>
      <c r="D33" s="441"/>
      <c r="E33" s="131">
        <v>1783</v>
      </c>
      <c r="F33" s="90"/>
      <c r="G33" s="204">
        <v>1398</v>
      </c>
      <c r="H33" s="204">
        <v>0</v>
      </c>
      <c r="I33" s="204">
        <v>381</v>
      </c>
      <c r="J33" s="204">
        <v>4</v>
      </c>
      <c r="K33" s="290"/>
      <c r="L33" s="314">
        <v>100</v>
      </c>
      <c r="M33" s="152">
        <v>78.399999999999991</v>
      </c>
      <c r="N33" s="152">
        <v>0</v>
      </c>
      <c r="O33" s="152">
        <v>21.4</v>
      </c>
      <c r="P33" s="152">
        <v>0.2</v>
      </c>
      <c r="Q33" s="290"/>
      <c r="R33" s="287">
        <v>75</v>
      </c>
      <c r="S33" s="204">
        <v>0</v>
      </c>
      <c r="T33" s="204">
        <v>75</v>
      </c>
      <c r="U33" s="290"/>
      <c r="V33" s="39" t="s">
        <v>153</v>
      </c>
      <c r="W33" s="254"/>
      <c r="X33" s="304">
        <v>30</v>
      </c>
      <c r="Y33" s="2" t="s">
        <v>152</v>
      </c>
      <c r="Z33" s="441"/>
      <c r="AA33" s="133">
        <v>992.1</v>
      </c>
      <c r="AB33" s="9"/>
      <c r="AC33" s="9">
        <v>777.9</v>
      </c>
      <c r="AD33" s="9">
        <v>0</v>
      </c>
      <c r="AE33" s="9">
        <v>212</v>
      </c>
      <c r="AF33" s="9">
        <v>2.2000000000000002</v>
      </c>
      <c r="AG33" s="290"/>
      <c r="AH33" s="315">
        <v>100</v>
      </c>
      <c r="AI33" s="76">
        <v>78.399999999999991</v>
      </c>
      <c r="AJ33" s="76">
        <v>0</v>
      </c>
      <c r="AK33" s="76">
        <v>21.4</v>
      </c>
      <c r="AL33" s="76">
        <v>0.2</v>
      </c>
      <c r="AM33" s="290"/>
      <c r="AN33" s="133">
        <v>41.7</v>
      </c>
      <c r="AO33" s="9">
        <v>0</v>
      </c>
      <c r="AP33" s="9">
        <v>41.7</v>
      </c>
      <c r="AQ33" s="290"/>
      <c r="AR33" s="39" t="s">
        <v>153</v>
      </c>
      <c r="AS33" s="254"/>
      <c r="AT33" s="304">
        <v>30</v>
      </c>
      <c r="AU33" s="2" t="s">
        <v>152</v>
      </c>
      <c r="AV33" s="290"/>
      <c r="AW33" s="287">
        <v>1278</v>
      </c>
      <c r="AX33" s="204"/>
      <c r="AY33" s="204">
        <v>1278</v>
      </c>
      <c r="AZ33" s="204">
        <v>0</v>
      </c>
      <c r="BA33" s="204">
        <v>0</v>
      </c>
      <c r="BB33" s="204">
        <v>0</v>
      </c>
      <c r="BC33" s="290"/>
      <c r="BD33" s="134">
        <v>711.1</v>
      </c>
      <c r="BE33" s="76">
        <v>711.1</v>
      </c>
      <c r="BF33" s="76">
        <v>0</v>
      </c>
      <c r="BG33" s="76">
        <v>0</v>
      </c>
      <c r="BH33" s="76">
        <v>0</v>
      </c>
      <c r="BI33" s="290"/>
      <c r="BJ33" s="314">
        <v>100</v>
      </c>
      <c r="BK33" s="152">
        <v>100</v>
      </c>
      <c r="BL33" s="152">
        <v>0</v>
      </c>
      <c r="BM33" s="152">
        <v>0</v>
      </c>
      <c r="BN33" s="152">
        <v>0</v>
      </c>
      <c r="BO33" s="290"/>
      <c r="BP33" s="125" t="s">
        <v>153</v>
      </c>
      <c r="BQ33" s="254"/>
      <c r="BR33" s="304">
        <v>30</v>
      </c>
      <c r="BS33" s="2" t="s">
        <v>152</v>
      </c>
      <c r="BT33" s="290"/>
      <c r="BU33" s="287">
        <v>41</v>
      </c>
      <c r="BV33" s="204"/>
      <c r="BW33" s="204">
        <v>41</v>
      </c>
      <c r="BX33" s="204">
        <v>0</v>
      </c>
      <c r="BY33" s="204">
        <v>0</v>
      </c>
      <c r="BZ33" s="204">
        <v>0</v>
      </c>
      <c r="CA33" s="290"/>
      <c r="CB33" s="150">
        <v>22.8</v>
      </c>
      <c r="CC33" s="76">
        <v>22.8</v>
      </c>
      <c r="CD33" s="76">
        <v>0</v>
      </c>
      <c r="CE33" s="76">
        <v>0</v>
      </c>
      <c r="CF33" s="76">
        <v>0</v>
      </c>
      <c r="CG33" s="290"/>
      <c r="CH33" s="314">
        <v>100</v>
      </c>
      <c r="CI33" s="152">
        <v>100</v>
      </c>
      <c r="CJ33" s="152">
        <v>0</v>
      </c>
      <c r="CK33" s="152">
        <v>0</v>
      </c>
      <c r="CL33" s="152">
        <v>0</v>
      </c>
      <c r="CM33" s="316"/>
      <c r="CN33" s="125" t="s">
        <v>153</v>
      </c>
      <c r="CO33" s="271"/>
      <c r="CP33" s="304">
        <v>30</v>
      </c>
      <c r="CQ33" s="2" t="s">
        <v>152</v>
      </c>
      <c r="CR33" s="316"/>
      <c r="CS33" s="287">
        <v>383</v>
      </c>
      <c r="CT33" s="204"/>
      <c r="CU33" s="204">
        <v>17</v>
      </c>
      <c r="CV33" s="204">
        <v>0</v>
      </c>
      <c r="CW33" s="204">
        <v>366</v>
      </c>
      <c r="CX33" s="204">
        <v>0</v>
      </c>
      <c r="CY33" s="316"/>
      <c r="CZ33" s="98">
        <v>213.1</v>
      </c>
      <c r="DA33" s="76">
        <v>9.5</v>
      </c>
      <c r="DB33" s="76">
        <v>0</v>
      </c>
      <c r="DC33" s="76">
        <v>203.6</v>
      </c>
      <c r="DD33" s="76">
        <v>0</v>
      </c>
      <c r="DE33" s="316"/>
      <c r="DF33" s="317">
        <v>100</v>
      </c>
      <c r="DG33" s="152">
        <v>4.4000000000000057</v>
      </c>
      <c r="DH33" s="152">
        <v>0</v>
      </c>
      <c r="DI33" s="152">
        <v>95.6</v>
      </c>
      <c r="DJ33" s="152">
        <v>0</v>
      </c>
      <c r="DK33" s="316"/>
      <c r="DL33" s="39" t="s">
        <v>153</v>
      </c>
      <c r="DM33" s="254"/>
      <c r="DN33" s="304">
        <v>30</v>
      </c>
      <c r="DO33" s="2" t="s">
        <v>152</v>
      </c>
      <c r="DP33" s="209"/>
      <c r="DQ33" s="287">
        <v>77</v>
      </c>
      <c r="DR33" s="204"/>
      <c r="DS33" s="204">
        <v>62</v>
      </c>
      <c r="DT33" s="204">
        <v>0</v>
      </c>
      <c r="DU33" s="204">
        <v>15</v>
      </c>
      <c r="DV33" s="204">
        <v>0</v>
      </c>
      <c r="DW33" s="316"/>
      <c r="DX33" s="76">
        <v>42.8</v>
      </c>
      <c r="DY33" s="76">
        <v>34.5</v>
      </c>
      <c r="DZ33" s="76">
        <v>0</v>
      </c>
      <c r="EA33" s="76">
        <v>8.3000000000000007</v>
      </c>
      <c r="EB33" s="76">
        <v>0</v>
      </c>
      <c r="EC33" s="316"/>
      <c r="ED33" s="318">
        <v>100</v>
      </c>
      <c r="EE33" s="152">
        <v>80.5</v>
      </c>
      <c r="EF33" s="152">
        <v>0</v>
      </c>
      <c r="EG33" s="152">
        <v>19.5</v>
      </c>
      <c r="EH33" s="152">
        <v>0</v>
      </c>
      <c r="EI33" s="316"/>
      <c r="EJ33" s="39" t="s">
        <v>153</v>
      </c>
      <c r="EK33" s="254"/>
      <c r="EL33" s="304">
        <v>30</v>
      </c>
      <c r="EM33" s="2" t="s">
        <v>152</v>
      </c>
      <c r="EN33" s="316"/>
      <c r="EO33" s="287">
        <v>4</v>
      </c>
      <c r="EP33" s="204"/>
      <c r="EQ33" s="204">
        <v>0</v>
      </c>
      <c r="ER33" s="204">
        <v>0</v>
      </c>
      <c r="ES33" s="204">
        <v>0</v>
      </c>
      <c r="ET33" s="204">
        <v>4</v>
      </c>
      <c r="EU33" s="316"/>
      <c r="EV33" s="269">
        <v>2.2000000000000002</v>
      </c>
      <c r="EW33" s="76">
        <v>0</v>
      </c>
      <c r="EX33" s="76">
        <v>0</v>
      </c>
      <c r="EY33" s="76">
        <v>0</v>
      </c>
      <c r="EZ33" s="76">
        <v>2.2000000000000002</v>
      </c>
      <c r="FA33" s="316"/>
      <c r="FB33" s="318">
        <v>100</v>
      </c>
      <c r="FC33" s="152">
        <v>0</v>
      </c>
      <c r="FD33" s="152">
        <v>0</v>
      </c>
      <c r="FE33" s="152">
        <v>0</v>
      </c>
      <c r="FF33" s="152">
        <v>100</v>
      </c>
      <c r="FG33" s="316"/>
      <c r="FH33" s="39" t="s">
        <v>153</v>
      </c>
    </row>
    <row r="34" spans="1:164" s="3" customFormat="1" ht="21" customHeight="1">
      <c r="A34" s="254"/>
      <c r="B34" s="306"/>
      <c r="C34" s="16" t="s">
        <v>95</v>
      </c>
      <c r="D34" s="357"/>
      <c r="E34" s="423">
        <v>1058443</v>
      </c>
      <c r="F34" s="299"/>
      <c r="G34" s="285">
        <v>779268</v>
      </c>
      <c r="H34" s="285">
        <v>0</v>
      </c>
      <c r="I34" s="285">
        <v>273139</v>
      </c>
      <c r="J34" s="285">
        <v>6036</v>
      </c>
      <c r="K34" s="280"/>
      <c r="L34" s="310">
        <v>100</v>
      </c>
      <c r="M34" s="424">
        <v>73.600000000000009</v>
      </c>
      <c r="N34" s="424">
        <v>0</v>
      </c>
      <c r="O34" s="424">
        <v>25.8</v>
      </c>
      <c r="P34" s="424">
        <v>0.6</v>
      </c>
      <c r="Q34" s="280"/>
      <c r="R34" s="425">
        <v>1347</v>
      </c>
      <c r="S34" s="285">
        <v>0</v>
      </c>
      <c r="T34" s="285">
        <v>1347</v>
      </c>
      <c r="U34" s="280"/>
      <c r="V34" s="393" t="s">
        <v>95</v>
      </c>
      <c r="W34" s="253"/>
      <c r="X34" s="306"/>
      <c r="Y34" s="16" t="s">
        <v>269</v>
      </c>
      <c r="Z34" s="357"/>
      <c r="AA34" s="426">
        <v>682.3</v>
      </c>
      <c r="AB34" s="286"/>
      <c r="AC34" s="286">
        <v>502.3</v>
      </c>
      <c r="AD34" s="286">
        <v>0</v>
      </c>
      <c r="AE34" s="286">
        <v>176.1</v>
      </c>
      <c r="AF34" s="286">
        <v>3.9</v>
      </c>
      <c r="AG34" s="280"/>
      <c r="AH34" s="311">
        <v>100</v>
      </c>
      <c r="AI34" s="289">
        <v>73.600000000000009</v>
      </c>
      <c r="AJ34" s="289">
        <v>0</v>
      </c>
      <c r="AK34" s="289">
        <v>25.8</v>
      </c>
      <c r="AL34" s="289">
        <v>0.6</v>
      </c>
      <c r="AM34" s="280"/>
      <c r="AN34" s="426">
        <v>0.86828254930051274</v>
      </c>
      <c r="AO34" s="286">
        <v>0</v>
      </c>
      <c r="AP34" s="286">
        <v>0.9</v>
      </c>
      <c r="AQ34" s="280"/>
      <c r="AR34" s="393" t="s">
        <v>269</v>
      </c>
      <c r="AS34" s="253"/>
      <c r="AT34" s="306"/>
      <c r="AU34" s="16" t="s">
        <v>95</v>
      </c>
      <c r="AV34" s="280"/>
      <c r="AW34" s="425">
        <v>717559</v>
      </c>
      <c r="AX34" s="285"/>
      <c r="AY34" s="285">
        <v>716121</v>
      </c>
      <c r="AZ34" s="285">
        <v>0</v>
      </c>
      <c r="BA34" s="285">
        <v>465</v>
      </c>
      <c r="BB34" s="285">
        <v>973</v>
      </c>
      <c r="BC34" s="280"/>
      <c r="BD34" s="427">
        <v>462.5</v>
      </c>
      <c r="BE34" s="289">
        <v>461.6</v>
      </c>
      <c r="BF34" s="289">
        <v>0</v>
      </c>
      <c r="BG34" s="289">
        <v>0.3</v>
      </c>
      <c r="BH34" s="289">
        <v>0.6</v>
      </c>
      <c r="BI34" s="280"/>
      <c r="BJ34" s="310">
        <v>100.00000000000001</v>
      </c>
      <c r="BK34" s="424">
        <v>99.799598360552935</v>
      </c>
      <c r="BL34" s="424">
        <v>0</v>
      </c>
      <c r="BM34" s="424">
        <v>6.4803033618141506E-2</v>
      </c>
      <c r="BN34" s="424">
        <v>0.13559860582892835</v>
      </c>
      <c r="BO34" s="280"/>
      <c r="BP34" s="394" t="s">
        <v>95</v>
      </c>
      <c r="BQ34" s="253"/>
      <c r="BR34" s="306"/>
      <c r="BS34" s="16" t="s">
        <v>95</v>
      </c>
      <c r="BT34" s="280"/>
      <c r="BU34" s="425">
        <v>51031</v>
      </c>
      <c r="BV34" s="285"/>
      <c r="BW34" s="285">
        <v>27693</v>
      </c>
      <c r="BX34" s="285">
        <v>0</v>
      </c>
      <c r="BY34" s="285">
        <v>21033</v>
      </c>
      <c r="BZ34" s="285">
        <v>2305</v>
      </c>
      <c r="CA34" s="280"/>
      <c r="CB34" s="429">
        <v>32.9</v>
      </c>
      <c r="CC34" s="289">
        <v>17.899999999999999</v>
      </c>
      <c r="CD34" s="289">
        <v>0</v>
      </c>
      <c r="CE34" s="289">
        <v>13.6</v>
      </c>
      <c r="CF34" s="289">
        <v>1.5</v>
      </c>
      <c r="CG34" s="280"/>
      <c r="CH34" s="310">
        <v>100</v>
      </c>
      <c r="CI34" s="424">
        <v>54.3</v>
      </c>
      <c r="CJ34" s="424">
        <v>0</v>
      </c>
      <c r="CK34" s="424">
        <v>41.2</v>
      </c>
      <c r="CL34" s="424">
        <v>4.5</v>
      </c>
      <c r="CM34" s="312"/>
      <c r="CN34" s="394" t="s">
        <v>95</v>
      </c>
      <c r="CO34" s="253"/>
      <c r="CP34" s="306"/>
      <c r="CQ34" s="16" t="s">
        <v>95</v>
      </c>
      <c r="CR34" s="312"/>
      <c r="CS34" s="425">
        <v>254874</v>
      </c>
      <c r="CT34" s="285"/>
      <c r="CU34" s="285">
        <v>11577</v>
      </c>
      <c r="CV34" s="285">
        <v>0</v>
      </c>
      <c r="CW34" s="285">
        <v>241907</v>
      </c>
      <c r="CX34" s="285">
        <v>1390</v>
      </c>
      <c r="CY34" s="312"/>
      <c r="CZ34" s="428">
        <v>164.3</v>
      </c>
      <c r="DA34" s="289">
        <v>7.5</v>
      </c>
      <c r="DB34" s="289">
        <v>0</v>
      </c>
      <c r="DC34" s="289">
        <v>155.9</v>
      </c>
      <c r="DD34" s="289">
        <v>0.9</v>
      </c>
      <c r="DE34" s="312"/>
      <c r="DF34" s="319">
        <v>100</v>
      </c>
      <c r="DG34" s="424">
        <v>4.5999999999999943</v>
      </c>
      <c r="DH34" s="424">
        <v>0</v>
      </c>
      <c r="DI34" s="424">
        <v>94.9</v>
      </c>
      <c r="DJ34" s="424">
        <v>0.5</v>
      </c>
      <c r="DK34" s="312"/>
      <c r="DL34" s="393" t="s">
        <v>95</v>
      </c>
      <c r="DM34" s="253"/>
      <c r="DN34" s="306"/>
      <c r="DO34" s="16" t="s">
        <v>95</v>
      </c>
      <c r="DP34" s="234"/>
      <c r="DQ34" s="425">
        <v>33234</v>
      </c>
      <c r="DR34" s="285"/>
      <c r="DS34" s="285">
        <v>23877</v>
      </c>
      <c r="DT34" s="285">
        <v>0</v>
      </c>
      <c r="DU34" s="285">
        <v>8725</v>
      </c>
      <c r="DV34" s="285">
        <v>632</v>
      </c>
      <c r="DW34" s="312"/>
      <c r="DX34" s="289">
        <v>21.4</v>
      </c>
      <c r="DY34" s="289">
        <v>15.4</v>
      </c>
      <c r="DZ34" s="289">
        <v>0</v>
      </c>
      <c r="EA34" s="289">
        <v>5.6</v>
      </c>
      <c r="EB34" s="289">
        <v>0.4</v>
      </c>
      <c r="EC34" s="312"/>
      <c r="ED34" s="313">
        <v>100</v>
      </c>
      <c r="EE34" s="424">
        <v>71.8</v>
      </c>
      <c r="EF34" s="424">
        <v>0</v>
      </c>
      <c r="EG34" s="424">
        <v>26.3</v>
      </c>
      <c r="EH34" s="424">
        <v>1.9</v>
      </c>
      <c r="EI34" s="312"/>
      <c r="EJ34" s="393" t="s">
        <v>95</v>
      </c>
      <c r="EK34" s="253"/>
      <c r="EL34" s="306"/>
      <c r="EM34" s="16" t="s">
        <v>95</v>
      </c>
      <c r="EN34" s="312"/>
      <c r="EO34" s="425">
        <v>1745</v>
      </c>
      <c r="EP34" s="285"/>
      <c r="EQ34" s="285">
        <v>0</v>
      </c>
      <c r="ER34" s="285">
        <v>0</v>
      </c>
      <c r="ES34" s="285">
        <v>1009</v>
      </c>
      <c r="ET34" s="285">
        <v>736</v>
      </c>
      <c r="EU34" s="312"/>
      <c r="EV34" s="273">
        <v>1.1000000000000001</v>
      </c>
      <c r="EW34" s="289">
        <v>0</v>
      </c>
      <c r="EX34" s="289">
        <v>0</v>
      </c>
      <c r="EY34" s="289">
        <v>0.7</v>
      </c>
      <c r="EZ34" s="289">
        <v>0.5</v>
      </c>
      <c r="FA34" s="312"/>
      <c r="FB34" s="616">
        <v>100</v>
      </c>
      <c r="FC34" s="424">
        <v>0</v>
      </c>
      <c r="FD34" s="424">
        <v>0</v>
      </c>
      <c r="FE34" s="424">
        <v>57.8</v>
      </c>
      <c r="FF34" s="617">
        <v>42.2</v>
      </c>
      <c r="FG34" s="312"/>
      <c r="FH34" s="393" t="s">
        <v>95</v>
      </c>
    </row>
    <row r="35" spans="1:164" s="3" customFormat="1" ht="21" customHeight="1">
      <c r="A35" s="254"/>
      <c r="B35" s="304"/>
      <c r="C35" s="2" t="s">
        <v>154</v>
      </c>
      <c r="D35" s="441"/>
      <c r="E35" s="131">
        <v>147868</v>
      </c>
      <c r="F35" s="90"/>
      <c r="G35" s="204">
        <v>113213</v>
      </c>
      <c r="H35" s="204">
        <v>0</v>
      </c>
      <c r="I35" s="204">
        <v>34099</v>
      </c>
      <c r="J35" s="204">
        <v>1679</v>
      </c>
      <c r="K35" s="290"/>
      <c r="L35" s="314" t="s">
        <v>473</v>
      </c>
      <c r="M35" s="152">
        <v>87.100000000000009</v>
      </c>
      <c r="N35" s="152">
        <v>0</v>
      </c>
      <c r="O35" s="152">
        <v>42.1</v>
      </c>
      <c r="P35" s="152">
        <v>6.1</v>
      </c>
      <c r="Q35" s="290"/>
      <c r="R35" s="287">
        <v>1009</v>
      </c>
      <c r="S35" s="204">
        <v>0</v>
      </c>
      <c r="T35" s="204">
        <v>1009</v>
      </c>
      <c r="U35" s="290"/>
      <c r="V35" s="105" t="s">
        <v>155</v>
      </c>
      <c r="W35" s="253"/>
      <c r="X35" s="304"/>
      <c r="Y35" s="2" t="s">
        <v>154</v>
      </c>
      <c r="Z35" s="441"/>
      <c r="AA35" s="133">
        <v>1064.7</v>
      </c>
      <c r="AB35" s="9"/>
      <c r="AC35" s="9">
        <v>858.6</v>
      </c>
      <c r="AD35" s="9">
        <v>0</v>
      </c>
      <c r="AE35" s="9">
        <v>255</v>
      </c>
      <c r="AF35" s="9">
        <v>36.9</v>
      </c>
      <c r="AG35" s="290"/>
      <c r="AH35" s="315" t="s">
        <v>474</v>
      </c>
      <c r="AI35" s="76">
        <v>87.100000000000009</v>
      </c>
      <c r="AJ35" s="76">
        <v>0</v>
      </c>
      <c r="AK35" s="76">
        <v>42.1</v>
      </c>
      <c r="AL35" s="76">
        <v>6.1</v>
      </c>
      <c r="AM35" s="290"/>
      <c r="AN35" s="133">
        <v>46.2</v>
      </c>
      <c r="AO35" s="9">
        <v>0</v>
      </c>
      <c r="AP35" s="9">
        <v>46.2</v>
      </c>
      <c r="AQ35" s="290"/>
      <c r="AR35" s="105" t="s">
        <v>155</v>
      </c>
      <c r="AS35" s="253"/>
      <c r="AT35" s="304"/>
      <c r="AU35" s="2" t="s">
        <v>154</v>
      </c>
      <c r="AV35" s="290"/>
      <c r="AW35" s="287">
        <v>106653</v>
      </c>
      <c r="AX35" s="204"/>
      <c r="AY35" s="204">
        <v>106652</v>
      </c>
      <c r="AZ35" s="204">
        <v>0</v>
      </c>
      <c r="BA35" s="204">
        <v>420</v>
      </c>
      <c r="BB35" s="204">
        <v>973</v>
      </c>
      <c r="BC35" s="290"/>
      <c r="BD35" s="134">
        <v>759.6</v>
      </c>
      <c r="BE35" s="76">
        <v>759.6</v>
      </c>
      <c r="BF35" s="76">
        <v>0</v>
      </c>
      <c r="BG35" s="76">
        <v>2.7</v>
      </c>
      <c r="BH35" s="76">
        <v>6.2</v>
      </c>
      <c r="BI35" s="290"/>
      <c r="BJ35" s="314" t="s">
        <v>474</v>
      </c>
      <c r="BK35" s="152">
        <v>100</v>
      </c>
      <c r="BL35" s="152">
        <v>0</v>
      </c>
      <c r="BM35" s="152">
        <v>0.51351020907201372</v>
      </c>
      <c r="BN35" s="152">
        <v>1.189631984350165</v>
      </c>
      <c r="BO35" s="290"/>
      <c r="BP35" s="220" t="s">
        <v>155</v>
      </c>
      <c r="BQ35" s="253"/>
      <c r="BR35" s="304"/>
      <c r="BS35" s="2" t="s">
        <v>154</v>
      </c>
      <c r="BT35" s="290"/>
      <c r="BU35" s="287">
        <v>7457</v>
      </c>
      <c r="BV35" s="204"/>
      <c r="BW35" s="204">
        <v>5922</v>
      </c>
      <c r="BX35" s="204">
        <v>0</v>
      </c>
      <c r="BY35" s="204">
        <v>2365</v>
      </c>
      <c r="BZ35" s="204">
        <v>1152</v>
      </c>
      <c r="CA35" s="290"/>
      <c r="CB35" s="150">
        <v>85</v>
      </c>
      <c r="CC35" s="76">
        <v>37.700000000000003</v>
      </c>
      <c r="CD35" s="76">
        <v>0</v>
      </c>
      <c r="CE35" s="76">
        <v>52</v>
      </c>
      <c r="CF35" s="76">
        <v>25.3</v>
      </c>
      <c r="CG35" s="290"/>
      <c r="CH35" s="314" t="s">
        <v>474</v>
      </c>
      <c r="CI35" s="152">
        <v>100</v>
      </c>
      <c r="CJ35" s="152">
        <v>0</v>
      </c>
      <c r="CK35" s="152">
        <v>100</v>
      </c>
      <c r="CL35" s="152">
        <v>29.8</v>
      </c>
      <c r="CM35" s="316"/>
      <c r="CN35" s="220" t="s">
        <v>155</v>
      </c>
      <c r="CO35" s="253"/>
      <c r="CP35" s="304"/>
      <c r="CQ35" s="2" t="s">
        <v>154</v>
      </c>
      <c r="CR35" s="316"/>
      <c r="CS35" s="287">
        <v>33059</v>
      </c>
      <c r="CT35" s="204"/>
      <c r="CU35" s="204">
        <v>2127</v>
      </c>
      <c r="CV35" s="204">
        <v>0</v>
      </c>
      <c r="CW35" s="204">
        <v>31252</v>
      </c>
      <c r="CX35" s="204">
        <v>413</v>
      </c>
      <c r="CY35" s="316"/>
      <c r="CZ35" s="98">
        <v>218.1</v>
      </c>
      <c r="DA35" s="76">
        <v>25.5</v>
      </c>
      <c r="DB35" s="76">
        <v>0</v>
      </c>
      <c r="DC35" s="76">
        <v>218.1</v>
      </c>
      <c r="DD35" s="76">
        <v>7.5</v>
      </c>
      <c r="DE35" s="316"/>
      <c r="DF35" s="400" t="s">
        <v>475</v>
      </c>
      <c r="DG35" s="152">
        <v>13.700000000000003</v>
      </c>
      <c r="DH35" s="152">
        <v>0</v>
      </c>
      <c r="DI35" s="152">
        <v>100</v>
      </c>
      <c r="DJ35" s="152">
        <v>4.5999999999999996</v>
      </c>
      <c r="DK35" s="316"/>
      <c r="DL35" s="105" t="s">
        <v>155</v>
      </c>
      <c r="DM35" s="253"/>
      <c r="DN35" s="304"/>
      <c r="DO35" s="2" t="s">
        <v>154</v>
      </c>
      <c r="DP35" s="209"/>
      <c r="DQ35" s="287">
        <v>3498</v>
      </c>
      <c r="DR35" s="204"/>
      <c r="DS35" s="204">
        <v>2791</v>
      </c>
      <c r="DT35" s="204">
        <v>0</v>
      </c>
      <c r="DU35" s="204">
        <v>1172</v>
      </c>
      <c r="DV35" s="204">
        <v>438</v>
      </c>
      <c r="DW35" s="316"/>
      <c r="DX35" s="76">
        <v>79.3</v>
      </c>
      <c r="DY35" s="76">
        <v>70</v>
      </c>
      <c r="DZ35" s="76">
        <v>0</v>
      </c>
      <c r="EA35" s="76">
        <v>21.2</v>
      </c>
      <c r="EB35" s="76">
        <v>9.6</v>
      </c>
      <c r="EC35" s="316"/>
      <c r="ED35" s="318" t="s">
        <v>475</v>
      </c>
      <c r="EE35" s="152">
        <v>99.2</v>
      </c>
      <c r="EF35" s="152">
        <v>0</v>
      </c>
      <c r="EG35" s="152">
        <v>72.2</v>
      </c>
      <c r="EH35" s="152">
        <v>44.1</v>
      </c>
      <c r="EI35" s="316"/>
      <c r="EJ35" s="105" t="s">
        <v>155</v>
      </c>
      <c r="EK35" s="253"/>
      <c r="EL35" s="304"/>
      <c r="EM35" s="2" t="s">
        <v>154</v>
      </c>
      <c r="EN35" s="316"/>
      <c r="EO35" s="287">
        <v>357</v>
      </c>
      <c r="EP35" s="204"/>
      <c r="EQ35" s="204">
        <v>0</v>
      </c>
      <c r="ER35" s="204">
        <v>0</v>
      </c>
      <c r="ES35" s="204">
        <v>268</v>
      </c>
      <c r="ET35" s="204">
        <v>89</v>
      </c>
      <c r="EU35" s="316"/>
      <c r="EV35" s="269">
        <v>2.2000000000000002</v>
      </c>
      <c r="EW35" s="76">
        <v>0</v>
      </c>
      <c r="EX35" s="76">
        <v>0</v>
      </c>
      <c r="EY35" s="76">
        <v>2</v>
      </c>
      <c r="EZ35" s="76">
        <v>2.2000000000000002</v>
      </c>
      <c r="FA35" s="316"/>
      <c r="FB35" s="318" t="s">
        <v>189</v>
      </c>
      <c r="FC35" s="615">
        <v>0</v>
      </c>
      <c r="FD35" s="152">
        <v>0</v>
      </c>
      <c r="FE35" s="152">
        <v>100</v>
      </c>
      <c r="FF35" s="152">
        <v>100</v>
      </c>
      <c r="FG35" s="316"/>
      <c r="FH35" s="105" t="s">
        <v>155</v>
      </c>
    </row>
    <row r="36" spans="1:164" s="3" customFormat="1" ht="21" customHeight="1">
      <c r="A36" s="271"/>
      <c r="B36" s="306"/>
      <c r="C36" s="16" t="s">
        <v>156</v>
      </c>
      <c r="D36" s="357"/>
      <c r="E36" s="423">
        <v>806</v>
      </c>
      <c r="F36" s="299"/>
      <c r="G36" s="285">
        <v>650</v>
      </c>
      <c r="H36" s="285">
        <v>0</v>
      </c>
      <c r="I36" s="285">
        <v>155</v>
      </c>
      <c r="J36" s="285">
        <v>0</v>
      </c>
      <c r="K36" s="280"/>
      <c r="L36" s="310" t="s">
        <v>473</v>
      </c>
      <c r="M36" s="424">
        <v>51.8</v>
      </c>
      <c r="N36" s="424">
        <v>0</v>
      </c>
      <c r="O36" s="424">
        <v>12.8</v>
      </c>
      <c r="P36" s="424">
        <v>0</v>
      </c>
      <c r="Q36" s="280"/>
      <c r="R36" s="425">
        <v>0</v>
      </c>
      <c r="S36" s="285">
        <v>0</v>
      </c>
      <c r="T36" s="285">
        <v>0</v>
      </c>
      <c r="U36" s="280"/>
      <c r="V36" s="393" t="s">
        <v>157</v>
      </c>
      <c r="W36" s="271"/>
      <c r="X36" s="306"/>
      <c r="Y36" s="16" t="s">
        <v>156</v>
      </c>
      <c r="Z36" s="357"/>
      <c r="AA36" s="426">
        <v>605.9</v>
      </c>
      <c r="AB36" s="286"/>
      <c r="AC36" s="286">
        <v>313.89999999999998</v>
      </c>
      <c r="AD36" s="286">
        <v>0</v>
      </c>
      <c r="AE36" s="286">
        <v>103.6</v>
      </c>
      <c r="AF36" s="286">
        <v>0</v>
      </c>
      <c r="AG36" s="280"/>
      <c r="AH36" s="311" t="s">
        <v>474</v>
      </c>
      <c r="AI36" s="289">
        <v>51.8</v>
      </c>
      <c r="AJ36" s="289">
        <v>0</v>
      </c>
      <c r="AK36" s="289">
        <v>12.8</v>
      </c>
      <c r="AL36" s="289">
        <v>0</v>
      </c>
      <c r="AM36" s="280"/>
      <c r="AN36" s="426">
        <v>0</v>
      </c>
      <c r="AO36" s="286">
        <v>0</v>
      </c>
      <c r="AP36" s="286">
        <v>0</v>
      </c>
      <c r="AQ36" s="280"/>
      <c r="AR36" s="393" t="s">
        <v>157</v>
      </c>
      <c r="AS36" s="271"/>
      <c r="AT36" s="306"/>
      <c r="AU36" s="16" t="s">
        <v>156</v>
      </c>
      <c r="AV36" s="280"/>
      <c r="AW36" s="425">
        <v>575</v>
      </c>
      <c r="AX36" s="285"/>
      <c r="AY36" s="285">
        <v>575</v>
      </c>
      <c r="AZ36" s="285">
        <v>0</v>
      </c>
      <c r="BA36" s="285">
        <v>0</v>
      </c>
      <c r="BB36" s="285">
        <v>0</v>
      </c>
      <c r="BC36" s="280"/>
      <c r="BD36" s="427">
        <v>305</v>
      </c>
      <c r="BE36" s="289">
        <v>305</v>
      </c>
      <c r="BF36" s="289">
        <v>0</v>
      </c>
      <c r="BG36" s="289">
        <v>0</v>
      </c>
      <c r="BH36" s="289">
        <v>0</v>
      </c>
      <c r="BI36" s="280"/>
      <c r="BJ36" s="310" t="s">
        <v>474</v>
      </c>
      <c r="BK36" s="424">
        <v>98.296857806577819</v>
      </c>
      <c r="BL36" s="424">
        <v>0</v>
      </c>
      <c r="BM36" s="424">
        <v>0</v>
      </c>
      <c r="BN36" s="424">
        <v>0</v>
      </c>
      <c r="BO36" s="280"/>
      <c r="BP36" s="394" t="s">
        <v>157</v>
      </c>
      <c r="BQ36" s="271"/>
      <c r="BR36" s="306"/>
      <c r="BS36" s="16" t="s">
        <v>156</v>
      </c>
      <c r="BT36" s="280"/>
      <c r="BU36" s="425">
        <v>15</v>
      </c>
      <c r="BV36" s="285"/>
      <c r="BW36" s="285">
        <v>0</v>
      </c>
      <c r="BX36" s="285">
        <v>0</v>
      </c>
      <c r="BY36" s="285">
        <v>0</v>
      </c>
      <c r="BZ36" s="285">
        <v>0</v>
      </c>
      <c r="CA36" s="280"/>
      <c r="CB36" s="429">
        <v>13</v>
      </c>
      <c r="CC36" s="289">
        <v>0</v>
      </c>
      <c r="CD36" s="289">
        <v>0</v>
      </c>
      <c r="CE36" s="289">
        <v>0</v>
      </c>
      <c r="CF36" s="289">
        <v>0</v>
      </c>
      <c r="CG36" s="280"/>
      <c r="CH36" s="310" t="s">
        <v>474</v>
      </c>
      <c r="CI36" s="424">
        <v>0</v>
      </c>
      <c r="CJ36" s="424">
        <v>0</v>
      </c>
      <c r="CK36" s="424">
        <v>0</v>
      </c>
      <c r="CL36" s="424">
        <v>0</v>
      </c>
      <c r="CM36" s="312"/>
      <c r="CN36" s="394" t="s">
        <v>157</v>
      </c>
      <c r="CO36" s="271"/>
      <c r="CP36" s="306"/>
      <c r="CQ36" s="16" t="s">
        <v>156</v>
      </c>
      <c r="CR36" s="312"/>
      <c r="CS36" s="425">
        <v>155</v>
      </c>
      <c r="CT36" s="285"/>
      <c r="CU36" s="285">
        <v>0</v>
      </c>
      <c r="CV36" s="285">
        <v>0</v>
      </c>
      <c r="CW36" s="285">
        <v>148</v>
      </c>
      <c r="CX36" s="285">
        <v>0</v>
      </c>
      <c r="CY36" s="312"/>
      <c r="CZ36" s="428">
        <v>100.1</v>
      </c>
      <c r="DA36" s="289">
        <v>0</v>
      </c>
      <c r="DB36" s="289">
        <v>0</v>
      </c>
      <c r="DC36" s="289">
        <v>95.8</v>
      </c>
      <c r="DD36" s="289">
        <v>0</v>
      </c>
      <c r="DE36" s="312"/>
      <c r="DF36" s="401" t="s">
        <v>475</v>
      </c>
      <c r="DG36" s="424">
        <v>-5.773159728050814E-15</v>
      </c>
      <c r="DH36" s="424">
        <v>0</v>
      </c>
      <c r="DI36" s="424">
        <v>86.3</v>
      </c>
      <c r="DJ36" s="424">
        <v>0</v>
      </c>
      <c r="DK36" s="312"/>
      <c r="DL36" s="393" t="s">
        <v>157</v>
      </c>
      <c r="DM36" s="271"/>
      <c r="DN36" s="306"/>
      <c r="DO36" s="16" t="s">
        <v>156</v>
      </c>
      <c r="DP36" s="234"/>
      <c r="DQ36" s="425">
        <v>60</v>
      </c>
      <c r="DR36" s="285"/>
      <c r="DS36" s="285">
        <v>53</v>
      </c>
      <c r="DT36" s="285">
        <v>0</v>
      </c>
      <c r="DU36" s="285">
        <v>7</v>
      </c>
      <c r="DV36" s="639">
        <v>0</v>
      </c>
      <c r="DW36" s="312"/>
      <c r="DX36" s="289">
        <v>5.5</v>
      </c>
      <c r="DY36" s="289">
        <v>1.2</v>
      </c>
      <c r="DZ36" s="289">
        <v>0</v>
      </c>
      <c r="EA36" s="289">
        <v>0.2</v>
      </c>
      <c r="EB36" s="289">
        <v>0</v>
      </c>
      <c r="EC36" s="312"/>
      <c r="ED36" s="313" t="s">
        <v>475</v>
      </c>
      <c r="EE36" s="424">
        <v>5.6000000000000014</v>
      </c>
      <c r="EF36" s="424">
        <v>0</v>
      </c>
      <c r="EG36" s="424">
        <v>0.8</v>
      </c>
      <c r="EH36" s="424">
        <v>0</v>
      </c>
      <c r="EI36" s="312"/>
      <c r="EJ36" s="393" t="s">
        <v>157</v>
      </c>
      <c r="EK36" s="271"/>
      <c r="EL36" s="306"/>
      <c r="EM36" s="16" t="s">
        <v>156</v>
      </c>
      <c r="EN36" s="312"/>
      <c r="EO36" s="425">
        <v>1</v>
      </c>
      <c r="EP36" s="285"/>
      <c r="EQ36" s="285">
        <v>0</v>
      </c>
      <c r="ER36" s="285">
        <v>0</v>
      </c>
      <c r="ES36" s="285">
        <v>0</v>
      </c>
      <c r="ET36" s="285">
        <v>0</v>
      </c>
      <c r="EU36" s="312"/>
      <c r="EV36" s="273">
        <v>0.8</v>
      </c>
      <c r="EW36" s="289">
        <v>0</v>
      </c>
      <c r="EX36" s="289">
        <v>0</v>
      </c>
      <c r="EY36" s="289">
        <v>0</v>
      </c>
      <c r="EZ36" s="289">
        <v>0</v>
      </c>
      <c r="FA36" s="312"/>
      <c r="FB36" s="313" t="s">
        <v>189</v>
      </c>
      <c r="FC36" s="424">
        <v>0</v>
      </c>
      <c r="FD36" s="424">
        <v>0</v>
      </c>
      <c r="FE36" s="424">
        <v>0</v>
      </c>
      <c r="FF36" s="424">
        <v>0</v>
      </c>
      <c r="FG36" s="312"/>
      <c r="FH36" s="393" t="s">
        <v>157</v>
      </c>
    </row>
    <row r="37" spans="1:164">
      <c r="J37" s="271"/>
      <c r="K37" s="271"/>
      <c r="L37" s="271"/>
      <c r="Q37" s="271"/>
      <c r="U37" s="271"/>
      <c r="AG37" s="271"/>
      <c r="AM37" s="271"/>
      <c r="AQ37" s="271"/>
      <c r="AV37" s="271"/>
      <c r="BC37" s="271"/>
      <c r="BI37" s="271"/>
      <c r="BO37" s="271"/>
      <c r="BT37" s="271"/>
      <c r="CA37" s="271"/>
      <c r="CG37" s="271"/>
    </row>
    <row r="38" spans="1:164">
      <c r="J38" s="271"/>
      <c r="K38" s="271"/>
      <c r="L38" s="271"/>
      <c r="Q38" s="271"/>
      <c r="U38" s="271"/>
      <c r="AG38" s="271"/>
      <c r="AM38" s="271"/>
      <c r="AQ38" s="271"/>
      <c r="AV38" s="271"/>
      <c r="BC38" s="271"/>
      <c r="BI38" s="271"/>
      <c r="BO38" s="271"/>
      <c r="BT38" s="271"/>
      <c r="CA38" s="271"/>
      <c r="CG38" s="271"/>
    </row>
    <row r="39" spans="1:164">
      <c r="J39" s="271"/>
      <c r="K39" s="271"/>
      <c r="L39" s="271"/>
      <c r="Q39" s="271"/>
      <c r="U39" s="271"/>
      <c r="AG39" s="271"/>
      <c r="AM39" s="271"/>
      <c r="AQ39" s="271"/>
      <c r="AV39" s="271"/>
      <c r="BC39" s="271"/>
      <c r="BI39" s="271"/>
      <c r="BO39" s="271"/>
      <c r="BT39" s="271"/>
      <c r="CA39" s="271"/>
      <c r="CG39" s="271"/>
    </row>
    <row r="40" spans="1:164">
      <c r="J40" s="271"/>
      <c r="K40" s="271"/>
      <c r="L40" s="271"/>
      <c r="Q40" s="271"/>
      <c r="U40" s="271"/>
      <c r="AG40" s="271"/>
      <c r="AM40" s="271"/>
      <c r="AQ40" s="271"/>
      <c r="AV40" s="271"/>
      <c r="BC40" s="271"/>
      <c r="BI40" s="271"/>
      <c r="BO40" s="271"/>
      <c r="BT40" s="271"/>
      <c r="CA40" s="271"/>
      <c r="CG40" s="271"/>
    </row>
    <row r="41" spans="1:164">
      <c r="J41" s="271"/>
      <c r="K41" s="271"/>
      <c r="L41" s="271"/>
      <c r="Q41" s="271"/>
      <c r="U41" s="271"/>
      <c r="AG41" s="271"/>
      <c r="AM41" s="271"/>
      <c r="AQ41" s="271"/>
      <c r="AV41" s="271"/>
      <c r="BC41" s="271"/>
      <c r="BI41" s="271"/>
      <c r="BO41" s="271"/>
      <c r="BT41" s="271"/>
      <c r="CA41" s="271"/>
      <c r="CG41" s="271"/>
    </row>
    <row r="42" spans="1:164">
      <c r="J42" s="271"/>
      <c r="K42" s="271"/>
      <c r="L42" s="271"/>
      <c r="Q42" s="271"/>
      <c r="U42" s="271"/>
      <c r="AG42" s="271"/>
      <c r="AM42" s="271"/>
      <c r="AQ42" s="271"/>
      <c r="AV42" s="271"/>
      <c r="BC42" s="271"/>
      <c r="BI42" s="271"/>
      <c r="BO42" s="271"/>
      <c r="BT42" s="271"/>
      <c r="CA42" s="271"/>
      <c r="CG42" s="271"/>
    </row>
    <row r="43" spans="1:164">
      <c r="J43" s="271"/>
      <c r="K43" s="271"/>
      <c r="L43" s="271"/>
      <c r="Q43" s="271"/>
      <c r="U43" s="271"/>
      <c r="AG43" s="271"/>
      <c r="AM43" s="271"/>
      <c r="AQ43" s="271"/>
      <c r="AV43" s="271"/>
      <c r="BC43" s="271"/>
      <c r="BI43" s="271"/>
      <c r="BO43" s="271"/>
      <c r="BT43" s="271"/>
      <c r="CA43" s="271"/>
      <c r="CG43" s="271"/>
    </row>
    <row r="44" spans="1:164">
      <c r="J44" s="271"/>
      <c r="K44" s="271"/>
      <c r="L44" s="271"/>
      <c r="Q44" s="271"/>
      <c r="U44" s="271"/>
      <c r="AG44" s="271"/>
      <c r="AM44" s="271"/>
      <c r="AQ44" s="271"/>
      <c r="AV44" s="271"/>
      <c r="BC44" s="271"/>
      <c r="BI44" s="271"/>
      <c r="BO44" s="271"/>
      <c r="BT44" s="271"/>
      <c r="CA44" s="271"/>
      <c r="CG44" s="271"/>
    </row>
    <row r="45" spans="1:164">
      <c r="J45" s="271"/>
      <c r="K45" s="271"/>
      <c r="L45" s="271"/>
      <c r="Q45" s="271"/>
      <c r="U45" s="271"/>
      <c r="AG45" s="271"/>
      <c r="AM45" s="271"/>
      <c r="AQ45" s="271"/>
      <c r="AV45" s="271"/>
      <c r="BC45" s="271"/>
      <c r="BI45" s="271"/>
      <c r="BO45" s="271"/>
      <c r="BT45" s="271"/>
      <c r="CA45" s="271"/>
      <c r="CG45" s="271"/>
    </row>
    <row r="46" spans="1:164">
      <c r="J46" s="271"/>
      <c r="K46" s="271"/>
      <c r="L46" s="271"/>
      <c r="Q46" s="271"/>
      <c r="U46" s="271"/>
      <c r="AG46" s="271"/>
      <c r="AM46" s="271"/>
      <c r="AQ46" s="271"/>
      <c r="AV46" s="271"/>
      <c r="BC46" s="271"/>
      <c r="BI46" s="271"/>
      <c r="BO46" s="271"/>
      <c r="BT46" s="271"/>
      <c r="CA46" s="271"/>
      <c r="CG46" s="271"/>
    </row>
    <row r="47" spans="1:164">
      <c r="J47" s="271"/>
      <c r="K47" s="271"/>
      <c r="L47" s="271"/>
      <c r="Q47" s="271"/>
      <c r="U47" s="271"/>
      <c r="AG47" s="271"/>
      <c r="AM47" s="271"/>
      <c r="AQ47" s="271"/>
      <c r="AV47" s="271"/>
      <c r="BC47" s="271"/>
      <c r="BI47" s="271"/>
      <c r="BO47" s="271"/>
      <c r="BT47" s="271"/>
      <c r="CA47" s="271"/>
      <c r="CG47" s="271"/>
    </row>
    <row r="48" spans="1:164">
      <c r="J48" s="271"/>
      <c r="K48" s="271"/>
      <c r="L48" s="271"/>
      <c r="Q48" s="271"/>
      <c r="U48" s="271"/>
      <c r="AG48" s="271"/>
      <c r="AM48" s="271"/>
      <c r="AQ48" s="271"/>
      <c r="AV48" s="271"/>
      <c r="BC48" s="271"/>
      <c r="BI48" s="271"/>
      <c r="BO48" s="271"/>
      <c r="BT48" s="271"/>
      <c r="CA48" s="271"/>
      <c r="CG48" s="271"/>
    </row>
    <row r="49" spans="10:10">
      <c r="J49" s="78"/>
    </row>
    <row r="50" spans="10:10">
      <c r="J50" s="78"/>
    </row>
    <row r="51" spans="10:10">
      <c r="J51" s="78"/>
    </row>
    <row r="52" spans="10:10">
      <c r="J52" s="78"/>
    </row>
    <row r="53" spans="10:10">
      <c r="J53" s="78"/>
    </row>
    <row r="54" spans="10:10">
      <c r="J54" s="78"/>
    </row>
    <row r="55" spans="10:10">
      <c r="J55" s="78"/>
    </row>
    <row r="56" spans="10:10">
      <c r="J56" s="78"/>
    </row>
    <row r="57" spans="10:10">
      <c r="J57" s="78"/>
    </row>
    <row r="58" spans="10:10">
      <c r="J58" s="78"/>
    </row>
    <row r="59" spans="10:10">
      <c r="J59" s="78"/>
    </row>
    <row r="60" spans="10:10">
      <c r="J60" s="78"/>
    </row>
    <row r="61" spans="10:10">
      <c r="J61" s="78"/>
    </row>
  </sheetData>
  <phoneticPr fontId="26"/>
  <conditionalFormatting sqref="AY4:BB33 BW4:BZ33 CU4:CX33 DS4:DV33 EQ4:ET33">
    <cfRule type="expression" dxfId="6" priority="1" stopIfTrue="1">
      <formula>MOD(ROW(),2)=0</formula>
    </cfRule>
  </conditionalFormatting>
  <printOptions gridLinesSet="0"/>
  <pageMargins left="0.47244094488188981" right="0.47244094488188981" top="0.59055118110236227" bottom="0.15748031496062992" header="0.31496062992125984" footer="0.31496062992125984"/>
  <pageSetup paperSize="9" scale="74" orientation="landscape" r:id="rId1"/>
  <headerFooter alignWithMargins="0"/>
  <colBreaks count="5" manualBreakCount="5">
    <brk id="22" max="1048575" man="1"/>
    <brk id="44" max="1048575" man="1"/>
    <brk id="68" max="1048575" man="1"/>
    <brk id="116" max="1048575" man="1"/>
    <brk id="140"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indexed="13"/>
  </sheetPr>
  <dimension ref="A1:Q36"/>
  <sheetViews>
    <sheetView view="pageBreakPreview" zoomScaleNormal="80" zoomScaleSheetLayoutView="100" workbookViewId="0">
      <pane ySplit="3" topLeftCell="A4" activePane="bottomLeft" state="frozen"/>
      <selection activeCell="H39" sqref="H39"/>
      <selection pane="bottomLeft" activeCell="X10" sqref="X10"/>
    </sheetView>
  </sheetViews>
  <sheetFormatPr defaultColWidth="8.875" defaultRowHeight="13.5"/>
  <cols>
    <col min="1" max="1" width="25.625" style="77" customWidth="1"/>
    <col min="2" max="2" width="3" style="79" customWidth="1"/>
    <col min="3" max="3" width="13.25" style="92" customWidth="1"/>
    <col min="4" max="4" width="1.625" style="127" customWidth="1"/>
    <col min="5" max="5" width="13.625" style="71" customWidth="1"/>
    <col min="6" max="6" width="18.625" style="71" customWidth="1"/>
    <col min="7" max="7" width="16.375" style="71" customWidth="1"/>
    <col min="8" max="8" width="17.125" style="71" customWidth="1"/>
    <col min="9" max="9" width="12.625" style="90" customWidth="1"/>
    <col min="10" max="10" width="2.5" style="90" customWidth="1"/>
    <col min="11" max="11" width="13.625" style="88" customWidth="1"/>
    <col min="12" max="12" width="18.625" style="88" customWidth="1"/>
    <col min="13" max="13" width="16.375" style="88" customWidth="1"/>
    <col min="14" max="14" width="17.625" style="88" customWidth="1"/>
    <col min="15" max="15" width="12.625" style="91" customWidth="1"/>
    <col min="16" max="16" width="0.875" style="90" customWidth="1"/>
    <col min="17" max="17" width="3.625" style="93" customWidth="1"/>
    <col min="18" max="16384" width="8.875" style="71"/>
  </cols>
  <sheetData>
    <row r="1" spans="1:17" s="83" customFormat="1" ht="19.149999999999999" customHeight="1">
      <c r="A1" s="114"/>
      <c r="B1" s="114"/>
      <c r="C1" s="114"/>
      <c r="D1" s="441"/>
      <c r="I1" s="119"/>
      <c r="J1" s="119"/>
      <c r="K1" s="120"/>
      <c r="L1" s="120"/>
      <c r="M1" s="120"/>
      <c r="N1" s="120"/>
      <c r="O1" s="121"/>
      <c r="P1" s="119"/>
      <c r="Q1" s="70" t="s">
        <v>651</v>
      </c>
    </row>
    <row r="2" spans="1:17" s="83" customFormat="1" ht="19.5" customHeight="1">
      <c r="B2" s="291"/>
      <c r="C2" s="292" t="s">
        <v>88</v>
      </c>
      <c r="D2" s="357"/>
      <c r="E2" s="293" t="s">
        <v>191</v>
      </c>
      <c r="F2" s="294"/>
      <c r="G2" s="294"/>
      <c r="H2" s="294"/>
      <c r="I2" s="294"/>
      <c r="J2" s="295"/>
      <c r="K2" s="458" t="s">
        <v>194</v>
      </c>
      <c r="L2" s="296"/>
      <c r="M2" s="296"/>
      <c r="N2" s="296"/>
      <c r="O2" s="296"/>
      <c r="P2" s="295"/>
      <c r="Q2" s="297"/>
    </row>
    <row r="3" spans="1:17" s="73" customFormat="1" ht="21" customHeight="1">
      <c r="A3" s="71"/>
      <c r="B3" s="84"/>
      <c r="C3" s="111"/>
      <c r="D3" s="631"/>
      <c r="E3" s="447" t="s">
        <v>250</v>
      </c>
      <c r="F3" s="73" t="s">
        <v>224</v>
      </c>
      <c r="G3" s="73" t="s">
        <v>285</v>
      </c>
      <c r="H3" s="73" t="s">
        <v>251</v>
      </c>
      <c r="I3" s="634" t="s">
        <v>204</v>
      </c>
      <c r="J3" s="128"/>
      <c r="K3" s="635" t="s">
        <v>252</v>
      </c>
      <c r="L3" s="635" t="s">
        <v>253</v>
      </c>
      <c r="M3" s="73" t="s">
        <v>285</v>
      </c>
      <c r="N3" s="635" t="s">
        <v>203</v>
      </c>
      <c r="O3" s="636" t="s">
        <v>204</v>
      </c>
      <c r="P3" s="128"/>
      <c r="Q3" s="86"/>
    </row>
    <row r="4" spans="1:17" ht="21.95" customHeight="1">
      <c r="A4" s="71"/>
      <c r="B4" s="356">
        <v>1</v>
      </c>
      <c r="C4" s="292" t="s">
        <v>97</v>
      </c>
      <c r="D4" s="357"/>
      <c r="E4" s="423">
        <v>13314</v>
      </c>
      <c r="F4" s="90">
        <v>2078</v>
      </c>
      <c r="G4" s="90">
        <v>11236</v>
      </c>
      <c r="H4" s="90">
        <v>0</v>
      </c>
      <c r="I4" s="90">
        <v>0</v>
      </c>
      <c r="J4" s="300"/>
      <c r="K4" s="430">
        <v>64.900000000000006</v>
      </c>
      <c r="L4" s="430">
        <v>10.1</v>
      </c>
      <c r="M4" s="437">
        <v>54.7</v>
      </c>
      <c r="N4" s="430">
        <v>0</v>
      </c>
      <c r="O4" s="430">
        <v>0</v>
      </c>
      <c r="P4" s="298"/>
      <c r="Q4" s="297" t="s">
        <v>98</v>
      </c>
    </row>
    <row r="5" spans="1:17" ht="21.95" customHeight="1">
      <c r="A5" s="71"/>
      <c r="B5" s="352">
        <v>2</v>
      </c>
      <c r="C5" s="87" t="s">
        <v>99</v>
      </c>
      <c r="D5" s="441"/>
      <c r="E5" s="131">
        <v>3134</v>
      </c>
      <c r="F5" s="90">
        <v>35</v>
      </c>
      <c r="G5" s="90">
        <v>3099</v>
      </c>
      <c r="H5" s="90">
        <v>0</v>
      </c>
      <c r="I5" s="90">
        <v>0</v>
      </c>
      <c r="J5" s="130"/>
      <c r="K5" s="91">
        <v>46.4</v>
      </c>
      <c r="L5" s="91">
        <v>0.5</v>
      </c>
      <c r="M5" s="438">
        <v>45.9</v>
      </c>
      <c r="N5" s="91">
        <v>0</v>
      </c>
      <c r="O5" s="91">
        <v>0</v>
      </c>
      <c r="P5" s="129"/>
      <c r="Q5" s="86" t="s">
        <v>100</v>
      </c>
    </row>
    <row r="6" spans="1:17" ht="21.95" customHeight="1">
      <c r="A6" s="71"/>
      <c r="B6" s="356">
        <v>3</v>
      </c>
      <c r="C6" s="292" t="s">
        <v>101</v>
      </c>
      <c r="D6" s="357"/>
      <c r="E6" s="423">
        <v>2909</v>
      </c>
      <c r="F6" s="90">
        <v>185</v>
      </c>
      <c r="G6" s="90">
        <v>2724</v>
      </c>
      <c r="H6" s="90">
        <v>0</v>
      </c>
      <c r="I6" s="90">
        <v>0</v>
      </c>
      <c r="J6" s="300"/>
      <c r="K6" s="430">
        <v>53.8</v>
      </c>
      <c r="L6" s="430">
        <v>3.4</v>
      </c>
      <c r="M6" s="437">
        <v>50.3</v>
      </c>
      <c r="N6" s="430">
        <v>0</v>
      </c>
      <c r="O6" s="430">
        <v>0</v>
      </c>
      <c r="P6" s="298"/>
      <c r="Q6" s="297" t="s">
        <v>102</v>
      </c>
    </row>
    <row r="7" spans="1:17" ht="21.95" customHeight="1">
      <c r="A7" s="82"/>
      <c r="B7" s="352">
        <v>4</v>
      </c>
      <c r="C7" s="87" t="s">
        <v>103</v>
      </c>
      <c r="D7" s="441"/>
      <c r="E7" s="131">
        <v>3644</v>
      </c>
      <c r="F7" s="90">
        <v>129</v>
      </c>
      <c r="G7" s="90">
        <v>3515</v>
      </c>
      <c r="H7" s="90">
        <v>0</v>
      </c>
      <c r="I7" s="90">
        <v>0</v>
      </c>
      <c r="J7" s="129"/>
      <c r="K7" s="91">
        <v>52.3</v>
      </c>
      <c r="L7" s="91">
        <v>1.9</v>
      </c>
      <c r="M7" s="438">
        <v>50.5</v>
      </c>
      <c r="N7" s="91">
        <v>0</v>
      </c>
      <c r="O7" s="91">
        <v>0</v>
      </c>
      <c r="P7" s="129"/>
      <c r="Q7" s="86" t="s">
        <v>104</v>
      </c>
    </row>
    <row r="8" spans="1:17" ht="21.95" customHeight="1">
      <c r="A8" s="22">
        <v>16</v>
      </c>
      <c r="B8" s="356">
        <v>5</v>
      </c>
      <c r="C8" s="292" t="s">
        <v>105</v>
      </c>
      <c r="D8" s="357"/>
      <c r="E8" s="423">
        <v>2513</v>
      </c>
      <c r="F8" s="90">
        <v>157</v>
      </c>
      <c r="G8" s="90">
        <v>2356</v>
      </c>
      <c r="H8" s="90">
        <v>0</v>
      </c>
      <c r="I8" s="90">
        <v>0</v>
      </c>
      <c r="J8" s="300"/>
      <c r="K8" s="430">
        <v>52.5</v>
      </c>
      <c r="L8" s="430">
        <v>3.3</v>
      </c>
      <c r="M8" s="437">
        <v>49.2</v>
      </c>
      <c r="N8" s="430">
        <v>0</v>
      </c>
      <c r="O8" s="430">
        <v>0</v>
      </c>
      <c r="P8" s="298"/>
      <c r="Q8" s="297" t="s">
        <v>106</v>
      </c>
    </row>
    <row r="9" spans="1:17" ht="21.95" customHeight="1">
      <c r="A9" s="71"/>
      <c r="B9" s="352">
        <v>6</v>
      </c>
      <c r="C9" s="87" t="s">
        <v>107</v>
      </c>
      <c r="D9" s="441"/>
      <c r="E9" s="131">
        <v>5353</v>
      </c>
      <c r="F9" s="90">
        <v>375</v>
      </c>
      <c r="G9" s="90">
        <v>4978</v>
      </c>
      <c r="H9" s="90">
        <v>0</v>
      </c>
      <c r="I9" s="90">
        <v>0</v>
      </c>
      <c r="J9" s="130"/>
      <c r="K9" s="91">
        <v>56.4</v>
      </c>
      <c r="L9" s="91">
        <v>3.9</v>
      </c>
      <c r="M9" s="438">
        <v>52.4</v>
      </c>
      <c r="N9" s="91">
        <v>0</v>
      </c>
      <c r="O9" s="91">
        <v>0</v>
      </c>
      <c r="P9" s="129"/>
      <c r="Q9" s="86" t="s">
        <v>108</v>
      </c>
    </row>
    <row r="10" spans="1:17" ht="21.95" customHeight="1">
      <c r="A10" s="71"/>
      <c r="B10" s="356">
        <v>7</v>
      </c>
      <c r="C10" s="292" t="s">
        <v>109</v>
      </c>
      <c r="D10" s="357"/>
      <c r="E10" s="423">
        <v>2584</v>
      </c>
      <c r="F10" s="90">
        <v>1052</v>
      </c>
      <c r="G10" s="90">
        <v>1532</v>
      </c>
      <c r="H10" s="90">
        <v>0</v>
      </c>
      <c r="I10" s="90">
        <v>0</v>
      </c>
      <c r="J10" s="300"/>
      <c r="K10" s="430">
        <v>62.2</v>
      </c>
      <c r="L10" s="430">
        <v>25.3</v>
      </c>
      <c r="M10" s="437">
        <v>36.9</v>
      </c>
      <c r="N10" s="430">
        <v>0</v>
      </c>
      <c r="O10" s="430">
        <v>0</v>
      </c>
      <c r="P10" s="298"/>
      <c r="Q10" s="297" t="s">
        <v>110</v>
      </c>
    </row>
    <row r="11" spans="1:17" ht="21.95" customHeight="1">
      <c r="A11" s="71"/>
      <c r="B11" s="352">
        <v>8</v>
      </c>
      <c r="C11" s="87" t="s">
        <v>111</v>
      </c>
      <c r="D11" s="441"/>
      <c r="E11" s="131">
        <v>4306</v>
      </c>
      <c r="F11" s="90">
        <v>0</v>
      </c>
      <c r="G11" s="90">
        <v>4306</v>
      </c>
      <c r="H11" s="90">
        <v>0</v>
      </c>
      <c r="I11" s="90">
        <v>0</v>
      </c>
      <c r="J11" s="130"/>
      <c r="K11" s="91">
        <v>49.5</v>
      </c>
      <c r="L11" s="91">
        <v>0</v>
      </c>
      <c r="M11" s="438">
        <v>49.5</v>
      </c>
      <c r="N11" s="91">
        <v>0</v>
      </c>
      <c r="O11" s="91">
        <v>0</v>
      </c>
      <c r="P11" s="129"/>
      <c r="Q11" s="86" t="s">
        <v>112</v>
      </c>
    </row>
    <row r="12" spans="1:17" ht="21.95" customHeight="1">
      <c r="A12" s="71"/>
      <c r="B12" s="356">
        <v>9</v>
      </c>
      <c r="C12" s="292" t="s">
        <v>113</v>
      </c>
      <c r="D12" s="357"/>
      <c r="E12" s="423">
        <v>8963</v>
      </c>
      <c r="F12" s="90">
        <v>664</v>
      </c>
      <c r="G12" s="90">
        <v>7967</v>
      </c>
      <c r="H12" s="90">
        <v>332</v>
      </c>
      <c r="I12" s="90">
        <v>0</v>
      </c>
      <c r="J12" s="300"/>
      <c r="K12" s="430">
        <v>57</v>
      </c>
      <c r="L12" s="430">
        <v>4.2</v>
      </c>
      <c r="M12" s="437">
        <v>50.7</v>
      </c>
      <c r="N12" s="430">
        <v>2.1</v>
      </c>
      <c r="O12" s="430">
        <v>0</v>
      </c>
      <c r="P12" s="298"/>
      <c r="Q12" s="297" t="s">
        <v>114</v>
      </c>
    </row>
    <row r="13" spans="1:17" ht="21.95" customHeight="1">
      <c r="A13" s="71"/>
      <c r="B13" s="352">
        <v>10</v>
      </c>
      <c r="C13" s="87" t="s">
        <v>115</v>
      </c>
      <c r="D13" s="441"/>
      <c r="E13" s="131">
        <v>1123</v>
      </c>
      <c r="F13" s="90">
        <v>0</v>
      </c>
      <c r="G13" s="90">
        <v>1123</v>
      </c>
      <c r="H13" s="90">
        <v>0</v>
      </c>
      <c r="I13" s="90">
        <v>0</v>
      </c>
      <c r="J13" s="130"/>
      <c r="K13" s="91">
        <v>24.7</v>
      </c>
      <c r="L13" s="91">
        <v>0</v>
      </c>
      <c r="M13" s="438">
        <v>24.7</v>
      </c>
      <c r="N13" s="91">
        <v>0</v>
      </c>
      <c r="O13" s="91">
        <v>0</v>
      </c>
      <c r="P13" s="129"/>
      <c r="Q13" s="86" t="s">
        <v>116</v>
      </c>
    </row>
    <row r="14" spans="1:17" ht="21.95" customHeight="1">
      <c r="A14" s="71"/>
      <c r="B14" s="356">
        <v>11</v>
      </c>
      <c r="C14" s="292" t="s">
        <v>117</v>
      </c>
      <c r="D14" s="357"/>
      <c r="E14" s="423">
        <v>3478</v>
      </c>
      <c r="F14" s="90">
        <v>107</v>
      </c>
      <c r="G14" s="90">
        <v>3371</v>
      </c>
      <c r="H14" s="90">
        <v>0</v>
      </c>
      <c r="I14" s="90">
        <v>0</v>
      </c>
      <c r="J14" s="300"/>
      <c r="K14" s="430">
        <v>48.7</v>
      </c>
      <c r="L14" s="430">
        <v>1.5</v>
      </c>
      <c r="M14" s="437">
        <v>47.2</v>
      </c>
      <c r="N14" s="430">
        <v>0</v>
      </c>
      <c r="O14" s="430">
        <v>0</v>
      </c>
      <c r="P14" s="298"/>
      <c r="Q14" s="297" t="s">
        <v>118</v>
      </c>
    </row>
    <row r="15" spans="1:17" ht="21.95" customHeight="1">
      <c r="A15" s="71"/>
      <c r="B15" s="352">
        <v>12</v>
      </c>
      <c r="C15" s="87" t="s">
        <v>119</v>
      </c>
      <c r="D15" s="441"/>
      <c r="E15" s="131">
        <v>2956</v>
      </c>
      <c r="F15" s="90">
        <v>577</v>
      </c>
      <c r="G15" s="90">
        <v>2379</v>
      </c>
      <c r="H15" s="90">
        <v>0</v>
      </c>
      <c r="I15" s="90">
        <v>0</v>
      </c>
      <c r="J15" s="130"/>
      <c r="K15" s="91">
        <v>43.2</v>
      </c>
      <c r="L15" s="91">
        <v>8.4</v>
      </c>
      <c r="M15" s="438">
        <v>34.799999999999997</v>
      </c>
      <c r="N15" s="91">
        <v>0</v>
      </c>
      <c r="O15" s="91">
        <v>0</v>
      </c>
      <c r="P15" s="129"/>
      <c r="Q15" s="86" t="s">
        <v>120</v>
      </c>
    </row>
    <row r="16" spans="1:17" ht="21.95" customHeight="1">
      <c r="A16" s="71"/>
      <c r="B16" s="356">
        <v>13</v>
      </c>
      <c r="C16" s="292" t="s">
        <v>121</v>
      </c>
      <c r="D16" s="357"/>
      <c r="E16" s="423">
        <v>2474</v>
      </c>
      <c r="F16" s="90">
        <v>29</v>
      </c>
      <c r="G16" s="90">
        <v>2445</v>
      </c>
      <c r="H16" s="90">
        <v>0</v>
      </c>
      <c r="I16" s="90">
        <v>0</v>
      </c>
      <c r="J16" s="300"/>
      <c r="K16" s="430">
        <v>44.7</v>
      </c>
      <c r="L16" s="430">
        <v>0.5</v>
      </c>
      <c r="M16" s="437">
        <v>44.2</v>
      </c>
      <c r="N16" s="430">
        <v>0</v>
      </c>
      <c r="O16" s="430">
        <v>0</v>
      </c>
      <c r="P16" s="298"/>
      <c r="Q16" s="297" t="s">
        <v>122</v>
      </c>
    </row>
    <row r="17" spans="1:17" ht="21.95" customHeight="1">
      <c r="A17" s="71"/>
      <c r="B17" s="352">
        <v>14</v>
      </c>
      <c r="C17" s="87" t="s">
        <v>123</v>
      </c>
      <c r="D17" s="441"/>
      <c r="E17" s="131">
        <v>1741</v>
      </c>
      <c r="F17" s="90">
        <v>340</v>
      </c>
      <c r="G17" s="90">
        <v>1401</v>
      </c>
      <c r="H17" s="90">
        <v>0</v>
      </c>
      <c r="I17" s="90">
        <v>0</v>
      </c>
      <c r="J17" s="130"/>
      <c r="K17" s="91">
        <v>37.299999999999997</v>
      </c>
      <c r="L17" s="91">
        <v>7.3</v>
      </c>
      <c r="M17" s="438">
        <v>30.1</v>
      </c>
      <c r="N17" s="91">
        <v>0</v>
      </c>
      <c r="O17" s="91">
        <v>0</v>
      </c>
      <c r="P17" s="129"/>
      <c r="Q17" s="86" t="s">
        <v>124</v>
      </c>
    </row>
    <row r="18" spans="1:17" ht="21.95" customHeight="1">
      <c r="A18" s="71"/>
      <c r="B18" s="356">
        <v>15</v>
      </c>
      <c r="C18" s="292" t="s">
        <v>125</v>
      </c>
      <c r="D18" s="357"/>
      <c r="E18" s="423">
        <v>1670</v>
      </c>
      <c r="F18" s="90">
        <v>81</v>
      </c>
      <c r="G18" s="90">
        <v>1589</v>
      </c>
      <c r="H18" s="90">
        <v>0</v>
      </c>
      <c r="I18" s="90">
        <v>0</v>
      </c>
      <c r="J18" s="300"/>
      <c r="K18" s="430">
        <v>59.8</v>
      </c>
      <c r="L18" s="430">
        <v>2.9</v>
      </c>
      <c r="M18" s="437">
        <v>56.9</v>
      </c>
      <c r="N18" s="430">
        <v>0</v>
      </c>
      <c r="O18" s="430">
        <v>0</v>
      </c>
      <c r="P18" s="298"/>
      <c r="Q18" s="297" t="s">
        <v>126</v>
      </c>
    </row>
    <row r="19" spans="1:17" ht="21.95" customHeight="1">
      <c r="A19" s="71"/>
      <c r="B19" s="352">
        <v>16</v>
      </c>
      <c r="C19" s="17" t="s">
        <v>226</v>
      </c>
      <c r="D19" s="441"/>
      <c r="E19" s="131">
        <v>979</v>
      </c>
      <c r="F19" s="90">
        <v>61</v>
      </c>
      <c r="G19" s="90">
        <v>918</v>
      </c>
      <c r="H19" s="90">
        <v>0</v>
      </c>
      <c r="I19" s="90">
        <v>0</v>
      </c>
      <c r="J19" s="130"/>
      <c r="K19" s="91">
        <v>47.5</v>
      </c>
      <c r="L19" s="91">
        <v>3</v>
      </c>
      <c r="M19" s="438">
        <v>44.6</v>
      </c>
      <c r="N19" s="91">
        <v>0</v>
      </c>
      <c r="O19" s="91">
        <v>0</v>
      </c>
      <c r="P19" s="129"/>
      <c r="Q19" s="86" t="s">
        <v>128</v>
      </c>
    </row>
    <row r="20" spans="1:17" ht="21.95" customHeight="1">
      <c r="A20" s="71"/>
      <c r="B20" s="356">
        <v>17</v>
      </c>
      <c r="C20" s="16" t="s">
        <v>129</v>
      </c>
      <c r="D20" s="357"/>
      <c r="E20" s="423">
        <v>1745</v>
      </c>
      <c r="F20" s="90">
        <v>78</v>
      </c>
      <c r="G20" s="90">
        <v>1667</v>
      </c>
      <c r="H20" s="90">
        <v>0</v>
      </c>
      <c r="I20" s="90">
        <v>0</v>
      </c>
      <c r="J20" s="300"/>
      <c r="K20" s="430">
        <v>57.5</v>
      </c>
      <c r="L20" s="430">
        <v>2.6</v>
      </c>
      <c r="M20" s="437">
        <v>55</v>
      </c>
      <c r="N20" s="430">
        <v>0</v>
      </c>
      <c r="O20" s="430">
        <v>0</v>
      </c>
      <c r="P20" s="298"/>
      <c r="Q20" s="297" t="s">
        <v>130</v>
      </c>
    </row>
    <row r="21" spans="1:17" ht="21.95" customHeight="1">
      <c r="A21" s="81"/>
      <c r="B21" s="352">
        <v>18</v>
      </c>
      <c r="C21" s="17" t="s">
        <v>131</v>
      </c>
      <c r="D21" s="441"/>
      <c r="E21" s="131">
        <v>1562</v>
      </c>
      <c r="F21" s="90">
        <v>48</v>
      </c>
      <c r="G21" s="90">
        <v>1514</v>
      </c>
      <c r="H21" s="90">
        <v>0</v>
      </c>
      <c r="I21" s="90">
        <v>0</v>
      </c>
      <c r="J21" s="130"/>
      <c r="K21" s="91">
        <v>50.1</v>
      </c>
      <c r="L21" s="91">
        <v>1.5</v>
      </c>
      <c r="M21" s="438">
        <v>48.6</v>
      </c>
      <c r="N21" s="91">
        <v>0</v>
      </c>
      <c r="O21" s="91">
        <v>0</v>
      </c>
      <c r="P21" s="129"/>
      <c r="Q21" s="86" t="s">
        <v>132</v>
      </c>
    </row>
    <row r="22" spans="1:17" ht="21.95" customHeight="1">
      <c r="A22" s="71"/>
      <c r="B22" s="356">
        <v>19</v>
      </c>
      <c r="C22" s="16" t="s">
        <v>133</v>
      </c>
      <c r="D22" s="357"/>
      <c r="E22" s="423">
        <v>1601</v>
      </c>
      <c r="F22" s="90">
        <v>59</v>
      </c>
      <c r="G22" s="90">
        <v>1542</v>
      </c>
      <c r="H22" s="90">
        <v>0</v>
      </c>
      <c r="I22" s="90">
        <v>0</v>
      </c>
      <c r="J22" s="300"/>
      <c r="K22" s="430">
        <v>58.5</v>
      </c>
      <c r="L22" s="430">
        <v>2.2000000000000002</v>
      </c>
      <c r="M22" s="437">
        <v>56.3</v>
      </c>
      <c r="N22" s="430">
        <v>0</v>
      </c>
      <c r="O22" s="430">
        <v>0</v>
      </c>
      <c r="P22" s="298"/>
      <c r="Q22" s="297" t="s">
        <v>134</v>
      </c>
    </row>
    <row r="23" spans="1:17" ht="21.95" customHeight="1">
      <c r="A23" s="71"/>
      <c r="B23" s="352">
        <v>20</v>
      </c>
      <c r="C23" s="17" t="s">
        <v>135</v>
      </c>
      <c r="D23" s="441"/>
      <c r="E23" s="131">
        <v>2753</v>
      </c>
      <c r="F23" s="90">
        <v>102</v>
      </c>
      <c r="G23" s="90">
        <v>2651</v>
      </c>
      <c r="H23" s="90">
        <v>0</v>
      </c>
      <c r="I23" s="90">
        <v>0</v>
      </c>
      <c r="J23" s="130"/>
      <c r="K23" s="91">
        <v>64.400000000000006</v>
      </c>
      <c r="L23" s="91">
        <v>2.4</v>
      </c>
      <c r="M23" s="438">
        <v>62</v>
      </c>
      <c r="N23" s="91">
        <v>0</v>
      </c>
      <c r="O23" s="91">
        <v>0</v>
      </c>
      <c r="P23" s="129"/>
      <c r="Q23" s="86" t="s">
        <v>136</v>
      </c>
    </row>
    <row r="24" spans="1:17" ht="21.95" customHeight="1">
      <c r="A24" s="71"/>
      <c r="B24" s="356">
        <v>21</v>
      </c>
      <c r="C24" s="16" t="s">
        <v>137</v>
      </c>
      <c r="D24" s="357"/>
      <c r="E24" s="423">
        <v>1582</v>
      </c>
      <c r="F24" s="90">
        <v>48</v>
      </c>
      <c r="G24" s="90">
        <v>1534</v>
      </c>
      <c r="H24" s="90">
        <v>0</v>
      </c>
      <c r="I24" s="90">
        <v>0</v>
      </c>
      <c r="J24" s="300"/>
      <c r="K24" s="430">
        <v>60.3</v>
      </c>
      <c r="L24" s="430">
        <v>1.8</v>
      </c>
      <c r="M24" s="437">
        <v>58.4</v>
      </c>
      <c r="N24" s="430">
        <v>0</v>
      </c>
      <c r="O24" s="430">
        <v>0</v>
      </c>
      <c r="P24" s="298"/>
      <c r="Q24" s="297" t="s">
        <v>138</v>
      </c>
    </row>
    <row r="25" spans="1:17" ht="21.95" customHeight="1">
      <c r="A25" s="71"/>
      <c r="B25" s="352">
        <v>22</v>
      </c>
      <c r="C25" s="17" t="s">
        <v>139</v>
      </c>
      <c r="D25" s="441"/>
      <c r="E25" s="131">
        <v>3475</v>
      </c>
      <c r="F25" s="90">
        <v>671</v>
      </c>
      <c r="G25" s="90">
        <v>2804</v>
      </c>
      <c r="H25" s="90">
        <v>0</v>
      </c>
      <c r="I25" s="90">
        <v>0</v>
      </c>
      <c r="J25" s="130"/>
      <c r="K25" s="91">
        <v>64.400000000000006</v>
      </c>
      <c r="L25" s="91">
        <v>12.4</v>
      </c>
      <c r="M25" s="438">
        <v>51.9</v>
      </c>
      <c r="N25" s="91">
        <v>0</v>
      </c>
      <c r="O25" s="91">
        <v>0</v>
      </c>
      <c r="P25" s="129"/>
      <c r="Q25" s="86" t="s">
        <v>140</v>
      </c>
    </row>
    <row r="26" spans="1:17" ht="21.95" customHeight="1">
      <c r="A26" s="71"/>
      <c r="B26" s="356">
        <v>23</v>
      </c>
      <c r="C26" s="16" t="s">
        <v>141</v>
      </c>
      <c r="D26" s="357"/>
      <c r="E26" s="423">
        <v>2236</v>
      </c>
      <c r="F26" s="90">
        <v>101</v>
      </c>
      <c r="G26" s="90">
        <v>2135</v>
      </c>
      <c r="H26" s="90">
        <v>0</v>
      </c>
      <c r="I26" s="90">
        <v>0</v>
      </c>
      <c r="J26" s="300"/>
      <c r="K26" s="430">
        <v>65.900000000000006</v>
      </c>
      <c r="L26" s="430">
        <v>3</v>
      </c>
      <c r="M26" s="437">
        <v>63</v>
      </c>
      <c r="N26" s="430">
        <v>0</v>
      </c>
      <c r="O26" s="430">
        <v>0</v>
      </c>
      <c r="P26" s="298"/>
      <c r="Q26" s="297" t="s">
        <v>142</v>
      </c>
    </row>
    <row r="27" spans="1:17" ht="21.95" customHeight="1">
      <c r="A27" s="90"/>
      <c r="B27" s="352">
        <v>24</v>
      </c>
      <c r="C27" s="17" t="s">
        <v>143</v>
      </c>
      <c r="D27" s="441"/>
      <c r="E27" s="131">
        <v>1008</v>
      </c>
      <c r="F27" s="90">
        <v>63</v>
      </c>
      <c r="G27" s="90">
        <v>945</v>
      </c>
      <c r="H27" s="90">
        <v>0</v>
      </c>
      <c r="I27" s="90">
        <v>0</v>
      </c>
      <c r="J27" s="130"/>
      <c r="K27" s="91">
        <v>50.5</v>
      </c>
      <c r="L27" s="91">
        <v>3.2</v>
      </c>
      <c r="M27" s="438">
        <v>47.4</v>
      </c>
      <c r="N27" s="91">
        <v>0</v>
      </c>
      <c r="O27" s="91">
        <v>0</v>
      </c>
      <c r="P27" s="129"/>
      <c r="Q27" s="86" t="s">
        <v>144</v>
      </c>
    </row>
    <row r="28" spans="1:17" ht="21.95" customHeight="1">
      <c r="A28" s="90"/>
      <c r="B28" s="356">
        <v>25</v>
      </c>
      <c r="C28" s="16" t="s">
        <v>145</v>
      </c>
      <c r="D28" s="357"/>
      <c r="E28" s="423">
        <v>3209</v>
      </c>
      <c r="F28" s="90">
        <v>2200</v>
      </c>
      <c r="G28" s="90">
        <v>0</v>
      </c>
      <c r="H28" s="90">
        <v>0</v>
      </c>
      <c r="I28" s="90">
        <v>1009</v>
      </c>
      <c r="J28" s="300"/>
      <c r="K28" s="430">
        <v>109.7</v>
      </c>
      <c r="L28" s="430">
        <v>75.2</v>
      </c>
      <c r="M28" s="437">
        <v>0</v>
      </c>
      <c r="N28" s="430">
        <v>0</v>
      </c>
      <c r="O28" s="430">
        <v>34.5</v>
      </c>
      <c r="P28" s="298"/>
      <c r="Q28" s="297" t="s">
        <v>146</v>
      </c>
    </row>
    <row r="29" spans="1:17" ht="21.95" customHeight="1">
      <c r="A29" s="90"/>
      <c r="B29" s="352">
        <v>26</v>
      </c>
      <c r="C29" s="2" t="s">
        <v>256</v>
      </c>
      <c r="D29" s="441"/>
      <c r="E29" s="131">
        <v>4014</v>
      </c>
      <c r="F29" s="90">
        <v>148</v>
      </c>
      <c r="G29" s="90">
        <v>3866</v>
      </c>
      <c r="H29" s="90">
        <v>0</v>
      </c>
      <c r="I29" s="90">
        <v>0</v>
      </c>
      <c r="J29" s="130"/>
      <c r="K29" s="91">
        <v>53.4</v>
      </c>
      <c r="L29" s="91">
        <v>2</v>
      </c>
      <c r="M29" s="438">
        <v>51.4</v>
      </c>
      <c r="N29" s="91">
        <v>0</v>
      </c>
      <c r="O29" s="91">
        <v>0</v>
      </c>
      <c r="P29" s="129"/>
      <c r="Q29" s="86" t="s">
        <v>255</v>
      </c>
    </row>
    <row r="30" spans="1:17" ht="21.95" customHeight="1">
      <c r="A30" s="302" t="s">
        <v>239</v>
      </c>
      <c r="B30" s="356">
        <v>27</v>
      </c>
      <c r="C30" s="16" t="s">
        <v>147</v>
      </c>
      <c r="D30" s="357"/>
      <c r="E30" s="423">
        <v>724</v>
      </c>
      <c r="F30" s="90">
        <v>45</v>
      </c>
      <c r="G30" s="90">
        <v>679</v>
      </c>
      <c r="H30" s="90">
        <v>0</v>
      </c>
      <c r="I30" s="90">
        <v>0</v>
      </c>
      <c r="J30" s="300"/>
      <c r="K30" s="430">
        <v>61.4</v>
      </c>
      <c r="L30" s="430">
        <v>3.8</v>
      </c>
      <c r="M30" s="437">
        <v>57.6</v>
      </c>
      <c r="N30" s="430">
        <v>0</v>
      </c>
      <c r="O30" s="430">
        <v>0</v>
      </c>
      <c r="P30" s="298"/>
      <c r="Q30" s="297" t="s">
        <v>148</v>
      </c>
    </row>
    <row r="31" spans="1:17" ht="21.95" customHeight="1">
      <c r="A31" s="302"/>
      <c r="B31" s="352">
        <v>28</v>
      </c>
      <c r="C31" s="2" t="s">
        <v>149</v>
      </c>
      <c r="D31" s="441"/>
      <c r="E31" s="131">
        <v>725</v>
      </c>
      <c r="F31" s="90">
        <v>497</v>
      </c>
      <c r="G31" s="90">
        <v>0</v>
      </c>
      <c r="H31" s="90">
        <v>0</v>
      </c>
      <c r="I31" s="90">
        <v>228</v>
      </c>
      <c r="J31" s="130"/>
      <c r="K31" s="91">
        <v>120</v>
      </c>
      <c r="L31" s="91">
        <v>82.3</v>
      </c>
      <c r="M31" s="438">
        <v>0</v>
      </c>
      <c r="N31" s="91">
        <v>0</v>
      </c>
      <c r="O31" s="91">
        <v>37.700000000000003</v>
      </c>
      <c r="P31" s="129"/>
      <c r="Q31" s="86" t="s">
        <v>120</v>
      </c>
    </row>
    <row r="32" spans="1:17" ht="21.95" customHeight="1">
      <c r="A32" s="302"/>
      <c r="B32" s="356">
        <v>29</v>
      </c>
      <c r="C32" s="16" t="s">
        <v>150</v>
      </c>
      <c r="D32" s="357"/>
      <c r="E32" s="423">
        <v>111</v>
      </c>
      <c r="F32" s="90">
        <v>76</v>
      </c>
      <c r="G32" s="90">
        <v>0</v>
      </c>
      <c r="H32" s="90">
        <v>0</v>
      </c>
      <c r="I32" s="90">
        <v>35</v>
      </c>
      <c r="J32" s="300"/>
      <c r="K32" s="430">
        <v>146.6</v>
      </c>
      <c r="L32" s="430">
        <v>100.4</v>
      </c>
      <c r="M32" s="437">
        <v>0</v>
      </c>
      <c r="N32" s="430">
        <v>0</v>
      </c>
      <c r="O32" s="430">
        <v>46.2</v>
      </c>
      <c r="P32" s="298"/>
      <c r="Q32" s="297" t="s">
        <v>151</v>
      </c>
    </row>
    <row r="33" spans="1:17" ht="21.95" customHeight="1">
      <c r="A33" s="89"/>
      <c r="B33" s="352">
        <v>30</v>
      </c>
      <c r="C33" s="2" t="s">
        <v>152</v>
      </c>
      <c r="D33" s="441"/>
      <c r="E33" s="131">
        <v>237</v>
      </c>
      <c r="F33" s="90">
        <v>162</v>
      </c>
      <c r="G33" s="90">
        <v>0</v>
      </c>
      <c r="H33" s="90">
        <v>0</v>
      </c>
      <c r="I33" s="90">
        <v>75</v>
      </c>
      <c r="J33" s="130"/>
      <c r="K33" s="91">
        <v>131.9</v>
      </c>
      <c r="L33" s="91">
        <v>90.1</v>
      </c>
      <c r="M33" s="438">
        <v>0</v>
      </c>
      <c r="N33" s="91">
        <v>0</v>
      </c>
      <c r="O33" s="91">
        <v>41.7</v>
      </c>
      <c r="P33" s="129"/>
      <c r="Q33" s="86" t="s">
        <v>153</v>
      </c>
    </row>
    <row r="34" spans="1:17" ht="21.95" customHeight="1">
      <c r="A34" s="302"/>
      <c r="B34" s="291"/>
      <c r="C34" s="16" t="s">
        <v>95</v>
      </c>
      <c r="D34" s="357"/>
      <c r="E34" s="423">
        <v>86123</v>
      </c>
      <c r="F34" s="299">
        <v>10168</v>
      </c>
      <c r="G34" s="299">
        <v>74276</v>
      </c>
      <c r="H34" s="299">
        <v>332</v>
      </c>
      <c r="I34" s="299">
        <v>1347</v>
      </c>
      <c r="J34" s="300"/>
      <c r="K34" s="430">
        <v>55.5</v>
      </c>
      <c r="L34" s="430">
        <v>6.6</v>
      </c>
      <c r="M34" s="437">
        <v>47.9</v>
      </c>
      <c r="N34" s="430">
        <v>0.2</v>
      </c>
      <c r="O34" s="430">
        <v>0.9</v>
      </c>
      <c r="P34" s="298"/>
      <c r="Q34" s="395" t="s">
        <v>95</v>
      </c>
    </row>
    <row r="35" spans="1:17" ht="21.95" customHeight="1">
      <c r="A35" s="302"/>
      <c r="B35" s="84"/>
      <c r="C35" s="2" t="s">
        <v>154</v>
      </c>
      <c r="D35" s="441"/>
      <c r="E35" s="131">
        <v>13314</v>
      </c>
      <c r="F35" s="90">
        <v>2200</v>
      </c>
      <c r="G35" s="90">
        <v>11236</v>
      </c>
      <c r="H35" s="90">
        <v>332</v>
      </c>
      <c r="I35" s="97">
        <v>1009</v>
      </c>
      <c r="J35" s="130"/>
      <c r="K35" s="91">
        <v>146.6</v>
      </c>
      <c r="L35" s="91">
        <v>100.4</v>
      </c>
      <c r="M35" s="439">
        <v>63</v>
      </c>
      <c r="N35" s="91">
        <v>2.1</v>
      </c>
      <c r="O35" s="91">
        <v>46.2</v>
      </c>
      <c r="P35" s="129"/>
      <c r="Q35" s="73" t="s">
        <v>155</v>
      </c>
    </row>
    <row r="36" spans="1:17" ht="21.95" customHeight="1">
      <c r="A36" s="271"/>
      <c r="B36" s="291"/>
      <c r="C36" s="16" t="s">
        <v>156</v>
      </c>
      <c r="D36" s="357"/>
      <c r="E36" s="423">
        <v>111</v>
      </c>
      <c r="F36" s="299">
        <v>0</v>
      </c>
      <c r="G36" s="299">
        <v>0</v>
      </c>
      <c r="H36" s="299">
        <v>0</v>
      </c>
      <c r="I36" s="299">
        <v>0</v>
      </c>
      <c r="J36" s="300"/>
      <c r="K36" s="430">
        <v>24.7</v>
      </c>
      <c r="L36" s="430">
        <v>0</v>
      </c>
      <c r="M36" s="440">
        <v>0</v>
      </c>
      <c r="N36" s="430">
        <v>0</v>
      </c>
      <c r="O36" s="430">
        <v>0</v>
      </c>
      <c r="P36" s="298"/>
      <c r="Q36" s="395" t="s">
        <v>157</v>
      </c>
    </row>
  </sheetData>
  <phoneticPr fontId="26"/>
  <conditionalFormatting sqref="F4:I33">
    <cfRule type="expression" dxfId="5" priority="1" stopIfTrue="1">
      <formula>MOD(ROW(),2)=0</formula>
    </cfRule>
  </conditionalFormatting>
  <pageMargins left="0.19685039370078741" right="0" top="0.59055118110236227" bottom="0.15748031496062992" header="0.31496062992125984" footer="0.31496062992125984"/>
  <pageSetup paperSize="9" scale="70"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tabColor indexed="48"/>
  </sheetPr>
  <dimension ref="C1:D1"/>
  <sheetViews>
    <sheetView showGridLines="0" view="pageBreakPreview" zoomScaleNormal="100" zoomScaleSheetLayoutView="100" workbookViewId="0">
      <selection activeCell="U28" sqref="U28"/>
    </sheetView>
  </sheetViews>
  <sheetFormatPr defaultColWidth="9" defaultRowHeight="13.5"/>
  <cols>
    <col min="1" max="2" width="9" style="493"/>
    <col min="3" max="4" width="9" style="494"/>
    <col min="5" max="16384" width="9" style="493"/>
  </cols>
  <sheetData/>
  <phoneticPr fontId="26"/>
  <printOptions gridLinesSet="0"/>
  <pageMargins left="0.26" right="0.59055118110236227" top="0.59055118110236227" bottom="0.32" header="0.31496062992125984" footer="0.31496062992125984"/>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1">
    <tabColor indexed="37"/>
  </sheetPr>
  <dimension ref="A1:A33"/>
  <sheetViews>
    <sheetView showGridLines="0" tabSelected="1" view="pageBreakPreview" zoomScaleNormal="60" zoomScaleSheetLayoutView="100" workbookViewId="0">
      <selection activeCell="D41" sqref="D41"/>
    </sheetView>
  </sheetViews>
  <sheetFormatPr defaultColWidth="9" defaultRowHeight="13.5"/>
  <cols>
    <col min="1" max="1" width="140.75" style="574" customWidth="1"/>
    <col min="2" max="6" width="9" style="574"/>
    <col min="7" max="7" width="11.375" style="574" customWidth="1"/>
    <col min="8" max="16384" width="9" style="574"/>
  </cols>
  <sheetData>
    <row r="1" spans="1:1" ht="55.5">
      <c r="A1" s="811"/>
    </row>
    <row r="2" spans="1:1" ht="42">
      <c r="A2" s="812" t="s">
        <v>357</v>
      </c>
    </row>
    <row r="3" spans="1:1">
      <c r="A3" s="813"/>
    </row>
    <row r="4" spans="1:1" ht="28.5" customHeight="1">
      <c r="A4" s="814" t="s">
        <v>358</v>
      </c>
    </row>
    <row r="5" spans="1:1" ht="24">
      <c r="A5" s="815" t="s">
        <v>635</v>
      </c>
    </row>
    <row r="6" spans="1:1">
      <c r="A6" s="813"/>
    </row>
    <row r="7" spans="1:1">
      <c r="A7" s="813"/>
    </row>
    <row r="8" spans="1:1">
      <c r="A8" s="813"/>
    </row>
    <row r="9" spans="1:1">
      <c r="A9" s="813"/>
    </row>
    <row r="10" spans="1:1">
      <c r="A10" s="813"/>
    </row>
    <row r="11" spans="1:1">
      <c r="A11" s="813"/>
    </row>
    <row r="12" spans="1:1">
      <c r="A12" s="813"/>
    </row>
    <row r="13" spans="1:1">
      <c r="A13" s="813"/>
    </row>
    <row r="14" spans="1:1">
      <c r="A14" s="813"/>
    </row>
    <row r="15" spans="1:1">
      <c r="A15" s="813"/>
    </row>
    <row r="16" spans="1:1">
      <c r="A16" s="813"/>
    </row>
    <row r="17" spans="1:1">
      <c r="A17" s="813"/>
    </row>
    <row r="18" spans="1:1">
      <c r="A18" s="813"/>
    </row>
    <row r="19" spans="1:1">
      <c r="A19" s="813"/>
    </row>
    <row r="20" spans="1:1">
      <c r="A20" s="813"/>
    </row>
    <row r="21" spans="1:1">
      <c r="A21" s="813"/>
    </row>
    <row r="22" spans="1:1">
      <c r="A22" s="813"/>
    </row>
    <row r="23" spans="1:1">
      <c r="A23" s="813"/>
    </row>
    <row r="24" spans="1:1">
      <c r="A24" s="813"/>
    </row>
    <row r="25" spans="1:1">
      <c r="A25" s="813"/>
    </row>
    <row r="26" spans="1:1">
      <c r="A26" s="813"/>
    </row>
    <row r="27" spans="1:1">
      <c r="A27" s="813"/>
    </row>
    <row r="28" spans="1:1" ht="21">
      <c r="A28" s="816" t="s">
        <v>689</v>
      </c>
    </row>
    <row r="29" spans="1:1">
      <c r="A29" s="813"/>
    </row>
    <row r="30" spans="1:1" ht="24.75" customHeight="1">
      <c r="A30" s="817" t="s">
        <v>392</v>
      </c>
    </row>
    <row r="31" spans="1:1">
      <c r="A31" s="818"/>
    </row>
    <row r="32" spans="1:1">
      <c r="A32" s="818"/>
    </row>
    <row r="33" spans="1:1">
      <c r="A33" s="818"/>
    </row>
  </sheetData>
  <phoneticPr fontId="26"/>
  <pageMargins left="0.67" right="0.75" top="0.45" bottom="0.6" header="0.41" footer="0.51200000000000001"/>
  <pageSetup paperSize="9" orientation="landscape" r:id="rId1"/>
  <headerFooter alignWithMargins="0"/>
  <rowBreaks count="4" manualBreakCount="4">
    <brk id="33" man="1"/>
    <brk id="75" man="1"/>
    <brk id="117" man="1"/>
    <brk id="159"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tabColor indexed="13"/>
  </sheetPr>
  <dimension ref="A1:BF36"/>
  <sheetViews>
    <sheetView view="pageBreakPreview" zoomScaleNormal="80" zoomScaleSheetLayoutView="100" workbookViewId="0">
      <selection activeCell="BT17" sqref="BT17"/>
    </sheetView>
  </sheetViews>
  <sheetFormatPr defaultColWidth="8.875" defaultRowHeight="13.5"/>
  <cols>
    <col min="1" max="1" width="25.625" style="3" customWidth="1"/>
    <col min="2" max="2" width="3.125" style="65" customWidth="1"/>
    <col min="3" max="3" width="13.125" style="2" customWidth="1"/>
    <col min="4" max="4" width="1.625" style="85" customWidth="1"/>
    <col min="5" max="5" width="13.625" style="3" customWidth="1"/>
    <col min="6" max="6" width="2.625" style="3" customWidth="1"/>
    <col min="7" max="7" width="16.625" style="3" customWidth="1"/>
    <col min="8" max="8" width="2.125" style="85" customWidth="1"/>
    <col min="9" max="9" width="13.625" style="3" customWidth="1"/>
    <col min="10" max="10" width="2.625" style="3" customWidth="1"/>
    <col min="11" max="11" width="13.625" style="3" customWidth="1"/>
    <col min="12" max="12" width="2.625" style="85" customWidth="1"/>
    <col min="13" max="14" width="13.625" style="3" customWidth="1"/>
    <col min="15" max="15" width="12.625" style="3" hidden="1" customWidth="1"/>
    <col min="16" max="16" width="13.625" style="3" customWidth="1"/>
    <col min="17" max="17" width="2.125" style="85" customWidth="1"/>
    <col min="18" max="19" width="13.625" style="103" customWidth="1"/>
    <col min="20" max="20" width="2.875" style="85" customWidth="1"/>
    <col min="21" max="21" width="3.625" style="27" customWidth="1"/>
    <col min="22" max="22" width="25.625" style="3" customWidth="1"/>
    <col min="23" max="23" width="3.125" style="65" customWidth="1"/>
    <col min="24" max="24" width="13.125" style="2" customWidth="1"/>
    <col min="25" max="25" width="1.625" style="85" customWidth="1"/>
    <col min="26" max="26" width="13.625" style="3" customWidth="1"/>
    <col min="27" max="27" width="2.125" style="3" customWidth="1"/>
    <col min="28" max="28" width="16.625" style="3" customWidth="1"/>
    <col min="29" max="29" width="2.125" style="85" customWidth="1"/>
    <col min="30" max="30" width="13.625" style="3" customWidth="1"/>
    <col min="31" max="31" width="2.625" style="3" customWidth="1"/>
    <col min="32" max="32" width="13.625" style="3" customWidth="1"/>
    <col min="33" max="33" width="2.625" style="85" customWidth="1"/>
    <col min="34" max="35" width="13.625" style="3" customWidth="1"/>
    <col min="36" max="36" width="14.125" style="3" hidden="1" customWidth="1"/>
    <col min="37" max="37" width="13.625" style="3" customWidth="1"/>
    <col min="38" max="38" width="2.125" style="85" customWidth="1"/>
    <col min="39" max="40" width="13.625" style="103" customWidth="1"/>
    <col min="41" max="41" width="2.875" style="85" customWidth="1"/>
    <col min="42" max="42" width="3.625" style="27" customWidth="1"/>
    <col min="43" max="43" width="25.625" style="3" customWidth="1"/>
    <col min="44" max="44" width="3.125" style="65" customWidth="1"/>
    <col min="45" max="45" width="13.125" style="2" customWidth="1"/>
    <col min="46" max="46" width="1.625" style="85" customWidth="1"/>
    <col min="47" max="47" width="20.875" style="3" customWidth="1"/>
    <col min="48" max="48" width="8.75" style="3" customWidth="1"/>
    <col min="49" max="49" width="18.125" style="3" customWidth="1"/>
    <col min="50" max="50" width="4.625" style="3" customWidth="1"/>
    <col min="51" max="51" width="18.625" style="3" customWidth="1"/>
    <col min="52" max="52" width="4.625" style="3" customWidth="1"/>
    <col min="53" max="54" width="18.625" style="3" customWidth="1"/>
    <col min="55" max="55" width="18.625" style="3" hidden="1" customWidth="1"/>
    <col min="56" max="56" width="18.625" style="3" customWidth="1"/>
    <col min="57" max="57" width="4.625" style="3" customWidth="1"/>
    <col min="58" max="58" width="3.625" style="27" customWidth="1"/>
    <col min="59" max="16384" width="8.875" style="3"/>
  </cols>
  <sheetData>
    <row r="1" spans="1:58" s="10" customFormat="1" ht="19.149999999999999" customHeight="1">
      <c r="A1" s="72" t="s">
        <v>652</v>
      </c>
      <c r="B1" s="72"/>
      <c r="C1" s="2"/>
      <c r="D1" s="441"/>
      <c r="H1" s="441"/>
      <c r="I1" s="83"/>
      <c r="J1" s="83"/>
      <c r="K1" s="83"/>
      <c r="L1" s="441"/>
      <c r="N1" s="83"/>
      <c r="P1" s="83"/>
      <c r="Q1" s="441"/>
      <c r="R1" s="27"/>
      <c r="S1" s="27"/>
      <c r="T1" s="441"/>
      <c r="U1" s="65"/>
      <c r="V1" s="72"/>
      <c r="W1" s="65"/>
      <c r="X1" s="2"/>
      <c r="Y1" s="441"/>
      <c r="AC1" s="441"/>
      <c r="AD1" s="83"/>
      <c r="AE1" s="83"/>
      <c r="AF1" s="83"/>
      <c r="AG1" s="441"/>
      <c r="AI1" s="83"/>
      <c r="AJ1" s="83"/>
      <c r="AK1" s="83"/>
      <c r="AL1" s="441"/>
      <c r="AM1" s="27"/>
      <c r="AN1" s="27"/>
      <c r="AO1" s="441"/>
      <c r="AP1" s="65" t="s">
        <v>653</v>
      </c>
      <c r="AQ1" s="72" t="s">
        <v>654</v>
      </c>
      <c r="AR1" s="65"/>
      <c r="AS1" s="2"/>
      <c r="AT1" s="441"/>
      <c r="AW1" s="83"/>
      <c r="AX1" s="83"/>
      <c r="AY1" s="83"/>
      <c r="AZ1" s="83"/>
      <c r="BB1" s="83"/>
      <c r="BD1" s="83"/>
      <c r="BF1" s="65"/>
    </row>
    <row r="2" spans="1:58" s="10" customFormat="1" ht="24" customHeight="1">
      <c r="B2" s="169"/>
      <c r="C2" s="16" t="s">
        <v>88</v>
      </c>
      <c r="D2" s="357"/>
      <c r="E2" s="823" t="s">
        <v>694</v>
      </c>
      <c r="F2" s="824"/>
      <c r="G2" s="823" t="s">
        <v>308</v>
      </c>
      <c r="H2" s="824"/>
      <c r="I2" s="283" t="s">
        <v>296</v>
      </c>
      <c r="J2" s="283"/>
      <c r="K2" s="283"/>
      <c r="L2" s="357"/>
      <c r="M2" s="293" t="s">
        <v>297</v>
      </c>
      <c r="N2" s="283"/>
      <c r="O2" s="283"/>
      <c r="P2" s="283"/>
      <c r="Q2" s="288"/>
      <c r="R2" s="501" t="s">
        <v>298</v>
      </c>
      <c r="S2" s="502"/>
      <c r="T2" s="503"/>
      <c r="U2" s="282"/>
      <c r="V2" s="17"/>
      <c r="W2" s="169"/>
      <c r="X2" s="16" t="s">
        <v>88</v>
      </c>
      <c r="Y2" s="357"/>
      <c r="Z2" s="823" t="s">
        <v>309</v>
      </c>
      <c r="AA2" s="824"/>
      <c r="AB2" s="825" t="s">
        <v>310</v>
      </c>
      <c r="AC2" s="826"/>
      <c r="AD2" s="283" t="s">
        <v>311</v>
      </c>
      <c r="AE2" s="283"/>
      <c r="AF2" s="283"/>
      <c r="AG2" s="357"/>
      <c r="AH2" s="293" t="s">
        <v>299</v>
      </c>
      <c r="AI2" s="283"/>
      <c r="AJ2" s="283"/>
      <c r="AK2" s="283"/>
      <c r="AL2" s="288"/>
      <c r="AM2" s="501" t="s">
        <v>298</v>
      </c>
      <c r="AN2" s="502"/>
      <c r="AO2" s="503"/>
      <c r="AP2" s="282"/>
      <c r="AQ2" s="17"/>
      <c r="AR2" s="169"/>
      <c r="AS2" s="16" t="s">
        <v>88</v>
      </c>
      <c r="AT2" s="357"/>
      <c r="AU2" s="504" t="s">
        <v>91</v>
      </c>
      <c r="AV2" s="505"/>
      <c r="AW2" s="283" t="s">
        <v>300</v>
      </c>
      <c r="AX2" s="283"/>
      <c r="AY2" s="283"/>
      <c r="AZ2" s="288"/>
      <c r="BA2" s="283" t="s">
        <v>301</v>
      </c>
      <c r="BB2" s="283"/>
      <c r="BC2" s="283"/>
      <c r="BD2" s="283"/>
      <c r="BE2" s="288"/>
      <c r="BF2" s="282"/>
    </row>
    <row r="3" spans="1:58" s="66" customFormat="1" ht="21" customHeight="1">
      <c r="C3" s="23"/>
      <c r="D3" s="442"/>
      <c r="E3" s="506"/>
      <c r="F3" s="507"/>
      <c r="G3" s="508"/>
      <c r="H3" s="442"/>
      <c r="I3" s="68" t="s">
        <v>211</v>
      </c>
      <c r="J3" s="509"/>
      <c r="K3" s="68" t="s">
        <v>302</v>
      </c>
      <c r="L3" s="442"/>
      <c r="M3" s="138" t="s">
        <v>212</v>
      </c>
      <c r="N3" s="68" t="s">
        <v>213</v>
      </c>
      <c r="O3" s="68" t="s">
        <v>303</v>
      </c>
      <c r="P3" s="68" t="s">
        <v>592</v>
      </c>
      <c r="Q3" s="442"/>
      <c r="R3" s="510" t="s">
        <v>214</v>
      </c>
      <c r="S3" s="512" t="s">
        <v>215</v>
      </c>
      <c r="T3" s="442"/>
      <c r="U3" s="23"/>
      <c r="V3" s="23"/>
      <c r="X3" s="23"/>
      <c r="Y3" s="442"/>
      <c r="Z3" s="506"/>
      <c r="AA3" s="511"/>
      <c r="AB3" s="511"/>
      <c r="AC3" s="442"/>
      <c r="AD3" s="68" t="s">
        <v>211</v>
      </c>
      <c r="AE3" s="67"/>
      <c r="AF3" s="68" t="s">
        <v>302</v>
      </c>
      <c r="AG3" s="442"/>
      <c r="AH3" s="138" t="s">
        <v>212</v>
      </c>
      <c r="AI3" s="68" t="s">
        <v>213</v>
      </c>
      <c r="AJ3" s="68" t="s">
        <v>303</v>
      </c>
      <c r="AK3" s="68" t="s">
        <v>592</v>
      </c>
      <c r="AL3" s="442"/>
      <c r="AM3" s="510" t="s">
        <v>214</v>
      </c>
      <c r="AN3" s="512" t="s">
        <v>215</v>
      </c>
      <c r="AO3" s="442"/>
      <c r="AP3" s="23"/>
      <c r="AQ3" s="23"/>
      <c r="AS3" s="23"/>
      <c r="AT3" s="442"/>
      <c r="AU3" s="513"/>
      <c r="AV3" s="514"/>
      <c r="AW3" s="68" t="s">
        <v>211</v>
      </c>
      <c r="AX3" s="67"/>
      <c r="AY3" s="68" t="s">
        <v>302</v>
      </c>
      <c r="AZ3" s="171"/>
      <c r="BA3" s="68" t="s">
        <v>212</v>
      </c>
      <c r="BB3" s="68" t="s">
        <v>213</v>
      </c>
      <c r="BC3" s="68" t="s">
        <v>303</v>
      </c>
      <c r="BD3" s="68" t="s">
        <v>592</v>
      </c>
      <c r="BE3" s="171"/>
      <c r="BF3" s="23"/>
    </row>
    <row r="4" spans="1:58" ht="21" customHeight="1">
      <c r="B4" s="306">
        <v>1</v>
      </c>
      <c r="C4" s="16" t="s">
        <v>97</v>
      </c>
      <c r="D4" s="357"/>
      <c r="E4" s="515">
        <v>147868</v>
      </c>
      <c r="F4" s="516"/>
      <c r="G4" s="517">
        <v>153570</v>
      </c>
      <c r="H4" s="357"/>
      <c r="I4" s="518">
        <v>53115</v>
      </c>
      <c r="J4" s="518"/>
      <c r="K4" s="518">
        <v>47413</v>
      </c>
      <c r="L4" s="357"/>
      <c r="M4" s="519">
        <v>5702</v>
      </c>
      <c r="N4" s="518">
        <v>31252</v>
      </c>
      <c r="O4" s="154"/>
      <c r="P4" s="518">
        <v>16161</v>
      </c>
      <c r="Q4" s="357"/>
      <c r="R4" s="520">
        <v>34.586833365891778</v>
      </c>
      <c r="S4" s="521">
        <v>32.064408797035192</v>
      </c>
      <c r="T4" s="357"/>
      <c r="U4" s="282" t="s">
        <v>98</v>
      </c>
      <c r="V4" s="94"/>
      <c r="W4" s="306">
        <v>1</v>
      </c>
      <c r="X4" s="16" t="s">
        <v>97</v>
      </c>
      <c r="Y4" s="357"/>
      <c r="Z4" s="520">
        <v>720.43229055597294</v>
      </c>
      <c r="AA4" s="521"/>
      <c r="AB4" s="520">
        <v>748.21318243758469</v>
      </c>
      <c r="AC4" s="357"/>
      <c r="AD4" s="289">
        <v>258.78324663132327</v>
      </c>
      <c r="AE4" s="289"/>
      <c r="AF4" s="289">
        <v>231.00235474971154</v>
      </c>
      <c r="AG4" s="357"/>
      <c r="AH4" s="427">
        <v>27.780891881611694</v>
      </c>
      <c r="AI4" s="289">
        <v>152.26384305228493</v>
      </c>
      <c r="AJ4" s="522">
        <v>0</v>
      </c>
      <c r="AK4" s="289">
        <v>78.738511697426617</v>
      </c>
      <c r="AL4" s="357"/>
      <c r="AM4" s="523">
        <v>34.586833365891778</v>
      </c>
      <c r="AN4" s="524">
        <v>32.064408797035192</v>
      </c>
      <c r="AO4" s="357"/>
      <c r="AP4" s="282" t="s">
        <v>98</v>
      </c>
      <c r="AQ4" s="94"/>
      <c r="AR4" s="306">
        <v>1</v>
      </c>
      <c r="AS4" s="16" t="s">
        <v>97</v>
      </c>
      <c r="AT4" s="357"/>
      <c r="AU4" s="515">
        <v>147868</v>
      </c>
      <c r="AV4" s="525"/>
      <c r="AW4" s="428">
        <v>100</v>
      </c>
      <c r="AX4" s="428"/>
      <c r="AY4" s="428">
        <v>89.3</v>
      </c>
      <c r="AZ4" s="526"/>
      <c r="BA4" s="428">
        <v>10.7</v>
      </c>
      <c r="BB4" s="428">
        <v>58.9</v>
      </c>
      <c r="BC4" s="527">
        <v>0</v>
      </c>
      <c r="BD4" s="428">
        <v>30.4</v>
      </c>
      <c r="BE4" s="528"/>
      <c r="BF4" s="282" t="s">
        <v>98</v>
      </c>
    </row>
    <row r="5" spans="1:58" ht="21" customHeight="1">
      <c r="B5" s="304">
        <v>2</v>
      </c>
      <c r="C5" s="17" t="s">
        <v>99</v>
      </c>
      <c r="D5" s="441"/>
      <c r="E5" s="529">
        <v>42406</v>
      </c>
      <c r="F5" s="530"/>
      <c r="G5" s="531">
        <v>44979</v>
      </c>
      <c r="H5" s="441"/>
      <c r="I5" s="97">
        <v>19062</v>
      </c>
      <c r="J5" s="97"/>
      <c r="K5" s="97">
        <v>16489</v>
      </c>
      <c r="L5" s="441"/>
      <c r="M5" s="532">
        <v>2573</v>
      </c>
      <c r="N5" s="97">
        <v>11332</v>
      </c>
      <c r="O5" s="155"/>
      <c r="P5" s="97">
        <v>5157</v>
      </c>
      <c r="Q5" s="441"/>
      <c r="R5" s="533">
        <v>42.379777229373708</v>
      </c>
      <c r="S5" s="534">
        <v>38.883648540300904</v>
      </c>
      <c r="T5" s="441"/>
      <c r="U5" s="64" t="s">
        <v>100</v>
      </c>
      <c r="V5" s="94"/>
      <c r="W5" s="304">
        <v>2</v>
      </c>
      <c r="X5" s="17" t="s">
        <v>99</v>
      </c>
      <c r="Y5" s="441"/>
      <c r="Z5" s="533">
        <v>627.59735262428808</v>
      </c>
      <c r="AA5" s="534"/>
      <c r="AB5" s="533">
        <v>665.67705805046114</v>
      </c>
      <c r="AC5" s="441"/>
      <c r="AD5" s="76">
        <v>282.11245426883414</v>
      </c>
      <c r="AE5" s="76"/>
      <c r="AF5" s="76">
        <v>244.03274884266111</v>
      </c>
      <c r="AG5" s="441"/>
      <c r="AH5" s="134">
        <v>38.079705426173028</v>
      </c>
      <c r="AI5" s="76">
        <v>167.7105409597329</v>
      </c>
      <c r="AJ5" s="535">
        <v>0</v>
      </c>
      <c r="AK5" s="76">
        <v>76.322207882928211</v>
      </c>
      <c r="AL5" s="441"/>
      <c r="AM5" s="536">
        <v>42.379777229373708</v>
      </c>
      <c r="AN5" s="537">
        <v>38.883648540300904</v>
      </c>
      <c r="AO5" s="441"/>
      <c r="AP5" s="64" t="s">
        <v>100</v>
      </c>
      <c r="AQ5" s="94"/>
      <c r="AR5" s="304">
        <v>2</v>
      </c>
      <c r="AS5" s="17" t="s">
        <v>99</v>
      </c>
      <c r="AT5" s="441"/>
      <c r="AU5" s="529">
        <v>42406</v>
      </c>
      <c r="AV5" s="538"/>
      <c r="AW5" s="98">
        <v>100</v>
      </c>
      <c r="AX5" s="98"/>
      <c r="AY5" s="98">
        <v>86.5</v>
      </c>
      <c r="AZ5" s="539"/>
      <c r="BA5" s="98">
        <v>13.5</v>
      </c>
      <c r="BB5" s="98">
        <v>59.4</v>
      </c>
      <c r="BC5" s="540">
        <v>0</v>
      </c>
      <c r="BD5" s="98">
        <v>27.1</v>
      </c>
      <c r="BE5" s="541"/>
      <c r="BF5" s="64" t="s">
        <v>100</v>
      </c>
    </row>
    <row r="6" spans="1:58" ht="21" customHeight="1">
      <c r="B6" s="306">
        <v>3</v>
      </c>
      <c r="C6" s="16" t="s">
        <v>101</v>
      </c>
      <c r="D6" s="357"/>
      <c r="E6" s="515">
        <v>39756</v>
      </c>
      <c r="F6" s="516"/>
      <c r="G6" s="517">
        <v>42104</v>
      </c>
      <c r="H6" s="357"/>
      <c r="I6" s="518">
        <v>16424</v>
      </c>
      <c r="J6" s="518"/>
      <c r="K6" s="518">
        <v>14076</v>
      </c>
      <c r="L6" s="357"/>
      <c r="M6" s="519">
        <v>2348</v>
      </c>
      <c r="N6" s="518">
        <v>10321</v>
      </c>
      <c r="O6" s="154"/>
      <c r="P6" s="518">
        <v>3755</v>
      </c>
      <c r="Q6" s="357"/>
      <c r="R6" s="520">
        <v>39.008170245107351</v>
      </c>
      <c r="S6" s="521">
        <v>35.405976456383939</v>
      </c>
      <c r="T6" s="357"/>
      <c r="U6" s="282" t="s">
        <v>102</v>
      </c>
      <c r="V6" s="94"/>
      <c r="W6" s="306">
        <v>3</v>
      </c>
      <c r="X6" s="16" t="s">
        <v>101</v>
      </c>
      <c r="Y6" s="357"/>
      <c r="Z6" s="520">
        <v>734.78293213617212</v>
      </c>
      <c r="AA6" s="521"/>
      <c r="AB6" s="520">
        <v>778.17940875997056</v>
      </c>
      <c r="AC6" s="357"/>
      <c r="AD6" s="289">
        <v>303.55354858145921</v>
      </c>
      <c r="AE6" s="289"/>
      <c r="AF6" s="289">
        <v>260.15707195766072</v>
      </c>
      <c r="AG6" s="357"/>
      <c r="AH6" s="427">
        <v>43.396476623798478</v>
      </c>
      <c r="AI6" s="289">
        <v>190.75597752735266</v>
      </c>
      <c r="AJ6" s="522">
        <v>0</v>
      </c>
      <c r="AK6" s="289">
        <v>69.401094430308035</v>
      </c>
      <c r="AL6" s="357"/>
      <c r="AM6" s="523">
        <v>39.008170245107358</v>
      </c>
      <c r="AN6" s="524">
        <v>35.405976456383947</v>
      </c>
      <c r="AO6" s="357"/>
      <c r="AP6" s="282" t="s">
        <v>102</v>
      </c>
      <c r="AQ6" s="94"/>
      <c r="AR6" s="306">
        <v>3</v>
      </c>
      <c r="AS6" s="16" t="s">
        <v>101</v>
      </c>
      <c r="AT6" s="357"/>
      <c r="AU6" s="515">
        <v>39756</v>
      </c>
      <c r="AV6" s="525"/>
      <c r="AW6" s="428">
        <v>100</v>
      </c>
      <c r="AX6" s="428"/>
      <c r="AY6" s="428">
        <v>85.7</v>
      </c>
      <c r="AZ6" s="526"/>
      <c r="BA6" s="428">
        <v>14.3</v>
      </c>
      <c r="BB6" s="428">
        <v>62.800000000000004</v>
      </c>
      <c r="BC6" s="527">
        <v>0</v>
      </c>
      <c r="BD6" s="428">
        <v>22.9</v>
      </c>
      <c r="BE6" s="528"/>
      <c r="BF6" s="282" t="s">
        <v>102</v>
      </c>
    </row>
    <row r="7" spans="1:58" ht="21" customHeight="1">
      <c r="A7" s="60"/>
      <c r="B7" s="304">
        <v>4</v>
      </c>
      <c r="C7" s="17" t="s">
        <v>103</v>
      </c>
      <c r="D7" s="441"/>
      <c r="E7" s="529">
        <v>46185</v>
      </c>
      <c r="F7" s="530"/>
      <c r="G7" s="531">
        <v>48558</v>
      </c>
      <c r="H7" s="441"/>
      <c r="I7" s="97">
        <v>18810</v>
      </c>
      <c r="J7" s="97"/>
      <c r="K7" s="97">
        <v>16437</v>
      </c>
      <c r="L7" s="441"/>
      <c r="M7" s="532">
        <v>2373</v>
      </c>
      <c r="N7" s="97">
        <v>11835</v>
      </c>
      <c r="O7" s="155"/>
      <c r="P7" s="97">
        <v>4602</v>
      </c>
      <c r="Q7" s="441"/>
      <c r="R7" s="533">
        <v>38.737180279253671</v>
      </c>
      <c r="S7" s="534">
        <v>35.589477102955499</v>
      </c>
      <c r="T7" s="441"/>
      <c r="U7" s="64" t="s">
        <v>104</v>
      </c>
      <c r="V7" s="60"/>
      <c r="W7" s="304">
        <v>4</v>
      </c>
      <c r="X7" s="17" t="s">
        <v>103</v>
      </c>
      <c r="Y7" s="441"/>
      <c r="Z7" s="533">
        <v>663.19824824335387</v>
      </c>
      <c r="AA7" s="534"/>
      <c r="AB7" s="533">
        <v>697.27358532425626</v>
      </c>
      <c r="AC7" s="441"/>
      <c r="AD7" s="76">
        <v>270.10412578667285</v>
      </c>
      <c r="AE7" s="76"/>
      <c r="AF7" s="76">
        <v>236.02878870577044</v>
      </c>
      <c r="AG7" s="441"/>
      <c r="AH7" s="134">
        <v>34.075337080902429</v>
      </c>
      <c r="AI7" s="76">
        <v>169.94589732510758</v>
      </c>
      <c r="AJ7" s="535">
        <v>0</v>
      </c>
      <c r="AK7" s="76">
        <v>66.082891380662872</v>
      </c>
      <c r="AL7" s="441"/>
      <c r="AM7" s="536">
        <v>38.737180279253671</v>
      </c>
      <c r="AN7" s="537">
        <v>35.589477102955506</v>
      </c>
      <c r="AO7" s="441"/>
      <c r="AP7" s="64" t="s">
        <v>104</v>
      </c>
      <c r="AQ7" s="60"/>
      <c r="AR7" s="304">
        <v>4</v>
      </c>
      <c r="AS7" s="17" t="s">
        <v>103</v>
      </c>
      <c r="AT7" s="441"/>
      <c r="AU7" s="529">
        <v>46185</v>
      </c>
      <c r="AV7" s="538"/>
      <c r="AW7" s="98">
        <v>100</v>
      </c>
      <c r="AX7" s="98"/>
      <c r="AY7" s="98">
        <v>87.4</v>
      </c>
      <c r="AZ7" s="539"/>
      <c r="BA7" s="98">
        <v>12.6</v>
      </c>
      <c r="BB7" s="98">
        <v>62.900000000000006</v>
      </c>
      <c r="BC7" s="540">
        <v>0</v>
      </c>
      <c r="BD7" s="98">
        <v>24.5</v>
      </c>
      <c r="BE7" s="541"/>
      <c r="BF7" s="64" t="s">
        <v>104</v>
      </c>
    </row>
    <row r="8" spans="1:58" ht="21" customHeight="1">
      <c r="A8" s="22">
        <v>17</v>
      </c>
      <c r="B8" s="306">
        <v>5</v>
      </c>
      <c r="C8" s="16" t="s">
        <v>105</v>
      </c>
      <c r="D8" s="357"/>
      <c r="E8" s="515">
        <v>37092</v>
      </c>
      <c r="F8" s="516"/>
      <c r="G8" s="517">
        <v>39576</v>
      </c>
      <c r="H8" s="357"/>
      <c r="I8" s="518">
        <v>13261</v>
      </c>
      <c r="J8" s="518"/>
      <c r="K8" s="518">
        <v>10777</v>
      </c>
      <c r="L8" s="357"/>
      <c r="M8" s="519">
        <v>2484</v>
      </c>
      <c r="N8" s="518">
        <v>7021</v>
      </c>
      <c r="O8" s="154"/>
      <c r="P8" s="518">
        <v>3756</v>
      </c>
      <c r="Q8" s="357"/>
      <c r="R8" s="520">
        <v>33.507681423084698</v>
      </c>
      <c r="S8" s="521">
        <v>29.054782702469534</v>
      </c>
      <c r="T8" s="357"/>
      <c r="U8" s="282" t="s">
        <v>106</v>
      </c>
      <c r="V8" s="22">
        <v>18</v>
      </c>
      <c r="W8" s="306">
        <v>5</v>
      </c>
      <c r="X8" s="16" t="s">
        <v>105</v>
      </c>
      <c r="Y8" s="357"/>
      <c r="Z8" s="520">
        <v>774.30942692293002</v>
      </c>
      <c r="AA8" s="521"/>
      <c r="AB8" s="520">
        <v>826.16385958971944</v>
      </c>
      <c r="AC8" s="357"/>
      <c r="AD8" s="289">
        <v>276.828354103984</v>
      </c>
      <c r="AE8" s="289"/>
      <c r="AF8" s="289">
        <v>224.97392143719443</v>
      </c>
      <c r="AG8" s="357"/>
      <c r="AH8" s="427">
        <v>51.854432666789549</v>
      </c>
      <c r="AI8" s="289">
        <v>146.56601117291845</v>
      </c>
      <c r="AJ8" s="522">
        <v>0</v>
      </c>
      <c r="AK8" s="289">
        <v>78.407910264275998</v>
      </c>
      <c r="AL8" s="357"/>
      <c r="AM8" s="523">
        <v>33.507681423084698</v>
      </c>
      <c r="AN8" s="524">
        <v>29.054782702469534</v>
      </c>
      <c r="AO8" s="357"/>
      <c r="AP8" s="282" t="s">
        <v>106</v>
      </c>
      <c r="AQ8" s="22">
        <v>19</v>
      </c>
      <c r="AR8" s="306">
        <v>5</v>
      </c>
      <c r="AS8" s="16" t="s">
        <v>105</v>
      </c>
      <c r="AT8" s="357"/>
      <c r="AU8" s="515">
        <v>37092</v>
      </c>
      <c r="AV8" s="525"/>
      <c r="AW8" s="428">
        <v>100</v>
      </c>
      <c r="AX8" s="428"/>
      <c r="AY8" s="428">
        <v>81.3</v>
      </c>
      <c r="AZ8" s="526"/>
      <c r="BA8" s="428">
        <v>18.7</v>
      </c>
      <c r="BB8" s="428">
        <v>53</v>
      </c>
      <c r="BC8" s="527">
        <v>0</v>
      </c>
      <c r="BD8" s="428">
        <v>28.3</v>
      </c>
      <c r="BE8" s="528"/>
      <c r="BF8" s="282" t="s">
        <v>106</v>
      </c>
    </row>
    <row r="9" spans="1:58" ht="21" customHeight="1">
      <c r="A9" s="542"/>
      <c r="B9" s="304">
        <v>6</v>
      </c>
      <c r="C9" s="17" t="s">
        <v>107</v>
      </c>
      <c r="D9" s="441"/>
      <c r="E9" s="529">
        <v>60049</v>
      </c>
      <c r="F9" s="530"/>
      <c r="G9" s="531">
        <v>64676.3</v>
      </c>
      <c r="H9" s="441"/>
      <c r="I9" s="97">
        <v>24632.3</v>
      </c>
      <c r="J9" s="97"/>
      <c r="K9" s="97">
        <v>20005</v>
      </c>
      <c r="L9" s="441"/>
      <c r="M9" s="532">
        <v>4627.2999999999993</v>
      </c>
      <c r="N9" s="97">
        <v>13424</v>
      </c>
      <c r="O9" s="155"/>
      <c r="P9" s="97">
        <v>6581</v>
      </c>
      <c r="Q9" s="441"/>
      <c r="R9" s="533">
        <v>38.085512003624203</v>
      </c>
      <c r="S9" s="534">
        <v>33.314459857782815</v>
      </c>
      <c r="T9" s="441"/>
      <c r="U9" s="64" t="s">
        <v>108</v>
      </c>
      <c r="V9" s="94"/>
      <c r="W9" s="304">
        <v>6</v>
      </c>
      <c r="X9" s="17" t="s">
        <v>107</v>
      </c>
      <c r="Y9" s="441"/>
      <c r="Z9" s="533">
        <v>632.17239422990167</v>
      </c>
      <c r="AA9" s="534"/>
      <c r="AB9" s="533">
        <v>680.8867994626288</v>
      </c>
      <c r="AC9" s="441"/>
      <c r="AD9" s="76">
        <v>259.31922374043211</v>
      </c>
      <c r="AE9" s="76"/>
      <c r="AF9" s="76">
        <v>210.60481850770512</v>
      </c>
      <c r="AG9" s="441"/>
      <c r="AH9" s="134">
        <v>48.714405232727003</v>
      </c>
      <c r="AI9" s="76">
        <v>141.32262352649005</v>
      </c>
      <c r="AJ9" s="535">
        <v>0</v>
      </c>
      <c r="AK9" s="76">
        <v>69.282194981215056</v>
      </c>
      <c r="AL9" s="441"/>
      <c r="AM9" s="536">
        <v>38.085512003624203</v>
      </c>
      <c r="AN9" s="537">
        <v>33.314459857782815</v>
      </c>
      <c r="AO9" s="441"/>
      <c r="AP9" s="64" t="s">
        <v>108</v>
      </c>
      <c r="AQ9" s="94"/>
      <c r="AR9" s="304">
        <v>6</v>
      </c>
      <c r="AS9" s="17" t="s">
        <v>107</v>
      </c>
      <c r="AT9" s="441"/>
      <c r="AU9" s="529">
        <v>60049</v>
      </c>
      <c r="AV9" s="538"/>
      <c r="AW9" s="98">
        <v>100</v>
      </c>
      <c r="AX9" s="98"/>
      <c r="AY9" s="98">
        <v>81.2</v>
      </c>
      <c r="AZ9" s="539"/>
      <c r="BA9" s="98">
        <v>18.8</v>
      </c>
      <c r="BB9" s="98">
        <v>54.5</v>
      </c>
      <c r="BC9" s="540">
        <v>0</v>
      </c>
      <c r="BD9" s="98">
        <v>26.7</v>
      </c>
      <c r="BE9" s="541"/>
      <c r="BF9" s="64" t="s">
        <v>108</v>
      </c>
    </row>
    <row r="10" spans="1:58" ht="21" customHeight="1">
      <c r="B10" s="306">
        <v>7</v>
      </c>
      <c r="C10" s="16" t="s">
        <v>109</v>
      </c>
      <c r="D10" s="357"/>
      <c r="E10" s="515">
        <v>29872</v>
      </c>
      <c r="F10" s="516"/>
      <c r="G10" s="517">
        <v>30922</v>
      </c>
      <c r="H10" s="357"/>
      <c r="I10" s="518">
        <v>11183</v>
      </c>
      <c r="J10" s="518"/>
      <c r="K10" s="518">
        <v>10133</v>
      </c>
      <c r="L10" s="357"/>
      <c r="M10" s="519">
        <v>1050</v>
      </c>
      <c r="N10" s="518">
        <v>6093</v>
      </c>
      <c r="O10" s="154"/>
      <c r="P10" s="518">
        <v>4040</v>
      </c>
      <c r="Q10" s="357"/>
      <c r="R10" s="520">
        <v>36.165189832481722</v>
      </c>
      <c r="S10" s="521">
        <v>33.921397964649167</v>
      </c>
      <c r="T10" s="357"/>
      <c r="U10" s="282" t="s">
        <v>110</v>
      </c>
      <c r="V10" s="94"/>
      <c r="W10" s="306">
        <v>7</v>
      </c>
      <c r="X10" s="16" t="s">
        <v>109</v>
      </c>
      <c r="Y10" s="357"/>
      <c r="Z10" s="520">
        <v>718.91335111042656</v>
      </c>
      <c r="AA10" s="521"/>
      <c r="AB10" s="520">
        <v>744.18313614878855</v>
      </c>
      <c r="AC10" s="357"/>
      <c r="AD10" s="289">
        <v>269.13524388952533</v>
      </c>
      <c r="AE10" s="289"/>
      <c r="AF10" s="289">
        <v>243.86545885116337</v>
      </c>
      <c r="AG10" s="357"/>
      <c r="AH10" s="427">
        <v>25.269785038361942</v>
      </c>
      <c r="AI10" s="289">
        <v>146.63695260832316</v>
      </c>
      <c r="AJ10" s="522">
        <v>0</v>
      </c>
      <c r="AK10" s="289">
        <v>97.22850624284024</v>
      </c>
      <c r="AL10" s="357"/>
      <c r="AM10" s="523">
        <v>36.165189832481722</v>
      </c>
      <c r="AN10" s="524">
        <v>33.921397964649174</v>
      </c>
      <c r="AO10" s="357"/>
      <c r="AP10" s="282" t="s">
        <v>110</v>
      </c>
      <c r="AQ10" s="94"/>
      <c r="AR10" s="306">
        <v>7</v>
      </c>
      <c r="AS10" s="16" t="s">
        <v>109</v>
      </c>
      <c r="AT10" s="357"/>
      <c r="AU10" s="515">
        <v>29872</v>
      </c>
      <c r="AV10" s="525"/>
      <c r="AW10" s="428">
        <v>100</v>
      </c>
      <c r="AX10" s="428"/>
      <c r="AY10" s="428">
        <v>90.6</v>
      </c>
      <c r="AZ10" s="526"/>
      <c r="BA10" s="428">
        <v>9.4</v>
      </c>
      <c r="BB10" s="428">
        <v>54.499999999999993</v>
      </c>
      <c r="BC10" s="527">
        <v>0</v>
      </c>
      <c r="BD10" s="428">
        <v>36.1</v>
      </c>
      <c r="BE10" s="528"/>
      <c r="BF10" s="282" t="s">
        <v>110</v>
      </c>
    </row>
    <row r="11" spans="1:58" ht="21" customHeight="1">
      <c r="A11" s="96"/>
      <c r="B11" s="304">
        <v>8</v>
      </c>
      <c r="C11" s="17" t="s">
        <v>111</v>
      </c>
      <c r="D11" s="441"/>
      <c r="E11" s="529">
        <v>58831</v>
      </c>
      <c r="F11" s="530"/>
      <c r="G11" s="531">
        <v>62196</v>
      </c>
      <c r="H11" s="441"/>
      <c r="I11" s="97">
        <v>25854</v>
      </c>
      <c r="J11" s="97"/>
      <c r="K11" s="97">
        <v>22489</v>
      </c>
      <c r="L11" s="441"/>
      <c r="M11" s="532">
        <v>3365</v>
      </c>
      <c r="N11" s="97">
        <v>16290</v>
      </c>
      <c r="O11" s="155"/>
      <c r="P11" s="97">
        <v>6199</v>
      </c>
      <c r="Q11" s="441"/>
      <c r="R11" s="533">
        <v>41.568589619911251</v>
      </c>
      <c r="S11" s="534">
        <v>38.226445241454336</v>
      </c>
      <c r="T11" s="441"/>
      <c r="U11" s="64" t="s">
        <v>112</v>
      </c>
      <c r="V11" s="94"/>
      <c r="W11" s="304">
        <v>8</v>
      </c>
      <c r="X11" s="17" t="s">
        <v>111</v>
      </c>
      <c r="Y11" s="441"/>
      <c r="Z11" s="533">
        <v>676.34654681407164</v>
      </c>
      <c r="AA11" s="534"/>
      <c r="AB11" s="533">
        <v>715.03203796719413</v>
      </c>
      <c r="AC11" s="441"/>
      <c r="AD11" s="76">
        <v>297.2287335134709</v>
      </c>
      <c r="AE11" s="76"/>
      <c r="AF11" s="76">
        <v>258.54324236034842</v>
      </c>
      <c r="AG11" s="441"/>
      <c r="AH11" s="134">
        <v>38.68549115312252</v>
      </c>
      <c r="AI11" s="76">
        <v>187.27686504735985</v>
      </c>
      <c r="AJ11" s="535">
        <v>0</v>
      </c>
      <c r="AK11" s="76">
        <v>71.266377312988553</v>
      </c>
      <c r="AL11" s="441"/>
      <c r="AM11" s="536">
        <v>41.568589619911243</v>
      </c>
      <c r="AN11" s="537">
        <v>38.226445241454336</v>
      </c>
      <c r="AO11" s="441"/>
      <c r="AP11" s="64" t="s">
        <v>112</v>
      </c>
      <c r="AQ11" s="94"/>
      <c r="AR11" s="304">
        <v>8</v>
      </c>
      <c r="AS11" s="17" t="s">
        <v>111</v>
      </c>
      <c r="AT11" s="441"/>
      <c r="AU11" s="529">
        <v>58831</v>
      </c>
      <c r="AV11" s="538"/>
      <c r="AW11" s="98">
        <v>100</v>
      </c>
      <c r="AX11" s="98"/>
      <c r="AY11" s="98">
        <v>87</v>
      </c>
      <c r="AZ11" s="539"/>
      <c r="BA11" s="98">
        <v>13</v>
      </c>
      <c r="BB11" s="98">
        <v>63</v>
      </c>
      <c r="BC11" s="540">
        <v>0</v>
      </c>
      <c r="BD11" s="98">
        <v>24</v>
      </c>
      <c r="BE11" s="541"/>
      <c r="BF11" s="64" t="s">
        <v>112</v>
      </c>
    </row>
    <row r="12" spans="1:58" ht="21" customHeight="1">
      <c r="B12" s="306">
        <v>9</v>
      </c>
      <c r="C12" s="16" t="s">
        <v>113</v>
      </c>
      <c r="D12" s="357"/>
      <c r="E12" s="515">
        <v>109556</v>
      </c>
      <c r="F12" s="516"/>
      <c r="G12" s="517">
        <v>118988</v>
      </c>
      <c r="H12" s="357"/>
      <c r="I12" s="518">
        <v>37285</v>
      </c>
      <c r="J12" s="518"/>
      <c r="K12" s="518">
        <v>27853</v>
      </c>
      <c r="L12" s="357"/>
      <c r="M12" s="519">
        <v>9432</v>
      </c>
      <c r="N12" s="518">
        <v>16417</v>
      </c>
      <c r="O12" s="154"/>
      <c r="P12" s="518">
        <v>11436</v>
      </c>
      <c r="Q12" s="357"/>
      <c r="R12" s="520">
        <v>31.335092614381281</v>
      </c>
      <c r="S12" s="521">
        <v>25.423527693599617</v>
      </c>
      <c r="T12" s="357"/>
      <c r="U12" s="282" t="s">
        <v>114</v>
      </c>
      <c r="V12" s="94"/>
      <c r="W12" s="306">
        <v>9</v>
      </c>
      <c r="X12" s="16" t="s">
        <v>113</v>
      </c>
      <c r="Y12" s="357"/>
      <c r="Z12" s="520">
        <v>697.04724878493448</v>
      </c>
      <c r="AA12" s="521"/>
      <c r="AB12" s="520">
        <v>757.05810762004614</v>
      </c>
      <c r="AC12" s="357"/>
      <c r="AD12" s="289">
        <v>237.22485916742377</v>
      </c>
      <c r="AE12" s="289"/>
      <c r="AF12" s="289">
        <v>177.21400033231203</v>
      </c>
      <c r="AG12" s="357"/>
      <c r="AH12" s="427">
        <v>60.010858835111733</v>
      </c>
      <c r="AI12" s="289">
        <v>104.45274273706842</v>
      </c>
      <c r="AJ12" s="522">
        <v>0</v>
      </c>
      <c r="AK12" s="289">
        <v>72.76125759524362</v>
      </c>
      <c r="AL12" s="357"/>
      <c r="AM12" s="523">
        <v>31.335092614381278</v>
      </c>
      <c r="AN12" s="524">
        <v>25.423527693599617</v>
      </c>
      <c r="AO12" s="357"/>
      <c r="AP12" s="282" t="s">
        <v>114</v>
      </c>
      <c r="AQ12" s="94"/>
      <c r="AR12" s="306">
        <v>9</v>
      </c>
      <c r="AS12" s="16" t="s">
        <v>113</v>
      </c>
      <c r="AT12" s="357"/>
      <c r="AU12" s="515">
        <v>109556</v>
      </c>
      <c r="AV12" s="525"/>
      <c r="AW12" s="428">
        <v>100</v>
      </c>
      <c r="AX12" s="428"/>
      <c r="AY12" s="428">
        <v>74.7</v>
      </c>
      <c r="AZ12" s="526"/>
      <c r="BA12" s="428">
        <v>25.3</v>
      </c>
      <c r="BB12" s="428">
        <v>44</v>
      </c>
      <c r="BC12" s="527">
        <v>0</v>
      </c>
      <c r="BD12" s="428">
        <v>30.7</v>
      </c>
      <c r="BE12" s="528"/>
      <c r="BF12" s="282" t="s">
        <v>114</v>
      </c>
    </row>
    <row r="13" spans="1:58" ht="21" customHeight="1">
      <c r="B13" s="304">
        <v>10</v>
      </c>
      <c r="C13" s="17" t="s">
        <v>115</v>
      </c>
      <c r="D13" s="441"/>
      <c r="E13" s="529">
        <v>27565</v>
      </c>
      <c r="F13" s="530"/>
      <c r="G13" s="531">
        <v>28905</v>
      </c>
      <c r="H13" s="441"/>
      <c r="I13" s="97">
        <v>14066</v>
      </c>
      <c r="J13" s="97"/>
      <c r="K13" s="97">
        <v>12726</v>
      </c>
      <c r="L13" s="441"/>
      <c r="M13" s="532">
        <v>1340</v>
      </c>
      <c r="N13" s="97">
        <v>8738</v>
      </c>
      <c r="O13" s="155"/>
      <c r="P13" s="97">
        <v>3988</v>
      </c>
      <c r="Q13" s="441"/>
      <c r="R13" s="533">
        <v>48.662861096696076</v>
      </c>
      <c r="S13" s="534">
        <v>46.167241066569922</v>
      </c>
      <c r="T13" s="441"/>
      <c r="U13" s="64" t="s">
        <v>116</v>
      </c>
      <c r="V13" s="94"/>
      <c r="W13" s="304">
        <v>10</v>
      </c>
      <c r="X13" s="17" t="s">
        <v>115</v>
      </c>
      <c r="Y13" s="441"/>
      <c r="Z13" s="533">
        <v>605.88023639110349</v>
      </c>
      <c r="AA13" s="534"/>
      <c r="AB13" s="533">
        <v>635.33351107871738</v>
      </c>
      <c r="AC13" s="441"/>
      <c r="AD13" s="76">
        <v>309.1714639969984</v>
      </c>
      <c r="AE13" s="76"/>
      <c r="AF13" s="76">
        <v>279.71818930938446</v>
      </c>
      <c r="AG13" s="441"/>
      <c r="AH13" s="134">
        <v>29.453274687613956</v>
      </c>
      <c r="AI13" s="76">
        <v>192.06172703012743</v>
      </c>
      <c r="AJ13" s="535">
        <v>0</v>
      </c>
      <c r="AK13" s="76">
        <v>87.656462279257042</v>
      </c>
      <c r="AL13" s="441"/>
      <c r="AM13" s="536">
        <v>48.662861096696062</v>
      </c>
      <c r="AN13" s="537">
        <v>46.167241066569922</v>
      </c>
      <c r="AO13" s="441"/>
      <c r="AP13" s="64" t="s">
        <v>116</v>
      </c>
      <c r="AQ13" s="94"/>
      <c r="AR13" s="304">
        <v>10</v>
      </c>
      <c r="AS13" s="17" t="s">
        <v>115</v>
      </c>
      <c r="AT13" s="441"/>
      <c r="AU13" s="529">
        <v>27565</v>
      </c>
      <c r="AV13" s="538"/>
      <c r="AW13" s="98">
        <v>100</v>
      </c>
      <c r="AX13" s="98"/>
      <c r="AY13" s="98">
        <v>90.5</v>
      </c>
      <c r="AZ13" s="539"/>
      <c r="BA13" s="98">
        <v>9.5</v>
      </c>
      <c r="BB13" s="98">
        <v>62.1</v>
      </c>
      <c r="BC13" s="540">
        <v>0</v>
      </c>
      <c r="BD13" s="98">
        <v>28.4</v>
      </c>
      <c r="BE13" s="541"/>
      <c r="BF13" s="64" t="s">
        <v>116</v>
      </c>
    </row>
    <row r="14" spans="1:58" ht="21" customHeight="1">
      <c r="B14" s="306">
        <v>11</v>
      </c>
      <c r="C14" s="16" t="s">
        <v>117</v>
      </c>
      <c r="D14" s="357"/>
      <c r="E14" s="515">
        <v>46223</v>
      </c>
      <c r="F14" s="516"/>
      <c r="G14" s="517">
        <v>47992</v>
      </c>
      <c r="H14" s="357"/>
      <c r="I14" s="518">
        <v>18948</v>
      </c>
      <c r="J14" s="518"/>
      <c r="K14" s="518">
        <v>17179</v>
      </c>
      <c r="L14" s="357"/>
      <c r="M14" s="519">
        <v>1769</v>
      </c>
      <c r="N14" s="518">
        <v>11473</v>
      </c>
      <c r="O14" s="154"/>
      <c r="P14" s="518">
        <v>5706</v>
      </c>
      <c r="Q14" s="357"/>
      <c r="R14" s="520">
        <v>39.481580263377232</v>
      </c>
      <c r="S14" s="521">
        <v>37.165480388551153</v>
      </c>
      <c r="T14" s="357"/>
      <c r="U14" s="282" t="s">
        <v>118</v>
      </c>
      <c r="V14" s="94"/>
      <c r="W14" s="306">
        <v>11</v>
      </c>
      <c r="X14" s="16" t="s">
        <v>117</v>
      </c>
      <c r="Y14" s="357"/>
      <c r="Z14" s="520">
        <v>647.79303584997626</v>
      </c>
      <c r="AA14" s="521"/>
      <c r="AB14" s="520">
        <v>672.58471705670468</v>
      </c>
      <c r="AC14" s="357"/>
      <c r="AD14" s="289">
        <v>265.54707490395151</v>
      </c>
      <c r="AE14" s="289"/>
      <c r="AF14" s="289">
        <v>240.75539369722307</v>
      </c>
      <c r="AG14" s="357"/>
      <c r="AH14" s="427">
        <v>24.791681206728427</v>
      </c>
      <c r="AI14" s="289">
        <v>160.78855765109961</v>
      </c>
      <c r="AJ14" s="522">
        <v>0</v>
      </c>
      <c r="AK14" s="289">
        <v>79.966836046123461</v>
      </c>
      <c r="AL14" s="357"/>
      <c r="AM14" s="523">
        <v>39.481580263377232</v>
      </c>
      <c r="AN14" s="524">
        <v>37.165480388551153</v>
      </c>
      <c r="AO14" s="357"/>
      <c r="AP14" s="282" t="s">
        <v>118</v>
      </c>
      <c r="AQ14" s="94"/>
      <c r="AR14" s="306">
        <v>11</v>
      </c>
      <c r="AS14" s="16" t="s">
        <v>117</v>
      </c>
      <c r="AT14" s="357"/>
      <c r="AU14" s="515">
        <v>46223</v>
      </c>
      <c r="AV14" s="525"/>
      <c r="AW14" s="428">
        <v>100</v>
      </c>
      <c r="AX14" s="428"/>
      <c r="AY14" s="428">
        <v>90.7</v>
      </c>
      <c r="AZ14" s="526"/>
      <c r="BA14" s="428">
        <v>9.3000000000000007</v>
      </c>
      <c r="BB14" s="428">
        <v>60.6</v>
      </c>
      <c r="BC14" s="527">
        <v>0</v>
      </c>
      <c r="BD14" s="428">
        <v>30.1</v>
      </c>
      <c r="BE14" s="528"/>
      <c r="BF14" s="282" t="s">
        <v>118</v>
      </c>
    </row>
    <row r="15" spans="1:58" ht="21" customHeight="1">
      <c r="B15" s="304">
        <v>12</v>
      </c>
      <c r="C15" s="17" t="s">
        <v>119</v>
      </c>
      <c r="D15" s="441"/>
      <c r="E15" s="529">
        <v>42108</v>
      </c>
      <c r="F15" s="530"/>
      <c r="G15" s="531">
        <v>43114</v>
      </c>
      <c r="H15" s="441"/>
      <c r="I15" s="97">
        <v>16550</v>
      </c>
      <c r="J15" s="97"/>
      <c r="K15" s="97">
        <v>15544</v>
      </c>
      <c r="L15" s="441"/>
      <c r="M15" s="532">
        <v>1006</v>
      </c>
      <c r="N15" s="97">
        <v>12029</v>
      </c>
      <c r="O15" s="155"/>
      <c r="P15" s="97">
        <v>3515</v>
      </c>
      <c r="Q15" s="441"/>
      <c r="R15" s="533">
        <v>38.386602959595493</v>
      </c>
      <c r="S15" s="534">
        <v>36.914600550964188</v>
      </c>
      <c r="T15" s="441"/>
      <c r="U15" s="64" t="s">
        <v>120</v>
      </c>
      <c r="V15" s="94"/>
      <c r="W15" s="304">
        <v>12</v>
      </c>
      <c r="X15" s="17" t="s">
        <v>119</v>
      </c>
      <c r="Y15" s="441"/>
      <c r="Z15" s="533">
        <v>615.95672855709415</v>
      </c>
      <c r="AA15" s="534"/>
      <c r="AB15" s="533">
        <v>630.67251816781982</v>
      </c>
      <c r="AC15" s="441"/>
      <c r="AD15" s="76">
        <v>242.09375552436373</v>
      </c>
      <c r="AE15" s="76"/>
      <c r="AF15" s="76">
        <v>227.37796591363806</v>
      </c>
      <c r="AG15" s="441"/>
      <c r="AH15" s="134">
        <v>14.715789610725675</v>
      </c>
      <c r="AI15" s="76">
        <v>175.9604704049892</v>
      </c>
      <c r="AJ15" s="535">
        <v>0</v>
      </c>
      <c r="AK15" s="76">
        <v>51.417495508648855</v>
      </c>
      <c r="AL15" s="441"/>
      <c r="AM15" s="536">
        <v>38.386602959595493</v>
      </c>
      <c r="AN15" s="537">
        <v>36.914600550964181</v>
      </c>
      <c r="AO15" s="441"/>
      <c r="AP15" s="64" t="s">
        <v>120</v>
      </c>
      <c r="AQ15" s="94"/>
      <c r="AR15" s="304">
        <v>12</v>
      </c>
      <c r="AS15" s="17" t="s">
        <v>119</v>
      </c>
      <c r="AT15" s="441"/>
      <c r="AU15" s="529">
        <v>42108</v>
      </c>
      <c r="AV15" s="538"/>
      <c r="AW15" s="98">
        <v>100</v>
      </c>
      <c r="AX15" s="98"/>
      <c r="AY15" s="98">
        <v>93.9</v>
      </c>
      <c r="AZ15" s="539"/>
      <c r="BA15" s="98">
        <v>6.1</v>
      </c>
      <c r="BB15" s="98">
        <v>72.7</v>
      </c>
      <c r="BC15" s="540">
        <v>0</v>
      </c>
      <c r="BD15" s="98">
        <v>21.2</v>
      </c>
      <c r="BE15" s="541"/>
      <c r="BF15" s="64" t="s">
        <v>120</v>
      </c>
    </row>
    <row r="16" spans="1:58" ht="21" customHeight="1">
      <c r="B16" s="306">
        <v>13</v>
      </c>
      <c r="C16" s="16" t="s">
        <v>121</v>
      </c>
      <c r="D16" s="357"/>
      <c r="E16" s="515">
        <v>35607</v>
      </c>
      <c r="F16" s="516"/>
      <c r="G16" s="517">
        <v>37587</v>
      </c>
      <c r="H16" s="357"/>
      <c r="I16" s="518">
        <v>16130</v>
      </c>
      <c r="J16" s="518"/>
      <c r="K16" s="518">
        <v>14150</v>
      </c>
      <c r="L16" s="357"/>
      <c r="M16" s="519">
        <v>1980</v>
      </c>
      <c r="N16" s="518">
        <v>8468</v>
      </c>
      <c r="O16" s="154"/>
      <c r="P16" s="518">
        <v>5682</v>
      </c>
      <c r="Q16" s="357"/>
      <c r="R16" s="520">
        <v>42.913773379093833</v>
      </c>
      <c r="S16" s="521">
        <v>39.739377088774681</v>
      </c>
      <c r="T16" s="357"/>
      <c r="U16" s="282" t="s">
        <v>122</v>
      </c>
      <c r="V16" s="94"/>
      <c r="W16" s="306">
        <v>13</v>
      </c>
      <c r="X16" s="16" t="s">
        <v>121</v>
      </c>
      <c r="Y16" s="357"/>
      <c r="Z16" s="520">
        <v>643.55592345901152</v>
      </c>
      <c r="AA16" s="521"/>
      <c r="AB16" s="520">
        <v>679.34216572735318</v>
      </c>
      <c r="AC16" s="357"/>
      <c r="AD16" s="289">
        <v>291.53135746886437</v>
      </c>
      <c r="AE16" s="289"/>
      <c r="AF16" s="289">
        <v>255.74511520052272</v>
      </c>
      <c r="AG16" s="357"/>
      <c r="AH16" s="427">
        <v>35.786242268341695</v>
      </c>
      <c r="AI16" s="289">
        <v>153.04944420622093</v>
      </c>
      <c r="AJ16" s="522">
        <v>0</v>
      </c>
      <c r="AK16" s="289">
        <v>102.69567099430176</v>
      </c>
      <c r="AL16" s="357"/>
      <c r="AM16" s="523">
        <v>42.913773379093826</v>
      </c>
      <c r="AN16" s="524">
        <v>39.739377088774674</v>
      </c>
      <c r="AO16" s="357"/>
      <c r="AP16" s="282" t="s">
        <v>122</v>
      </c>
      <c r="AQ16" s="94"/>
      <c r="AR16" s="306">
        <v>13</v>
      </c>
      <c r="AS16" s="16" t="s">
        <v>121</v>
      </c>
      <c r="AT16" s="357"/>
      <c r="AU16" s="515">
        <v>35607</v>
      </c>
      <c r="AV16" s="525"/>
      <c r="AW16" s="428">
        <v>100</v>
      </c>
      <c r="AX16" s="428"/>
      <c r="AY16" s="428">
        <v>87.7</v>
      </c>
      <c r="AZ16" s="526"/>
      <c r="BA16" s="428">
        <v>12.3</v>
      </c>
      <c r="BB16" s="428">
        <v>52.5</v>
      </c>
      <c r="BC16" s="428">
        <v>0</v>
      </c>
      <c r="BD16" s="428">
        <v>35.200000000000003</v>
      </c>
      <c r="BE16" s="528"/>
      <c r="BF16" s="282" t="s">
        <v>122</v>
      </c>
    </row>
    <row r="17" spans="1:58" ht="21" customHeight="1">
      <c r="B17" s="304">
        <v>14</v>
      </c>
      <c r="C17" s="17" t="s">
        <v>123</v>
      </c>
      <c r="D17" s="441"/>
      <c r="E17" s="529">
        <v>28780</v>
      </c>
      <c r="F17" s="530"/>
      <c r="G17" s="531">
        <v>31592</v>
      </c>
      <c r="H17" s="441"/>
      <c r="I17" s="97">
        <v>15457</v>
      </c>
      <c r="J17" s="97"/>
      <c r="K17" s="97">
        <v>12645</v>
      </c>
      <c r="L17" s="441"/>
      <c r="M17" s="532">
        <v>2812</v>
      </c>
      <c r="N17" s="97">
        <v>10168</v>
      </c>
      <c r="O17" s="155"/>
      <c r="P17" s="97">
        <v>2477</v>
      </c>
      <c r="Q17" s="441"/>
      <c r="R17" s="533">
        <v>48.926943530007598</v>
      </c>
      <c r="S17" s="534">
        <v>43.936761640027797</v>
      </c>
      <c r="T17" s="441"/>
      <c r="U17" s="64" t="s">
        <v>124</v>
      </c>
      <c r="V17" s="94"/>
      <c r="W17" s="304">
        <v>14</v>
      </c>
      <c r="X17" s="17" t="s">
        <v>123</v>
      </c>
      <c r="Y17" s="441"/>
      <c r="Z17" s="533">
        <v>617.38492008372668</v>
      </c>
      <c r="AA17" s="534"/>
      <c r="AB17" s="533">
        <v>677.70758843937085</v>
      </c>
      <c r="AC17" s="441"/>
      <c r="AD17" s="76">
        <v>331.58160909430728</v>
      </c>
      <c r="AE17" s="76"/>
      <c r="AF17" s="76">
        <v>271.25894073866311</v>
      </c>
      <c r="AG17" s="441"/>
      <c r="AH17" s="134">
        <v>60.322668355644176</v>
      </c>
      <c r="AI17" s="76">
        <v>218.12265001429233</v>
      </c>
      <c r="AJ17" s="535">
        <v>0</v>
      </c>
      <c r="AK17" s="76">
        <v>53.136290724370781</v>
      </c>
      <c r="AL17" s="441"/>
      <c r="AM17" s="536">
        <v>48.926943530007598</v>
      </c>
      <c r="AN17" s="537">
        <v>43.936761640027797</v>
      </c>
      <c r="AO17" s="441"/>
      <c r="AP17" s="64" t="s">
        <v>124</v>
      </c>
      <c r="AQ17" s="94"/>
      <c r="AR17" s="304">
        <v>14</v>
      </c>
      <c r="AS17" s="17" t="s">
        <v>123</v>
      </c>
      <c r="AT17" s="441"/>
      <c r="AU17" s="529">
        <v>28780</v>
      </c>
      <c r="AV17" s="538"/>
      <c r="AW17" s="98">
        <v>100</v>
      </c>
      <c r="AX17" s="98"/>
      <c r="AY17" s="98">
        <v>81.8</v>
      </c>
      <c r="AZ17" s="539"/>
      <c r="BA17" s="98">
        <v>18.2</v>
      </c>
      <c r="BB17" s="98">
        <v>65.8</v>
      </c>
      <c r="BC17" s="540">
        <v>0</v>
      </c>
      <c r="BD17" s="98">
        <v>16</v>
      </c>
      <c r="BE17" s="541"/>
      <c r="BF17" s="64" t="s">
        <v>124</v>
      </c>
    </row>
    <row r="18" spans="1:58" ht="21" customHeight="1">
      <c r="B18" s="306">
        <v>15</v>
      </c>
      <c r="C18" s="16" t="s">
        <v>125</v>
      </c>
      <c r="D18" s="357"/>
      <c r="E18" s="515">
        <v>19045</v>
      </c>
      <c r="F18" s="516"/>
      <c r="G18" s="517">
        <v>19959</v>
      </c>
      <c r="H18" s="357"/>
      <c r="I18" s="518">
        <v>7581</v>
      </c>
      <c r="J18" s="518"/>
      <c r="K18" s="518">
        <v>6667</v>
      </c>
      <c r="L18" s="357"/>
      <c r="M18" s="519">
        <v>914</v>
      </c>
      <c r="N18" s="518">
        <v>4264</v>
      </c>
      <c r="O18" s="154"/>
      <c r="P18" s="518">
        <v>2403</v>
      </c>
      <c r="Q18" s="357"/>
      <c r="R18" s="520">
        <v>37.98286487298963</v>
      </c>
      <c r="S18" s="521">
        <v>35.00656340246784</v>
      </c>
      <c r="T18" s="357"/>
      <c r="U18" s="282" t="s">
        <v>126</v>
      </c>
      <c r="V18" s="94"/>
      <c r="W18" s="306">
        <v>15</v>
      </c>
      <c r="X18" s="16" t="s">
        <v>125</v>
      </c>
      <c r="Y18" s="357"/>
      <c r="Z18" s="520">
        <v>682.47681209329562</v>
      </c>
      <c r="AA18" s="521"/>
      <c r="AB18" s="520">
        <v>715.22996548018307</v>
      </c>
      <c r="AC18" s="357"/>
      <c r="AD18" s="289">
        <v>271.66483131946831</v>
      </c>
      <c r="AE18" s="289"/>
      <c r="AF18" s="289">
        <v>238.91167793258083</v>
      </c>
      <c r="AG18" s="357"/>
      <c r="AH18" s="427">
        <v>32.753153386887483</v>
      </c>
      <c r="AI18" s="289">
        <v>152.80026919221908</v>
      </c>
      <c r="AJ18" s="289">
        <v>0</v>
      </c>
      <c r="AK18" s="289">
        <v>86.111408740361739</v>
      </c>
      <c r="AL18" s="357"/>
      <c r="AM18" s="523">
        <v>37.98286487298963</v>
      </c>
      <c r="AN18" s="524">
        <v>35.006563402467833</v>
      </c>
      <c r="AO18" s="357"/>
      <c r="AP18" s="282" t="s">
        <v>126</v>
      </c>
      <c r="AQ18" s="94"/>
      <c r="AR18" s="306">
        <v>15</v>
      </c>
      <c r="AS18" s="16" t="s">
        <v>125</v>
      </c>
      <c r="AT18" s="357"/>
      <c r="AU18" s="515">
        <v>19045</v>
      </c>
      <c r="AV18" s="525"/>
      <c r="AW18" s="428">
        <v>100</v>
      </c>
      <c r="AX18" s="428"/>
      <c r="AY18" s="428">
        <v>87.9</v>
      </c>
      <c r="AZ18" s="526"/>
      <c r="BA18" s="428">
        <v>12.1</v>
      </c>
      <c r="BB18" s="428">
        <v>56.2</v>
      </c>
      <c r="BC18" s="527">
        <v>0</v>
      </c>
      <c r="BD18" s="428">
        <v>31.7</v>
      </c>
      <c r="BE18" s="528"/>
      <c r="BF18" s="282" t="s">
        <v>126</v>
      </c>
    </row>
    <row r="19" spans="1:58" ht="21" customHeight="1">
      <c r="B19" s="304">
        <v>16</v>
      </c>
      <c r="C19" s="17" t="s">
        <v>226</v>
      </c>
      <c r="D19" s="441"/>
      <c r="E19" s="529">
        <v>15087</v>
      </c>
      <c r="F19" s="530"/>
      <c r="G19" s="531">
        <v>15656</v>
      </c>
      <c r="H19" s="441"/>
      <c r="I19" s="97">
        <v>5397</v>
      </c>
      <c r="J19" s="97"/>
      <c r="K19" s="97">
        <v>4828</v>
      </c>
      <c r="L19" s="441"/>
      <c r="M19" s="532">
        <v>569</v>
      </c>
      <c r="N19" s="97">
        <v>3709</v>
      </c>
      <c r="O19" s="155"/>
      <c r="P19" s="97">
        <v>1119</v>
      </c>
      <c r="Q19" s="441"/>
      <c r="R19" s="533">
        <v>34.472406745017885</v>
      </c>
      <c r="S19" s="534">
        <v>32.001060515675746</v>
      </c>
      <c r="T19" s="441"/>
      <c r="U19" s="64" t="s">
        <v>128</v>
      </c>
      <c r="V19" s="94"/>
      <c r="W19" s="304">
        <v>16</v>
      </c>
      <c r="X19" s="17" t="s">
        <v>226</v>
      </c>
      <c r="Y19" s="441"/>
      <c r="Z19" s="533">
        <v>732.24054589704804</v>
      </c>
      <c r="AA19" s="534"/>
      <c r="AB19" s="533">
        <v>759.85669692875888</v>
      </c>
      <c r="AC19" s="441"/>
      <c r="AD19" s="533">
        <v>261.94089124453956</v>
      </c>
      <c r="AE19" s="533"/>
      <c r="AF19" s="533">
        <v>234.3247402128288</v>
      </c>
      <c r="AG19" s="441"/>
      <c r="AH19" s="533">
        <v>27.616151031710768</v>
      </c>
      <c r="AI19" s="76">
        <v>180.01459433500042</v>
      </c>
      <c r="AJ19" s="76">
        <v>0</v>
      </c>
      <c r="AK19" s="76">
        <v>54.310145877828376</v>
      </c>
      <c r="AL19" s="441"/>
      <c r="AM19" s="536">
        <v>34.472406745017885</v>
      </c>
      <c r="AN19" s="537">
        <v>32.001060515675746</v>
      </c>
      <c r="AO19" s="441"/>
      <c r="AP19" s="64" t="s">
        <v>128</v>
      </c>
      <c r="AR19" s="304">
        <v>16</v>
      </c>
      <c r="AS19" s="17" t="s">
        <v>226</v>
      </c>
      <c r="AT19" s="441"/>
      <c r="AU19" s="529">
        <v>15087</v>
      </c>
      <c r="AV19" s="538"/>
      <c r="AW19" s="98">
        <v>100</v>
      </c>
      <c r="AX19" s="98"/>
      <c r="AY19" s="98">
        <v>89.5</v>
      </c>
      <c r="AZ19" s="539"/>
      <c r="BA19" s="98">
        <v>10.5</v>
      </c>
      <c r="BB19" s="98">
        <v>68.8</v>
      </c>
      <c r="BC19" s="540">
        <v>0</v>
      </c>
      <c r="BD19" s="98">
        <v>20.7</v>
      </c>
      <c r="BE19" s="541"/>
      <c r="BF19" s="64" t="s">
        <v>128</v>
      </c>
    </row>
    <row r="20" spans="1:58" ht="21" customHeight="1">
      <c r="B20" s="306">
        <v>17</v>
      </c>
      <c r="C20" s="16" t="s">
        <v>129</v>
      </c>
      <c r="D20" s="357"/>
      <c r="E20" s="515">
        <v>19972</v>
      </c>
      <c r="F20" s="516"/>
      <c r="G20" s="517">
        <v>20857</v>
      </c>
      <c r="H20" s="357"/>
      <c r="I20" s="518">
        <v>7650</v>
      </c>
      <c r="J20" s="518"/>
      <c r="K20" s="518">
        <v>6765</v>
      </c>
      <c r="L20" s="357"/>
      <c r="M20" s="519">
        <v>885</v>
      </c>
      <c r="N20" s="518">
        <v>4726</v>
      </c>
      <c r="O20" s="154"/>
      <c r="P20" s="518">
        <v>2039</v>
      </c>
      <c r="Q20" s="357"/>
      <c r="R20" s="520">
        <v>36.678333413242555</v>
      </c>
      <c r="S20" s="521">
        <v>33.87242138994592</v>
      </c>
      <c r="T20" s="357"/>
      <c r="U20" s="282" t="s">
        <v>130</v>
      </c>
      <c r="V20" s="94"/>
      <c r="W20" s="306">
        <v>17</v>
      </c>
      <c r="X20" s="16" t="s">
        <v>129</v>
      </c>
      <c r="Y20" s="357"/>
      <c r="Z20" s="520">
        <v>658.54455125441484</v>
      </c>
      <c r="AA20" s="521"/>
      <c r="AB20" s="520">
        <v>687.72600167801579</v>
      </c>
      <c r="AC20" s="357"/>
      <c r="AD20" s="520">
        <v>252.24643586502475</v>
      </c>
      <c r="AE20" s="521"/>
      <c r="AF20" s="521">
        <v>223.06498544142383</v>
      </c>
      <c r="AG20" s="357"/>
      <c r="AH20" s="520">
        <v>29.181450423600904</v>
      </c>
      <c r="AI20" s="289">
        <v>155.83224260105973</v>
      </c>
      <c r="AJ20" s="289">
        <v>0</v>
      </c>
      <c r="AK20" s="289">
        <v>67.232742840364111</v>
      </c>
      <c r="AL20" s="357"/>
      <c r="AM20" s="523">
        <v>36.678333413242555</v>
      </c>
      <c r="AN20" s="524">
        <v>33.872421389945934</v>
      </c>
      <c r="AO20" s="357"/>
      <c r="AP20" s="282" t="s">
        <v>130</v>
      </c>
      <c r="AR20" s="306">
        <v>17</v>
      </c>
      <c r="AS20" s="16" t="s">
        <v>129</v>
      </c>
      <c r="AT20" s="357"/>
      <c r="AU20" s="515">
        <v>19972</v>
      </c>
      <c r="AV20" s="525"/>
      <c r="AW20" s="428">
        <v>100</v>
      </c>
      <c r="AX20" s="428"/>
      <c r="AY20" s="428">
        <v>88.4</v>
      </c>
      <c r="AZ20" s="526"/>
      <c r="BA20" s="428">
        <v>11.6</v>
      </c>
      <c r="BB20" s="428">
        <v>61.7</v>
      </c>
      <c r="BC20" s="527">
        <v>0</v>
      </c>
      <c r="BD20" s="428">
        <v>26.7</v>
      </c>
      <c r="BE20" s="528"/>
      <c r="BF20" s="282" t="s">
        <v>130</v>
      </c>
    </row>
    <row r="21" spans="1:58" ht="21" customHeight="1">
      <c r="B21" s="304">
        <v>18</v>
      </c>
      <c r="C21" s="17" t="s">
        <v>131</v>
      </c>
      <c r="D21" s="441"/>
      <c r="E21" s="529">
        <v>19704</v>
      </c>
      <c r="F21" s="530"/>
      <c r="G21" s="531">
        <v>20581</v>
      </c>
      <c r="H21" s="441"/>
      <c r="I21" s="97">
        <v>7538</v>
      </c>
      <c r="J21" s="97"/>
      <c r="K21" s="97">
        <v>6661</v>
      </c>
      <c r="L21" s="441"/>
      <c r="M21" s="532">
        <v>877</v>
      </c>
      <c r="N21" s="97">
        <v>4307</v>
      </c>
      <c r="O21" s="155"/>
      <c r="P21" s="97">
        <v>2354</v>
      </c>
      <c r="Q21" s="441"/>
      <c r="R21" s="533">
        <v>36.626014285020162</v>
      </c>
      <c r="S21" s="534">
        <v>33.805318717011772</v>
      </c>
      <c r="T21" s="441"/>
      <c r="U21" s="64" t="s">
        <v>132</v>
      </c>
      <c r="V21" s="94"/>
      <c r="W21" s="304">
        <v>18</v>
      </c>
      <c r="X21" s="17" t="s">
        <v>131</v>
      </c>
      <c r="Y21" s="441"/>
      <c r="Z21" s="533">
        <v>632.60750739831974</v>
      </c>
      <c r="AA21" s="534"/>
      <c r="AB21" s="533">
        <v>660.76406362996443</v>
      </c>
      <c r="AC21" s="441"/>
      <c r="AD21" s="533">
        <v>242.01154033539049</v>
      </c>
      <c r="AE21" s="534"/>
      <c r="AF21" s="534">
        <v>213.85498410374584</v>
      </c>
      <c r="AG21" s="441"/>
      <c r="AH21" s="533">
        <v>28.156556231644664</v>
      </c>
      <c r="AI21" s="76">
        <v>138.27854924708501</v>
      </c>
      <c r="AJ21" s="76">
        <v>0</v>
      </c>
      <c r="AK21" s="76">
        <v>75.576434856660811</v>
      </c>
      <c r="AL21" s="441"/>
      <c r="AM21" s="536">
        <v>36.626014285020162</v>
      </c>
      <c r="AN21" s="537">
        <v>33.805318717011772</v>
      </c>
      <c r="AO21" s="441"/>
      <c r="AP21" s="64" t="s">
        <v>132</v>
      </c>
      <c r="AQ21" s="94"/>
      <c r="AR21" s="304">
        <v>18</v>
      </c>
      <c r="AS21" s="17" t="s">
        <v>131</v>
      </c>
      <c r="AT21" s="441"/>
      <c r="AU21" s="529">
        <v>19704</v>
      </c>
      <c r="AV21" s="538"/>
      <c r="AW21" s="98">
        <v>100</v>
      </c>
      <c r="AX21" s="98"/>
      <c r="AY21" s="98">
        <v>88.4</v>
      </c>
      <c r="AZ21" s="539"/>
      <c r="BA21" s="98">
        <v>11.6</v>
      </c>
      <c r="BB21" s="98">
        <v>57.2</v>
      </c>
      <c r="BC21" s="540">
        <v>0</v>
      </c>
      <c r="BD21" s="98">
        <v>31.2</v>
      </c>
      <c r="BE21" s="541"/>
      <c r="BF21" s="64" t="s">
        <v>132</v>
      </c>
    </row>
    <row r="22" spans="1:58" ht="21" customHeight="1">
      <c r="A22" s="3" t="s">
        <v>612</v>
      </c>
      <c r="B22" s="306">
        <v>19</v>
      </c>
      <c r="C22" s="16" t="s">
        <v>133</v>
      </c>
      <c r="D22" s="357"/>
      <c r="E22" s="515">
        <v>17647</v>
      </c>
      <c r="F22" s="516"/>
      <c r="G22" s="517">
        <v>18466</v>
      </c>
      <c r="H22" s="357"/>
      <c r="I22" s="518">
        <v>6892</v>
      </c>
      <c r="J22" s="518"/>
      <c r="K22" s="518">
        <v>6073</v>
      </c>
      <c r="L22" s="357"/>
      <c r="M22" s="519">
        <v>819</v>
      </c>
      <c r="N22" s="518">
        <v>4153</v>
      </c>
      <c r="O22" s="154"/>
      <c r="P22" s="518">
        <v>1920</v>
      </c>
      <c r="Q22" s="357"/>
      <c r="R22" s="520">
        <v>37.322647026968482</v>
      </c>
      <c r="S22" s="521">
        <v>34.413781379271263</v>
      </c>
      <c r="T22" s="357"/>
      <c r="U22" s="282" t="s">
        <v>134</v>
      </c>
      <c r="V22" s="94"/>
      <c r="W22" s="306">
        <v>19</v>
      </c>
      <c r="X22" s="16" t="s">
        <v>133</v>
      </c>
      <c r="Y22" s="357"/>
      <c r="Z22" s="520">
        <v>644.53614362341295</v>
      </c>
      <c r="AA22" s="521"/>
      <c r="AB22" s="520">
        <v>674.44916575904927</v>
      </c>
      <c r="AC22" s="357"/>
      <c r="AD22" s="520">
        <v>251.72228151258355</v>
      </c>
      <c r="AE22" s="521"/>
      <c r="AF22" s="521">
        <v>221.80925937694721</v>
      </c>
      <c r="AG22" s="357"/>
      <c r="AH22" s="520">
        <v>29.913022135636378</v>
      </c>
      <c r="AI22" s="289">
        <v>151.68349319816593</v>
      </c>
      <c r="AJ22" s="289">
        <v>0</v>
      </c>
      <c r="AK22" s="289">
        <v>70.125766178781248</v>
      </c>
      <c r="AL22" s="357"/>
      <c r="AM22" s="523">
        <v>37.322647026968482</v>
      </c>
      <c r="AN22" s="524">
        <v>34.413781379271263</v>
      </c>
      <c r="AO22" s="357"/>
      <c r="AP22" s="282" t="s">
        <v>134</v>
      </c>
      <c r="AQ22" s="94"/>
      <c r="AR22" s="306">
        <v>19</v>
      </c>
      <c r="AS22" s="16" t="s">
        <v>133</v>
      </c>
      <c r="AT22" s="357"/>
      <c r="AU22" s="515">
        <v>17647</v>
      </c>
      <c r="AV22" s="525"/>
      <c r="AW22" s="428">
        <v>100</v>
      </c>
      <c r="AX22" s="428"/>
      <c r="AY22" s="428">
        <v>88.1</v>
      </c>
      <c r="AZ22" s="526"/>
      <c r="BA22" s="428">
        <v>11.9</v>
      </c>
      <c r="BB22" s="428">
        <v>60.199999999999996</v>
      </c>
      <c r="BC22" s="527">
        <v>0</v>
      </c>
      <c r="BD22" s="428">
        <v>27.9</v>
      </c>
      <c r="BE22" s="528"/>
      <c r="BF22" s="282" t="s">
        <v>134</v>
      </c>
    </row>
    <row r="23" spans="1:58" ht="21" customHeight="1">
      <c r="A23" s="99"/>
      <c r="B23" s="304">
        <v>20</v>
      </c>
      <c r="C23" s="17" t="s">
        <v>135</v>
      </c>
      <c r="D23" s="441"/>
      <c r="E23" s="529">
        <v>29993</v>
      </c>
      <c r="F23" s="530"/>
      <c r="G23" s="531">
        <v>32223</v>
      </c>
      <c r="H23" s="441"/>
      <c r="I23" s="97">
        <v>12578</v>
      </c>
      <c r="J23" s="97"/>
      <c r="K23" s="97">
        <v>10348</v>
      </c>
      <c r="L23" s="441"/>
      <c r="M23" s="532">
        <v>2230</v>
      </c>
      <c r="N23" s="97">
        <v>7118</v>
      </c>
      <c r="O23" s="155"/>
      <c r="P23" s="97">
        <v>3230</v>
      </c>
      <c r="Q23" s="441"/>
      <c r="R23" s="533">
        <v>39.034230208236352</v>
      </c>
      <c r="S23" s="534">
        <v>34.501383656186448</v>
      </c>
      <c r="T23" s="441"/>
      <c r="U23" s="64" t="s">
        <v>136</v>
      </c>
      <c r="V23" s="794" t="s">
        <v>594</v>
      </c>
      <c r="W23" s="304">
        <v>20</v>
      </c>
      <c r="X23" s="17" t="s">
        <v>135</v>
      </c>
      <c r="Y23" s="441"/>
      <c r="Z23" s="533">
        <v>701.76612584526981</v>
      </c>
      <c r="AA23" s="534"/>
      <c r="AB23" s="533">
        <v>753.9429157840874</v>
      </c>
      <c r="AC23" s="441"/>
      <c r="AD23" s="533">
        <v>294.29581338585018</v>
      </c>
      <c r="AE23" s="534"/>
      <c r="AF23" s="534">
        <v>242.1190234470327</v>
      </c>
      <c r="AG23" s="441"/>
      <c r="AH23" s="533">
        <v>52.17678993881745</v>
      </c>
      <c r="AI23" s="76">
        <v>166.54456985852136</v>
      </c>
      <c r="AJ23" s="76">
        <v>0</v>
      </c>
      <c r="AK23" s="76">
        <v>75.574453588511375</v>
      </c>
      <c r="AL23" s="441"/>
      <c r="AM23" s="536">
        <v>39.034230208236352</v>
      </c>
      <c r="AN23" s="537">
        <v>34.501383656186448</v>
      </c>
      <c r="AO23" s="441"/>
      <c r="AP23" s="64" t="s">
        <v>136</v>
      </c>
      <c r="AQ23" s="94"/>
      <c r="AR23" s="304">
        <v>20</v>
      </c>
      <c r="AS23" s="17" t="s">
        <v>135</v>
      </c>
      <c r="AT23" s="441"/>
      <c r="AU23" s="529">
        <v>29993</v>
      </c>
      <c r="AV23" s="538"/>
      <c r="AW23" s="98">
        <v>100</v>
      </c>
      <c r="AX23" s="98"/>
      <c r="AY23" s="98">
        <v>82.3</v>
      </c>
      <c r="AZ23" s="539"/>
      <c r="BA23" s="98">
        <v>17.7</v>
      </c>
      <c r="BB23" s="98">
        <v>56.599999999999994</v>
      </c>
      <c r="BC23" s="540">
        <v>0</v>
      </c>
      <c r="BD23" s="98">
        <v>25.7</v>
      </c>
      <c r="BE23" s="541"/>
      <c r="BF23" s="64" t="s">
        <v>136</v>
      </c>
    </row>
    <row r="24" spans="1:58" ht="21" customHeight="1">
      <c r="A24" s="348" t="s">
        <v>613</v>
      </c>
      <c r="B24" s="306">
        <v>21</v>
      </c>
      <c r="C24" s="16" t="s">
        <v>137</v>
      </c>
      <c r="D24" s="357"/>
      <c r="E24" s="515">
        <v>19882</v>
      </c>
      <c r="F24" s="516"/>
      <c r="G24" s="517">
        <v>20191</v>
      </c>
      <c r="H24" s="357"/>
      <c r="I24" s="518">
        <v>7005</v>
      </c>
      <c r="J24" s="518"/>
      <c r="K24" s="518">
        <v>6696</v>
      </c>
      <c r="L24" s="357"/>
      <c r="M24" s="519">
        <v>309</v>
      </c>
      <c r="N24" s="518">
        <v>4073</v>
      </c>
      <c r="O24" s="154"/>
      <c r="P24" s="518">
        <v>2623</v>
      </c>
      <c r="Q24" s="357"/>
      <c r="R24" s="520">
        <v>34.693675399930662</v>
      </c>
      <c r="S24" s="521">
        <v>33.678704355698628</v>
      </c>
      <c r="T24" s="357"/>
      <c r="U24" s="282" t="s">
        <v>138</v>
      </c>
      <c r="W24" s="306">
        <v>21</v>
      </c>
      <c r="X24" s="16" t="s">
        <v>137</v>
      </c>
      <c r="Y24" s="357"/>
      <c r="Z24" s="520">
        <v>757.20745759084093</v>
      </c>
      <c r="AA24" s="521"/>
      <c r="AB24" s="520">
        <v>768.97574571052564</v>
      </c>
      <c r="AC24" s="357"/>
      <c r="AD24" s="520">
        <v>266.78594912100596</v>
      </c>
      <c r="AE24" s="521"/>
      <c r="AF24" s="521">
        <v>255.01766100132136</v>
      </c>
      <c r="AG24" s="357"/>
      <c r="AH24" s="520">
        <v>11.768288119684632</v>
      </c>
      <c r="AI24" s="289">
        <v>155.12050974587544</v>
      </c>
      <c r="AJ24" s="289">
        <v>0</v>
      </c>
      <c r="AK24" s="289">
        <v>99.89715125544592</v>
      </c>
      <c r="AL24" s="357"/>
      <c r="AM24" s="523">
        <v>34.693675399930662</v>
      </c>
      <c r="AN24" s="524">
        <v>33.678704355698628</v>
      </c>
      <c r="AO24" s="357"/>
      <c r="AP24" s="282" t="s">
        <v>138</v>
      </c>
      <c r="AQ24" s="94"/>
      <c r="AR24" s="306">
        <v>21</v>
      </c>
      <c r="AS24" s="16" t="s">
        <v>137</v>
      </c>
      <c r="AT24" s="357"/>
      <c r="AU24" s="515">
        <v>19882</v>
      </c>
      <c r="AV24" s="525"/>
      <c r="AW24" s="428">
        <v>100</v>
      </c>
      <c r="AX24" s="428"/>
      <c r="AY24" s="428">
        <v>95.6</v>
      </c>
      <c r="AZ24" s="526"/>
      <c r="BA24" s="428">
        <v>4.4000000000000004</v>
      </c>
      <c r="BB24" s="428">
        <v>58.199999999999996</v>
      </c>
      <c r="BC24" s="527">
        <v>0</v>
      </c>
      <c r="BD24" s="428">
        <v>37.4</v>
      </c>
      <c r="BE24" s="528"/>
      <c r="BF24" s="282" t="s">
        <v>138</v>
      </c>
    </row>
    <row r="25" spans="1:58" ht="21" customHeight="1">
      <c r="A25" s="253"/>
      <c r="B25" s="304">
        <v>22</v>
      </c>
      <c r="C25" s="17" t="s">
        <v>139</v>
      </c>
      <c r="D25" s="441"/>
      <c r="E25" s="529">
        <v>37293</v>
      </c>
      <c r="F25" s="530"/>
      <c r="G25" s="531">
        <v>40335</v>
      </c>
      <c r="H25" s="441"/>
      <c r="I25" s="97">
        <v>13660</v>
      </c>
      <c r="J25" s="97"/>
      <c r="K25" s="97">
        <v>10618</v>
      </c>
      <c r="L25" s="441"/>
      <c r="M25" s="532">
        <v>3042</v>
      </c>
      <c r="N25" s="97">
        <v>6676</v>
      </c>
      <c r="O25" s="155"/>
      <c r="P25" s="97">
        <v>3942</v>
      </c>
      <c r="Q25" s="441"/>
      <c r="R25" s="533">
        <v>33.866369158299243</v>
      </c>
      <c r="S25" s="534">
        <v>28.471831174751294</v>
      </c>
      <c r="T25" s="441"/>
      <c r="U25" s="64" t="s">
        <v>140</v>
      </c>
      <c r="V25" s="253" t="s">
        <v>187</v>
      </c>
      <c r="W25" s="304">
        <v>22</v>
      </c>
      <c r="X25" s="17" t="s">
        <v>139</v>
      </c>
      <c r="Y25" s="441"/>
      <c r="Z25" s="533">
        <v>690.71945173622589</v>
      </c>
      <c r="AA25" s="534"/>
      <c r="AB25" s="533">
        <v>747.06162244337213</v>
      </c>
      <c r="AC25" s="441"/>
      <c r="AD25" s="533">
        <v>253.00264689665212</v>
      </c>
      <c r="AE25" s="534"/>
      <c r="AF25" s="534">
        <v>196.66047618950606</v>
      </c>
      <c r="AG25" s="441"/>
      <c r="AH25" s="533">
        <v>56.342170707146103</v>
      </c>
      <c r="AI25" s="76">
        <v>123.64902420805636</v>
      </c>
      <c r="AJ25" s="76">
        <v>0</v>
      </c>
      <c r="AK25" s="76">
        <v>73.011451981449682</v>
      </c>
      <c r="AL25" s="441"/>
      <c r="AM25" s="536">
        <v>33.86636915829925</v>
      </c>
      <c r="AN25" s="537">
        <v>28.471831174751301</v>
      </c>
      <c r="AO25" s="441"/>
      <c r="AP25" s="64" t="s">
        <v>140</v>
      </c>
      <c r="AQ25" s="94"/>
      <c r="AR25" s="304">
        <v>22</v>
      </c>
      <c r="AS25" s="17" t="s">
        <v>139</v>
      </c>
      <c r="AT25" s="441"/>
      <c r="AU25" s="529">
        <v>37293</v>
      </c>
      <c r="AV25" s="538"/>
      <c r="AW25" s="98">
        <v>100</v>
      </c>
      <c r="AX25" s="98"/>
      <c r="AY25" s="98">
        <v>77.7</v>
      </c>
      <c r="AZ25" s="539"/>
      <c r="BA25" s="98">
        <v>22.3</v>
      </c>
      <c r="BB25" s="98">
        <v>48.800000000000004</v>
      </c>
      <c r="BC25" s="540">
        <v>0</v>
      </c>
      <c r="BD25" s="98">
        <v>28.9</v>
      </c>
      <c r="BE25" s="541"/>
      <c r="BF25" s="64" t="s">
        <v>140</v>
      </c>
    </row>
    <row r="26" spans="1:58" ht="21" customHeight="1">
      <c r="A26" s="348" t="s">
        <v>304</v>
      </c>
      <c r="B26" s="306">
        <v>23</v>
      </c>
      <c r="C26" s="16" t="s">
        <v>141</v>
      </c>
      <c r="D26" s="357"/>
      <c r="E26" s="515">
        <v>23083</v>
      </c>
      <c r="F26" s="516"/>
      <c r="G26" s="517">
        <v>24352</v>
      </c>
      <c r="H26" s="357"/>
      <c r="I26" s="518">
        <v>7522</v>
      </c>
      <c r="J26" s="518"/>
      <c r="K26" s="518">
        <v>6253</v>
      </c>
      <c r="L26" s="357"/>
      <c r="M26" s="519">
        <v>1269</v>
      </c>
      <c r="N26" s="518">
        <v>3749</v>
      </c>
      <c r="O26" s="154"/>
      <c r="P26" s="518">
        <v>2504</v>
      </c>
      <c r="Q26" s="357"/>
      <c r="R26" s="520">
        <v>30.888633377135349</v>
      </c>
      <c r="S26" s="521">
        <v>27.089199844041069</v>
      </c>
      <c r="T26" s="357"/>
      <c r="U26" s="282" t="s">
        <v>142</v>
      </c>
      <c r="W26" s="306">
        <v>23</v>
      </c>
      <c r="X26" s="16" t="s">
        <v>141</v>
      </c>
      <c r="Y26" s="357"/>
      <c r="Z26" s="520">
        <v>680.80972204423415</v>
      </c>
      <c r="AA26" s="521"/>
      <c r="AB26" s="520">
        <v>718.23759265351953</v>
      </c>
      <c r="AC26" s="357"/>
      <c r="AD26" s="520">
        <v>221.85377677150845</v>
      </c>
      <c r="AE26" s="521"/>
      <c r="AF26" s="521">
        <v>184.4259061622231</v>
      </c>
      <c r="AG26" s="357"/>
      <c r="AH26" s="520">
        <v>37.427870609285328</v>
      </c>
      <c r="AI26" s="289">
        <v>110.57296053129291</v>
      </c>
      <c r="AJ26" s="289">
        <v>0</v>
      </c>
      <c r="AK26" s="289">
        <v>73.852945630930236</v>
      </c>
      <c r="AL26" s="357"/>
      <c r="AM26" s="523">
        <v>30.888633377135349</v>
      </c>
      <c r="AN26" s="524">
        <v>27.089199844041072</v>
      </c>
      <c r="AO26" s="357"/>
      <c r="AP26" s="282" t="s">
        <v>142</v>
      </c>
      <c r="AQ26" s="94"/>
      <c r="AR26" s="306">
        <v>23</v>
      </c>
      <c r="AS26" s="16" t="s">
        <v>141</v>
      </c>
      <c r="AT26" s="357"/>
      <c r="AU26" s="515">
        <v>23083</v>
      </c>
      <c r="AV26" s="525"/>
      <c r="AW26" s="428">
        <v>100</v>
      </c>
      <c r="AX26" s="428"/>
      <c r="AY26" s="428">
        <v>83.1</v>
      </c>
      <c r="AZ26" s="526"/>
      <c r="BA26" s="428">
        <v>16.899999999999999</v>
      </c>
      <c r="BB26" s="428">
        <v>49.8</v>
      </c>
      <c r="BC26" s="527">
        <v>0</v>
      </c>
      <c r="BD26" s="428">
        <v>33.299999999999997</v>
      </c>
      <c r="BE26" s="528"/>
      <c r="BF26" s="282" t="s">
        <v>142</v>
      </c>
    </row>
    <row r="27" spans="1:58" ht="21" customHeight="1">
      <c r="A27" s="253"/>
      <c r="B27" s="304">
        <v>24</v>
      </c>
      <c r="C27" s="17" t="s">
        <v>143</v>
      </c>
      <c r="D27" s="441"/>
      <c r="E27" s="529">
        <v>15691</v>
      </c>
      <c r="F27" s="530"/>
      <c r="G27" s="531">
        <v>16375</v>
      </c>
      <c r="H27" s="441"/>
      <c r="I27" s="97">
        <v>5814</v>
      </c>
      <c r="J27" s="97"/>
      <c r="K27" s="97">
        <v>5130</v>
      </c>
      <c r="L27" s="441"/>
      <c r="M27" s="532">
        <v>684</v>
      </c>
      <c r="N27" s="97">
        <v>3710</v>
      </c>
      <c r="O27" s="155"/>
      <c r="P27" s="97">
        <v>1420</v>
      </c>
      <c r="Q27" s="441"/>
      <c r="R27" s="533">
        <v>35.505343511450384</v>
      </c>
      <c r="S27" s="534">
        <v>32.6939009623351</v>
      </c>
      <c r="T27" s="441"/>
      <c r="U27" s="64" t="s">
        <v>144</v>
      </c>
      <c r="V27" s="253" t="s">
        <v>304</v>
      </c>
      <c r="W27" s="304">
        <v>24</v>
      </c>
      <c r="X27" s="17" t="s">
        <v>143</v>
      </c>
      <c r="Y27" s="441"/>
      <c r="Z27" s="533">
        <v>786.56715145991905</v>
      </c>
      <c r="AA27" s="534"/>
      <c r="AB27" s="533">
        <v>820.85508285999447</v>
      </c>
      <c r="AC27" s="441"/>
      <c r="AD27" s="533">
        <v>291.44741690064166</v>
      </c>
      <c r="AE27" s="534"/>
      <c r="AF27" s="534">
        <v>257.15948550056618</v>
      </c>
      <c r="AG27" s="441"/>
      <c r="AH27" s="533">
        <v>34.287931400075493</v>
      </c>
      <c r="AI27" s="533">
        <v>185.97693785713463</v>
      </c>
      <c r="AJ27" s="533">
        <v>0</v>
      </c>
      <c r="AK27" s="533">
        <v>71.182547643431576</v>
      </c>
      <c r="AL27" s="441"/>
      <c r="AM27" s="536">
        <v>35.50534351145037</v>
      </c>
      <c r="AN27" s="537">
        <v>32.6939009623351</v>
      </c>
      <c r="AO27" s="441"/>
      <c r="AP27" s="64" t="s">
        <v>144</v>
      </c>
      <c r="AQ27" s="623" t="s">
        <v>186</v>
      </c>
      <c r="AR27" s="304">
        <v>24</v>
      </c>
      <c r="AS27" s="17" t="s">
        <v>143</v>
      </c>
      <c r="AT27" s="441"/>
      <c r="AU27" s="529">
        <v>15691</v>
      </c>
      <c r="AV27" s="538"/>
      <c r="AW27" s="98">
        <v>100</v>
      </c>
      <c r="AX27" s="98"/>
      <c r="AY27" s="98">
        <v>88.2</v>
      </c>
      <c r="AZ27" s="539"/>
      <c r="BA27" s="98">
        <v>11.8</v>
      </c>
      <c r="BB27" s="98">
        <v>63.800000000000004</v>
      </c>
      <c r="BC27" s="540">
        <v>0</v>
      </c>
      <c r="BD27" s="98">
        <v>24.4</v>
      </c>
      <c r="BE27" s="541"/>
      <c r="BF27" s="64" t="s">
        <v>144</v>
      </c>
    </row>
    <row r="28" spans="1:58" ht="21" customHeight="1">
      <c r="A28" s="253"/>
      <c r="B28" s="306">
        <v>25</v>
      </c>
      <c r="C28" s="16" t="s">
        <v>145</v>
      </c>
      <c r="D28" s="357"/>
      <c r="E28" s="515">
        <v>22930</v>
      </c>
      <c r="F28" s="516"/>
      <c r="G28" s="517">
        <v>24720</v>
      </c>
      <c r="H28" s="357"/>
      <c r="I28" s="518">
        <v>7940</v>
      </c>
      <c r="J28" s="518"/>
      <c r="K28" s="518">
        <v>6150</v>
      </c>
      <c r="L28" s="357"/>
      <c r="M28" s="519">
        <v>1790</v>
      </c>
      <c r="N28" s="518">
        <v>3740</v>
      </c>
      <c r="O28" s="154"/>
      <c r="P28" s="518">
        <v>2410</v>
      </c>
      <c r="Q28" s="357"/>
      <c r="R28" s="520">
        <v>32.119741100323623</v>
      </c>
      <c r="S28" s="521">
        <v>26.820758831225465</v>
      </c>
      <c r="T28" s="357"/>
      <c r="U28" s="282" t="s">
        <v>146</v>
      </c>
      <c r="W28" s="306">
        <v>25</v>
      </c>
      <c r="X28" s="16" t="s">
        <v>145</v>
      </c>
      <c r="Y28" s="357"/>
      <c r="Z28" s="520">
        <v>783.81411880646272</v>
      </c>
      <c r="AA28" s="521"/>
      <c r="AB28" s="520">
        <v>845.00152712148974</v>
      </c>
      <c r="AC28" s="357"/>
      <c r="AD28" s="520">
        <v>271.41230280520341</v>
      </c>
      <c r="AE28" s="521"/>
      <c r="AF28" s="521">
        <v>210.22489449017644</v>
      </c>
      <c r="AG28" s="357"/>
      <c r="AH28" s="520">
        <v>61.187408315026957</v>
      </c>
      <c r="AI28" s="521">
        <v>127.84408217776581</v>
      </c>
      <c r="AJ28" s="521">
        <v>0</v>
      </c>
      <c r="AK28" s="521">
        <v>82.380812312410612</v>
      </c>
      <c r="AL28" s="357"/>
      <c r="AM28" s="523">
        <v>32.11974110032363</v>
      </c>
      <c r="AN28" s="524">
        <v>26.820758831225465</v>
      </c>
      <c r="AO28" s="357"/>
      <c r="AP28" s="282" t="s">
        <v>146</v>
      </c>
      <c r="AQ28" s="60"/>
      <c r="AR28" s="306">
        <v>25</v>
      </c>
      <c r="AS28" s="16" t="s">
        <v>145</v>
      </c>
      <c r="AT28" s="357"/>
      <c r="AU28" s="515">
        <v>22930</v>
      </c>
      <c r="AV28" s="525"/>
      <c r="AW28" s="428">
        <v>100</v>
      </c>
      <c r="AX28" s="428"/>
      <c r="AY28" s="428">
        <v>77.5</v>
      </c>
      <c r="AZ28" s="526"/>
      <c r="BA28" s="428">
        <v>22.5</v>
      </c>
      <c r="BB28" s="428">
        <v>47.1</v>
      </c>
      <c r="BC28" s="527">
        <v>0</v>
      </c>
      <c r="BD28" s="428">
        <v>30.4</v>
      </c>
      <c r="BE28" s="528"/>
      <c r="BF28" s="282" t="s">
        <v>146</v>
      </c>
    </row>
    <row r="29" spans="1:58" ht="21" customHeight="1">
      <c r="A29" s="253" t="s">
        <v>593</v>
      </c>
      <c r="B29" s="304">
        <v>26</v>
      </c>
      <c r="C29" s="2" t="s">
        <v>256</v>
      </c>
      <c r="D29" s="441"/>
      <c r="E29" s="529">
        <v>47899</v>
      </c>
      <c r="F29" s="530"/>
      <c r="G29" s="531">
        <v>50531</v>
      </c>
      <c r="H29" s="441"/>
      <c r="I29" s="97">
        <v>20983</v>
      </c>
      <c r="J29" s="97"/>
      <c r="K29" s="97">
        <v>18351</v>
      </c>
      <c r="L29" s="441"/>
      <c r="M29" s="532">
        <v>2632</v>
      </c>
      <c r="N29" s="97">
        <v>13414</v>
      </c>
      <c r="O29" s="155"/>
      <c r="P29" s="97">
        <v>4937</v>
      </c>
      <c r="Q29" s="441"/>
      <c r="R29" s="533">
        <v>41.525004452712196</v>
      </c>
      <c r="S29" s="534">
        <v>38.311864548320422</v>
      </c>
      <c r="T29" s="441"/>
      <c r="U29" s="64" t="s">
        <v>255</v>
      </c>
      <c r="V29" s="348" t="s">
        <v>305</v>
      </c>
      <c r="W29" s="304">
        <v>26</v>
      </c>
      <c r="X29" s="2" t="s">
        <v>256</v>
      </c>
      <c r="Y29" s="441"/>
      <c r="Z29" s="533">
        <v>637.21581693139058</v>
      </c>
      <c r="AA29" s="534"/>
      <c r="AB29" s="533">
        <v>672.2301602405081</v>
      </c>
      <c r="AC29" s="441"/>
      <c r="AD29" s="533">
        <v>279.14360397234532</v>
      </c>
      <c r="AE29" s="534"/>
      <c r="AF29" s="534">
        <v>244.12926066322783</v>
      </c>
      <c r="AG29" s="441"/>
      <c r="AH29" s="533">
        <v>35.014343309117514</v>
      </c>
      <c r="AI29" s="534">
        <v>178.45076031478055</v>
      </c>
      <c r="AJ29" s="534">
        <v>0</v>
      </c>
      <c r="AK29" s="534">
        <v>65.678500348447258</v>
      </c>
      <c r="AL29" s="441"/>
      <c r="AM29" s="536">
        <v>41.525004452712196</v>
      </c>
      <c r="AN29" s="537">
        <v>38.311864548320422</v>
      </c>
      <c r="AO29" s="441"/>
      <c r="AP29" s="64" t="s">
        <v>255</v>
      </c>
      <c r="AQ29" s="253" t="s">
        <v>187</v>
      </c>
      <c r="AR29" s="304">
        <v>26</v>
      </c>
      <c r="AS29" s="2" t="s">
        <v>256</v>
      </c>
      <c r="AT29" s="441"/>
      <c r="AU29" s="529">
        <v>47899</v>
      </c>
      <c r="AV29" s="538"/>
      <c r="AW29" s="98">
        <v>100</v>
      </c>
      <c r="AX29" s="98"/>
      <c r="AY29" s="98">
        <v>87.5</v>
      </c>
      <c r="AZ29" s="539"/>
      <c r="BA29" s="98">
        <v>12.5</v>
      </c>
      <c r="BB29" s="98">
        <v>64</v>
      </c>
      <c r="BC29" s="540">
        <v>0</v>
      </c>
      <c r="BD29" s="98">
        <v>23.5</v>
      </c>
      <c r="BE29" s="541"/>
      <c r="BF29" s="64" t="s">
        <v>255</v>
      </c>
    </row>
    <row r="30" spans="1:58" ht="21" customHeight="1">
      <c r="A30" s="10"/>
      <c r="B30" s="306">
        <v>27</v>
      </c>
      <c r="C30" s="16" t="s">
        <v>147</v>
      </c>
      <c r="D30" s="357"/>
      <c r="E30" s="515">
        <v>10822</v>
      </c>
      <c r="F30" s="516"/>
      <c r="G30" s="517">
        <v>10997</v>
      </c>
      <c r="H30" s="357"/>
      <c r="I30" s="518">
        <v>3405</v>
      </c>
      <c r="J30" s="518"/>
      <c r="K30" s="518">
        <v>3230</v>
      </c>
      <c r="L30" s="357"/>
      <c r="M30" s="519">
        <v>175</v>
      </c>
      <c r="N30" s="518">
        <v>2314</v>
      </c>
      <c r="O30" s="154"/>
      <c r="P30" s="518">
        <v>916</v>
      </c>
      <c r="Q30" s="357"/>
      <c r="R30" s="520">
        <v>30.962989906338091</v>
      </c>
      <c r="S30" s="521">
        <v>29.846608759933467</v>
      </c>
      <c r="T30" s="357"/>
      <c r="U30" s="282" t="s">
        <v>148</v>
      </c>
      <c r="W30" s="306">
        <v>27</v>
      </c>
      <c r="X30" s="16" t="s">
        <v>147</v>
      </c>
      <c r="Y30" s="357"/>
      <c r="Z30" s="520">
        <v>917.48097129883502</v>
      </c>
      <c r="AA30" s="521"/>
      <c r="AB30" s="520">
        <v>932.31733888128701</v>
      </c>
      <c r="AC30" s="357"/>
      <c r="AD30" s="520">
        <v>288.67332353285281</v>
      </c>
      <c r="AE30" s="521"/>
      <c r="AF30" s="521">
        <v>273.83695595040069</v>
      </c>
      <c r="AG30" s="357"/>
      <c r="AH30" s="520">
        <v>14.836367582452054</v>
      </c>
      <c r="AI30" s="521">
        <v>196.17916906168028</v>
      </c>
      <c r="AJ30" s="521">
        <v>0</v>
      </c>
      <c r="AK30" s="521">
        <v>77.657786888720466</v>
      </c>
      <c r="AL30" s="357"/>
      <c r="AM30" s="523">
        <v>30.962989906338091</v>
      </c>
      <c r="AN30" s="524">
        <v>29.846608759933467</v>
      </c>
      <c r="AO30" s="357"/>
      <c r="AP30" s="282" t="s">
        <v>148</v>
      </c>
      <c r="AQ30" s="253"/>
      <c r="AR30" s="306">
        <v>27</v>
      </c>
      <c r="AS30" s="16" t="s">
        <v>147</v>
      </c>
      <c r="AT30" s="357"/>
      <c r="AU30" s="515">
        <v>10822</v>
      </c>
      <c r="AV30" s="525"/>
      <c r="AW30" s="428">
        <v>100</v>
      </c>
      <c r="AX30" s="428"/>
      <c r="AY30" s="428">
        <v>94.9</v>
      </c>
      <c r="AZ30" s="526"/>
      <c r="BA30" s="428">
        <v>5.0999999999999996</v>
      </c>
      <c r="BB30" s="428">
        <v>68</v>
      </c>
      <c r="BC30" s="527">
        <v>0</v>
      </c>
      <c r="BD30" s="428">
        <v>26.9</v>
      </c>
      <c r="BE30" s="528"/>
      <c r="BF30" s="282" t="s">
        <v>148</v>
      </c>
    </row>
    <row r="31" spans="1:58" ht="21" customHeight="1">
      <c r="A31" s="348" t="s">
        <v>614</v>
      </c>
      <c r="B31" s="304">
        <v>28</v>
      </c>
      <c r="C31" s="2" t="s">
        <v>149</v>
      </c>
      <c r="D31" s="441"/>
      <c r="E31" s="529">
        <v>4908</v>
      </c>
      <c r="F31" s="530"/>
      <c r="G31" s="531">
        <v>5304</v>
      </c>
      <c r="H31" s="441"/>
      <c r="I31" s="97">
        <v>1519</v>
      </c>
      <c r="J31" s="97"/>
      <c r="K31" s="97">
        <v>1123</v>
      </c>
      <c r="L31" s="441"/>
      <c r="M31" s="532">
        <v>396</v>
      </c>
      <c r="N31" s="97">
        <v>579</v>
      </c>
      <c r="O31" s="155"/>
      <c r="P31" s="97">
        <v>544</v>
      </c>
      <c r="Q31" s="441"/>
      <c r="R31" s="533">
        <v>28.638763197586727</v>
      </c>
      <c r="S31" s="534">
        <v>22.881010594947028</v>
      </c>
      <c r="T31" s="441"/>
      <c r="U31" s="64" t="s">
        <v>120</v>
      </c>
      <c r="V31" s="253"/>
      <c r="W31" s="304">
        <v>28</v>
      </c>
      <c r="X31" s="2" t="s">
        <v>149</v>
      </c>
      <c r="Y31" s="441"/>
      <c r="Z31" s="533">
        <v>812.43280420915676</v>
      </c>
      <c r="AA31" s="534"/>
      <c r="AB31" s="533">
        <v>877.9836172627073</v>
      </c>
      <c r="AC31" s="441"/>
      <c r="AD31" s="533">
        <v>251.44364906147294</v>
      </c>
      <c r="AE31" s="534"/>
      <c r="AF31" s="534">
        <v>185.8928360079224</v>
      </c>
      <c r="AG31" s="441"/>
      <c r="AH31" s="533">
        <v>65.550813053550542</v>
      </c>
      <c r="AI31" s="534">
        <v>95.843234237388302</v>
      </c>
      <c r="AJ31" s="534">
        <v>0</v>
      </c>
      <c r="AK31" s="534">
        <v>90.049601770534082</v>
      </c>
      <c r="AL31" s="441"/>
      <c r="AM31" s="536">
        <v>28.63876319758673</v>
      </c>
      <c r="AN31" s="537">
        <v>22.881010594947025</v>
      </c>
      <c r="AO31" s="441"/>
      <c r="AP31" s="64" t="s">
        <v>120</v>
      </c>
      <c r="AQ31" s="253" t="s">
        <v>304</v>
      </c>
      <c r="AR31" s="304">
        <v>28</v>
      </c>
      <c r="AS31" s="2" t="s">
        <v>149</v>
      </c>
      <c r="AT31" s="441"/>
      <c r="AU31" s="529">
        <v>4908</v>
      </c>
      <c r="AV31" s="538"/>
      <c r="AW31" s="98">
        <v>100</v>
      </c>
      <c r="AX31" s="98"/>
      <c r="AY31" s="98">
        <v>73.900000000000006</v>
      </c>
      <c r="AZ31" s="539"/>
      <c r="BA31" s="98">
        <v>26.1</v>
      </c>
      <c r="BB31" s="98">
        <v>38.100000000000009</v>
      </c>
      <c r="BC31" s="540">
        <v>0</v>
      </c>
      <c r="BD31" s="98">
        <v>35.799999999999997</v>
      </c>
      <c r="BE31" s="541"/>
      <c r="BF31" s="64" t="s">
        <v>120</v>
      </c>
    </row>
    <row r="32" spans="1:58" ht="21" customHeight="1">
      <c r="A32" s="253"/>
      <c r="B32" s="306">
        <v>29</v>
      </c>
      <c r="C32" s="16" t="s">
        <v>150</v>
      </c>
      <c r="D32" s="357"/>
      <c r="E32" s="515">
        <v>806</v>
      </c>
      <c r="F32" s="516"/>
      <c r="G32" s="517">
        <v>806</v>
      </c>
      <c r="H32" s="357"/>
      <c r="I32" s="518">
        <v>231</v>
      </c>
      <c r="J32" s="518"/>
      <c r="K32" s="518">
        <v>231</v>
      </c>
      <c r="L32" s="357"/>
      <c r="M32" s="519">
        <v>0</v>
      </c>
      <c r="N32" s="518">
        <v>148</v>
      </c>
      <c r="O32" s="154"/>
      <c r="P32" s="518">
        <v>83</v>
      </c>
      <c r="Q32" s="357"/>
      <c r="R32" s="520">
        <v>28.660049627791562</v>
      </c>
      <c r="S32" s="521">
        <v>28.660049627791562</v>
      </c>
      <c r="T32" s="357"/>
      <c r="U32" s="282" t="s">
        <v>151</v>
      </c>
      <c r="V32" s="253" t="s">
        <v>306</v>
      </c>
      <c r="W32" s="306">
        <v>29</v>
      </c>
      <c r="X32" s="16" t="s">
        <v>150</v>
      </c>
      <c r="Y32" s="357"/>
      <c r="Z32" s="520">
        <v>1064.7151292585302</v>
      </c>
      <c r="AA32" s="521"/>
      <c r="AB32" s="520">
        <v>1064.7151292585302</v>
      </c>
      <c r="AC32" s="357"/>
      <c r="AD32" s="520">
        <v>305.14788444009986</v>
      </c>
      <c r="AE32" s="521"/>
      <c r="AF32" s="521">
        <v>305.14788444009986</v>
      </c>
      <c r="AG32" s="357"/>
      <c r="AH32" s="520">
        <v>0</v>
      </c>
      <c r="AI32" s="521">
        <v>195.50600388370032</v>
      </c>
      <c r="AJ32" s="521">
        <v>0</v>
      </c>
      <c r="AK32" s="521">
        <v>109.64188055639951</v>
      </c>
      <c r="AL32" s="357"/>
      <c r="AM32" s="523">
        <v>28.660049627791569</v>
      </c>
      <c r="AN32" s="524">
        <v>28.660049627791562</v>
      </c>
      <c r="AO32" s="357"/>
      <c r="AP32" s="282" t="s">
        <v>151</v>
      </c>
      <c r="AQ32" s="253"/>
      <c r="AR32" s="306">
        <v>29</v>
      </c>
      <c r="AS32" s="16" t="s">
        <v>150</v>
      </c>
      <c r="AT32" s="357"/>
      <c r="AU32" s="515">
        <v>806</v>
      </c>
      <c r="AV32" s="525"/>
      <c r="AW32" s="428">
        <v>100</v>
      </c>
      <c r="AX32" s="428"/>
      <c r="AY32" s="428">
        <v>100</v>
      </c>
      <c r="AZ32" s="526"/>
      <c r="BA32" s="428">
        <v>0</v>
      </c>
      <c r="BB32" s="428">
        <v>64.099999999999994</v>
      </c>
      <c r="BC32" s="527">
        <v>0</v>
      </c>
      <c r="BD32" s="428">
        <v>35.9</v>
      </c>
      <c r="BE32" s="528"/>
      <c r="BF32" s="282" t="s">
        <v>151</v>
      </c>
    </row>
    <row r="33" spans="1:58" ht="21" customHeight="1">
      <c r="A33" s="253"/>
      <c r="B33" s="304">
        <v>30</v>
      </c>
      <c r="C33" s="2" t="s">
        <v>152</v>
      </c>
      <c r="D33" s="441"/>
      <c r="E33" s="529">
        <v>1783</v>
      </c>
      <c r="F33" s="530"/>
      <c r="G33" s="531">
        <v>1783</v>
      </c>
      <c r="H33" s="441"/>
      <c r="I33" s="97">
        <v>543</v>
      </c>
      <c r="J33" s="97"/>
      <c r="K33" s="97">
        <v>543</v>
      </c>
      <c r="L33" s="441"/>
      <c r="M33" s="532">
        <v>0</v>
      </c>
      <c r="N33" s="97">
        <v>366</v>
      </c>
      <c r="O33" s="155"/>
      <c r="P33" s="97">
        <v>177</v>
      </c>
      <c r="Q33" s="441"/>
      <c r="R33" s="533">
        <v>30.454290521592821</v>
      </c>
      <c r="S33" s="534">
        <v>30.454290521592821</v>
      </c>
      <c r="T33" s="441"/>
      <c r="U33" s="64" t="s">
        <v>153</v>
      </c>
      <c r="V33" s="253"/>
      <c r="W33" s="304">
        <v>30</v>
      </c>
      <c r="X33" s="2" t="s">
        <v>152</v>
      </c>
      <c r="Y33" s="441"/>
      <c r="Z33" s="533">
        <v>992.06570001001535</v>
      </c>
      <c r="AA33" s="534"/>
      <c r="AB33" s="533">
        <v>992.06570001001535</v>
      </c>
      <c r="AC33" s="441"/>
      <c r="AD33" s="533">
        <v>302.12657044612354</v>
      </c>
      <c r="AE33" s="534"/>
      <c r="AF33" s="534">
        <v>302.12657044612354</v>
      </c>
      <c r="AG33" s="441"/>
      <c r="AH33" s="533">
        <v>0</v>
      </c>
      <c r="AI33" s="534">
        <v>203.64332372611642</v>
      </c>
      <c r="AJ33" s="534">
        <v>0</v>
      </c>
      <c r="AK33" s="534">
        <v>98.483246720007116</v>
      </c>
      <c r="AL33" s="441"/>
      <c r="AM33" s="536">
        <v>30.454290521592821</v>
      </c>
      <c r="AN33" s="537">
        <v>30.454290521592821</v>
      </c>
      <c r="AO33" s="441"/>
      <c r="AP33" s="64" t="s">
        <v>153</v>
      </c>
      <c r="AQ33" s="348" t="s">
        <v>305</v>
      </c>
      <c r="AR33" s="304">
        <v>30</v>
      </c>
      <c r="AS33" s="2" t="s">
        <v>152</v>
      </c>
      <c r="AT33" s="441"/>
      <c r="AU33" s="529">
        <v>1783</v>
      </c>
      <c r="AV33" s="538"/>
      <c r="AW33" s="98">
        <v>100</v>
      </c>
      <c r="AX33" s="98"/>
      <c r="AY33" s="98">
        <v>100</v>
      </c>
      <c r="AZ33" s="539"/>
      <c r="BA33" s="98">
        <v>0</v>
      </c>
      <c r="BB33" s="98">
        <v>67.400000000000006</v>
      </c>
      <c r="BC33" s="540">
        <v>0</v>
      </c>
      <c r="BD33" s="98">
        <v>32.6</v>
      </c>
      <c r="BE33" s="541"/>
      <c r="BF33" s="64" t="s">
        <v>153</v>
      </c>
    </row>
    <row r="34" spans="1:58" ht="21" customHeight="1">
      <c r="A34" s="253" t="s">
        <v>307</v>
      </c>
      <c r="B34" s="306"/>
      <c r="C34" s="16" t="s">
        <v>95</v>
      </c>
      <c r="D34" s="357"/>
      <c r="E34" s="515">
        <v>1058443</v>
      </c>
      <c r="F34" s="516"/>
      <c r="G34" s="517">
        <v>1117895.3</v>
      </c>
      <c r="H34" s="357"/>
      <c r="I34" s="518">
        <v>417035.3</v>
      </c>
      <c r="J34" s="518"/>
      <c r="K34" s="518">
        <v>357583</v>
      </c>
      <c r="L34" s="357"/>
      <c r="M34" s="519">
        <v>59452.3</v>
      </c>
      <c r="N34" s="518">
        <v>241907</v>
      </c>
      <c r="O34" s="154">
        <v>0</v>
      </c>
      <c r="P34" s="518">
        <v>115676</v>
      </c>
      <c r="Q34" s="357"/>
      <c r="R34" s="520">
        <v>37.30539881507687</v>
      </c>
      <c r="S34" s="521">
        <v>33.783869325036868</v>
      </c>
      <c r="T34" s="357"/>
      <c r="U34" s="543" t="s">
        <v>95</v>
      </c>
      <c r="V34" s="348" t="s">
        <v>307</v>
      </c>
      <c r="W34" s="306"/>
      <c r="X34" s="16" t="s">
        <v>269</v>
      </c>
      <c r="Y34" s="357"/>
      <c r="Z34" s="520">
        <v>682.27734694081857</v>
      </c>
      <c r="AA34" s="521"/>
      <c r="AB34" s="520">
        <v>720.60057975876873</v>
      </c>
      <c r="AC34" s="357"/>
      <c r="AD34" s="520">
        <v>268.8229201427647</v>
      </c>
      <c r="AE34" s="521"/>
      <c r="AF34" s="521">
        <v>230.49968732481454</v>
      </c>
      <c r="AG34" s="357"/>
      <c r="AH34" s="520">
        <v>38.323232817950164</v>
      </c>
      <c r="AI34" s="521">
        <v>155.9343924674381</v>
      </c>
      <c r="AJ34" s="521" t="e">
        <v>#DIV/0!</v>
      </c>
      <c r="AK34" s="521">
        <v>74.565294857376472</v>
      </c>
      <c r="AL34" s="357"/>
      <c r="AM34" s="523">
        <v>37.305398815076863</v>
      </c>
      <c r="AN34" s="524">
        <v>33.783869325036868</v>
      </c>
      <c r="AO34" s="357"/>
      <c r="AP34" s="543" t="s">
        <v>269</v>
      </c>
      <c r="AQ34" s="253"/>
      <c r="AR34" s="306"/>
      <c r="AS34" s="16" t="s">
        <v>269</v>
      </c>
      <c r="AT34" s="357"/>
      <c r="AU34" s="515">
        <v>35281.433333333334</v>
      </c>
      <c r="AV34" s="525"/>
      <c r="AW34" s="428">
        <v>100</v>
      </c>
      <c r="AX34" s="428"/>
      <c r="AY34" s="428">
        <v>85.744060514781367</v>
      </c>
      <c r="AZ34" s="526"/>
      <c r="BA34" s="428">
        <v>14.3</v>
      </c>
      <c r="BB34" s="428">
        <v>58.044060514781364</v>
      </c>
      <c r="BC34" s="527">
        <v>0</v>
      </c>
      <c r="BD34" s="428">
        <v>27.7</v>
      </c>
      <c r="BE34" s="528"/>
      <c r="BF34" s="543" t="s">
        <v>269</v>
      </c>
    </row>
    <row r="35" spans="1:58" ht="21" customHeight="1">
      <c r="A35" s="253"/>
      <c r="B35" s="304"/>
      <c r="C35" s="2" t="s">
        <v>154</v>
      </c>
      <c r="D35" s="441"/>
      <c r="E35" s="529">
        <v>147868</v>
      </c>
      <c r="F35" s="530"/>
      <c r="G35" s="531">
        <v>153570</v>
      </c>
      <c r="H35" s="441"/>
      <c r="I35" s="97">
        <v>53115</v>
      </c>
      <c r="J35" s="97"/>
      <c r="K35" s="97">
        <v>47413</v>
      </c>
      <c r="L35" s="441"/>
      <c r="M35" s="532">
        <v>9432</v>
      </c>
      <c r="N35" s="97">
        <v>31252</v>
      </c>
      <c r="O35" s="155">
        <v>0</v>
      </c>
      <c r="P35" s="97">
        <v>16161</v>
      </c>
      <c r="Q35" s="441"/>
      <c r="R35" s="533">
        <v>48.926943530007598</v>
      </c>
      <c r="S35" s="534">
        <v>46.167241066569922</v>
      </c>
      <c r="T35" s="441"/>
      <c r="U35" s="544" t="s">
        <v>155</v>
      </c>
      <c r="V35" s="622"/>
      <c r="W35" s="304"/>
      <c r="X35" s="2" t="s">
        <v>154</v>
      </c>
      <c r="Y35" s="441"/>
      <c r="Z35" s="533">
        <v>1064.7151292585302</v>
      </c>
      <c r="AA35" s="534"/>
      <c r="AB35" s="533">
        <v>1064.7151292585302</v>
      </c>
      <c r="AC35" s="441"/>
      <c r="AD35" s="533">
        <v>331.58160909430728</v>
      </c>
      <c r="AE35" s="534"/>
      <c r="AF35" s="534">
        <v>305.14788444009986</v>
      </c>
      <c r="AG35" s="441"/>
      <c r="AH35" s="533">
        <v>65.550813053550542</v>
      </c>
      <c r="AI35" s="534">
        <v>218.12265001429233</v>
      </c>
      <c r="AJ35" s="534">
        <v>0</v>
      </c>
      <c r="AK35" s="534">
        <v>109.64188055639951</v>
      </c>
      <c r="AL35" s="441"/>
      <c r="AM35" s="536">
        <v>48.926943530007598</v>
      </c>
      <c r="AN35" s="537">
        <v>46.167241066569922</v>
      </c>
      <c r="AO35" s="441"/>
      <c r="AP35" s="544" t="s">
        <v>155</v>
      </c>
      <c r="AR35" s="304"/>
      <c r="AS35" s="2" t="s">
        <v>154</v>
      </c>
      <c r="AT35" s="441"/>
      <c r="AU35" s="529">
        <v>147868</v>
      </c>
      <c r="AV35" s="538"/>
      <c r="AW35" s="98">
        <v>100</v>
      </c>
      <c r="AX35" s="98"/>
      <c r="AY35" s="98">
        <v>100</v>
      </c>
      <c r="AZ35" s="539"/>
      <c r="BA35" s="98">
        <v>26.1</v>
      </c>
      <c r="BB35" s="98">
        <v>72.7</v>
      </c>
      <c r="BC35" s="540">
        <v>0</v>
      </c>
      <c r="BD35" s="98">
        <v>37.4</v>
      </c>
      <c r="BE35" s="541"/>
      <c r="BF35" s="544" t="s">
        <v>155</v>
      </c>
    </row>
    <row r="36" spans="1:58" ht="21" customHeight="1">
      <c r="A36" s="253"/>
      <c r="B36" s="306"/>
      <c r="C36" s="16" t="s">
        <v>156</v>
      </c>
      <c r="D36" s="357"/>
      <c r="E36" s="515">
        <v>806</v>
      </c>
      <c r="F36" s="516"/>
      <c r="G36" s="517">
        <v>806</v>
      </c>
      <c r="H36" s="357"/>
      <c r="I36" s="518">
        <v>231</v>
      </c>
      <c r="J36" s="518"/>
      <c r="K36" s="518">
        <v>231</v>
      </c>
      <c r="L36" s="357"/>
      <c r="M36" s="519">
        <v>0</v>
      </c>
      <c r="N36" s="518">
        <v>148</v>
      </c>
      <c r="O36" s="154">
        <v>0</v>
      </c>
      <c r="P36" s="518">
        <v>83</v>
      </c>
      <c r="Q36" s="357"/>
      <c r="R36" s="520">
        <v>28.638763197586727</v>
      </c>
      <c r="S36" s="521">
        <v>22.881010594947028</v>
      </c>
      <c r="T36" s="357"/>
      <c r="U36" s="543" t="s">
        <v>157</v>
      </c>
      <c r="V36" s="253"/>
      <c r="W36" s="306"/>
      <c r="X36" s="16" t="s">
        <v>156</v>
      </c>
      <c r="Y36" s="357"/>
      <c r="Z36" s="520">
        <v>605.88023639110349</v>
      </c>
      <c r="AA36" s="521"/>
      <c r="AB36" s="520">
        <v>630.67251816781982</v>
      </c>
      <c r="AC36" s="357"/>
      <c r="AD36" s="520">
        <v>221.85377677150845</v>
      </c>
      <c r="AE36" s="521"/>
      <c r="AF36" s="521">
        <v>177.21400033231203</v>
      </c>
      <c r="AG36" s="357"/>
      <c r="AH36" s="520">
        <v>0</v>
      </c>
      <c r="AI36" s="521">
        <v>95.843234237388302</v>
      </c>
      <c r="AJ36" s="521">
        <v>0</v>
      </c>
      <c r="AK36" s="521">
        <v>51.417495508648855</v>
      </c>
      <c r="AL36" s="357"/>
      <c r="AM36" s="523">
        <v>28.63876319758673</v>
      </c>
      <c r="AN36" s="524">
        <v>22.881010594947025</v>
      </c>
      <c r="AO36" s="357"/>
      <c r="AP36" s="543" t="s">
        <v>157</v>
      </c>
      <c r="AQ36" s="253"/>
      <c r="AR36" s="306"/>
      <c r="AS36" s="16" t="s">
        <v>156</v>
      </c>
      <c r="AT36" s="357"/>
      <c r="AU36" s="515">
        <v>806</v>
      </c>
      <c r="AV36" s="525"/>
      <c r="AW36" s="428">
        <v>100</v>
      </c>
      <c r="AX36" s="428"/>
      <c r="AY36" s="428">
        <v>73.900000000000006</v>
      </c>
      <c r="AZ36" s="526"/>
      <c r="BA36" s="428">
        <v>0</v>
      </c>
      <c r="BB36" s="428">
        <v>38.100000000000009</v>
      </c>
      <c r="BC36" s="527">
        <v>0</v>
      </c>
      <c r="BD36" s="428">
        <v>16</v>
      </c>
      <c r="BE36" s="528"/>
      <c r="BF36" s="543" t="s">
        <v>157</v>
      </c>
    </row>
  </sheetData>
  <mergeCells count="4">
    <mergeCell ref="E2:F2"/>
    <mergeCell ref="G2:H2"/>
    <mergeCell ref="Z2:AA2"/>
    <mergeCell ref="AB2:AC2"/>
  </mergeCells>
  <phoneticPr fontId="26"/>
  <printOptions gridLinesSet="0"/>
  <pageMargins left="0.47244094488188981" right="0.47244094488188981" top="0.59055118110236227" bottom="0.15748031496062992" header="0.31496062992125984" footer="0.31496062992125984"/>
  <pageSetup paperSize="9" scale="74" orientation="landscape" r:id="rId1"/>
  <headerFooter alignWithMargins="0"/>
  <colBreaks count="1" manualBreakCount="1">
    <brk id="2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tabColor indexed="48"/>
  </sheetPr>
  <dimension ref="C1:D1"/>
  <sheetViews>
    <sheetView showGridLines="0" view="pageBreakPreview" zoomScaleNormal="100" zoomScaleSheetLayoutView="100" workbookViewId="0">
      <selection activeCell="U13" sqref="U13"/>
    </sheetView>
  </sheetViews>
  <sheetFormatPr defaultColWidth="9" defaultRowHeight="13.5"/>
  <cols>
    <col min="1" max="2" width="9" style="493"/>
    <col min="3" max="4" width="9" style="494"/>
    <col min="5" max="16384" width="9" style="493"/>
  </cols>
  <sheetData/>
  <phoneticPr fontId="26"/>
  <printOptions gridLinesSet="0"/>
  <pageMargins left="0.24" right="0.47" top="0.59055118110236227" bottom="0.31" header="0.31496062992125984" footer="0.31496062992125984"/>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indexed="13"/>
  </sheetPr>
  <dimension ref="A1:AY38"/>
  <sheetViews>
    <sheetView view="pageBreakPreview" zoomScaleNormal="80" zoomScaleSheetLayoutView="100" workbookViewId="0">
      <selection activeCell="BG18" sqref="BG18"/>
    </sheetView>
  </sheetViews>
  <sheetFormatPr defaultColWidth="9" defaultRowHeight="13.5"/>
  <cols>
    <col min="1" max="1" width="25.125" style="29" customWidth="1"/>
    <col min="2" max="2" width="3.125" style="325" customWidth="1"/>
    <col min="3" max="3" width="13.125" style="25" customWidth="1"/>
    <col min="4" max="4" width="1.625" style="85" customWidth="1"/>
    <col min="5" max="11" width="12.625" style="90" customWidth="1"/>
    <col min="12" max="13" width="12.625" style="97" customWidth="1"/>
    <col min="14" max="14" width="12.625" style="90" customWidth="1"/>
    <col min="15" max="15" width="12.5" style="570" customWidth="1"/>
    <col min="16" max="16" width="1.625" style="85" customWidth="1"/>
    <col min="17" max="17" width="3.625" style="27" customWidth="1"/>
    <col min="18" max="18" width="25.625" style="29" customWidth="1"/>
    <col min="19" max="19" width="3.125" style="325" customWidth="1"/>
    <col min="20" max="20" width="13.125" style="25" customWidth="1"/>
    <col min="21" max="21" width="1.625" style="85" customWidth="1"/>
    <col min="22" max="31" width="12.625" style="3" customWidth="1"/>
    <col min="32" max="32" width="10.75" style="102" customWidth="1"/>
    <col min="33" max="33" width="3.25" style="103" customWidth="1"/>
    <col min="34" max="34" width="3.625" style="27" customWidth="1"/>
    <col min="35" max="35" width="27.25" style="29" customWidth="1"/>
    <col min="36" max="36" width="3.125" style="325" customWidth="1"/>
    <col min="37" max="37" width="13.125" style="25" customWidth="1"/>
    <col min="38" max="38" width="1.625" style="85" customWidth="1"/>
    <col min="39" max="48" width="12.625" style="3" customWidth="1"/>
    <col min="49" max="49" width="10.75" style="102" customWidth="1"/>
    <col min="50" max="50" width="1.625" style="85" customWidth="1"/>
    <col min="51" max="51" width="3.625" style="27" customWidth="1"/>
    <col min="52" max="16384" width="9" style="3"/>
  </cols>
  <sheetData>
    <row r="1" spans="1:51" s="10" customFormat="1" ht="19.149999999999999" customHeight="1">
      <c r="A1" s="72" t="s">
        <v>655</v>
      </c>
      <c r="B1" s="72"/>
      <c r="C1" s="72"/>
      <c r="D1" s="441"/>
      <c r="E1" s="83"/>
      <c r="F1" s="83"/>
      <c r="G1" s="83"/>
      <c r="H1" s="83"/>
      <c r="I1" s="83"/>
      <c r="J1" s="83"/>
      <c r="K1" s="83"/>
      <c r="L1" s="70"/>
      <c r="M1" s="70"/>
      <c r="N1" s="83"/>
      <c r="O1" s="111"/>
      <c r="P1" s="441"/>
      <c r="Q1" s="65"/>
      <c r="R1" s="72"/>
      <c r="S1" s="304"/>
      <c r="T1" s="72"/>
      <c r="U1" s="441"/>
      <c r="AF1" s="65"/>
      <c r="AG1" s="27"/>
      <c r="AH1" s="65" t="s">
        <v>656</v>
      </c>
      <c r="AI1" s="72" t="s">
        <v>657</v>
      </c>
      <c r="AJ1" s="304"/>
      <c r="AK1" s="72"/>
      <c r="AL1" s="441"/>
      <c r="AW1" s="65"/>
      <c r="AX1" s="441"/>
      <c r="AY1" s="65"/>
    </row>
    <row r="2" spans="1:51" s="27" customFormat="1" ht="19.5" customHeight="1">
      <c r="A2" s="10"/>
      <c r="B2" s="306"/>
      <c r="C2" s="16" t="s">
        <v>88</v>
      </c>
      <c r="D2" s="357"/>
      <c r="E2" s="293" t="s">
        <v>216</v>
      </c>
      <c r="F2" s="283"/>
      <c r="G2" s="283"/>
      <c r="H2" s="283"/>
      <c r="I2" s="283"/>
      <c r="J2" s="283"/>
      <c r="K2" s="283"/>
      <c r="L2" s="283"/>
      <c r="M2" s="283"/>
      <c r="N2" s="283"/>
      <c r="O2" s="545"/>
      <c r="P2" s="357"/>
      <c r="Q2" s="277"/>
      <c r="R2" s="10"/>
      <c r="S2" s="306"/>
      <c r="T2" s="16" t="s">
        <v>88</v>
      </c>
      <c r="U2" s="357"/>
      <c r="V2" s="257" t="s">
        <v>217</v>
      </c>
      <c r="W2" s="250"/>
      <c r="X2" s="250"/>
      <c r="Y2" s="250"/>
      <c r="Z2" s="250"/>
      <c r="AA2" s="250"/>
      <c r="AB2" s="250"/>
      <c r="AC2" s="250"/>
      <c r="AD2" s="250"/>
      <c r="AE2" s="250"/>
      <c r="AF2" s="277"/>
      <c r="AG2" s="277"/>
      <c r="AH2" s="259"/>
      <c r="AI2" s="10"/>
      <c r="AJ2" s="306"/>
      <c r="AK2" s="16" t="s">
        <v>88</v>
      </c>
      <c r="AL2" s="357"/>
      <c r="AM2" s="257" t="s">
        <v>218</v>
      </c>
      <c r="AN2" s="250"/>
      <c r="AO2" s="250"/>
      <c r="AP2" s="250"/>
      <c r="AQ2" s="250"/>
      <c r="AR2" s="250"/>
      <c r="AS2" s="250"/>
      <c r="AT2" s="250"/>
      <c r="AU2" s="250"/>
      <c r="AV2" s="250"/>
      <c r="AW2" s="546"/>
      <c r="AX2" s="357"/>
      <c r="AY2" s="277"/>
    </row>
    <row r="3" spans="1:51" s="74" customFormat="1" ht="10.5" customHeight="1">
      <c r="B3" s="309"/>
      <c r="C3" s="104"/>
      <c r="D3" s="137"/>
      <c r="E3" s="73">
        <v>1</v>
      </c>
      <c r="F3" s="73">
        <v>2</v>
      </c>
      <c r="G3" s="73">
        <v>3</v>
      </c>
      <c r="H3" s="73">
        <v>4</v>
      </c>
      <c r="I3" s="73">
        <v>5</v>
      </c>
      <c r="J3" s="73">
        <v>6</v>
      </c>
      <c r="K3" s="73">
        <v>7</v>
      </c>
      <c r="L3" s="73">
        <v>8</v>
      </c>
      <c r="M3" s="73">
        <v>9</v>
      </c>
      <c r="N3" s="547">
        <v>10</v>
      </c>
      <c r="O3" s="548"/>
      <c r="P3" s="137"/>
      <c r="Q3" s="340"/>
      <c r="S3" s="309"/>
      <c r="T3" s="104"/>
      <c r="U3" s="137"/>
      <c r="V3" s="124">
        <v>1</v>
      </c>
      <c r="W3" s="124">
        <v>2</v>
      </c>
      <c r="X3" s="124">
        <v>3</v>
      </c>
      <c r="Y3" s="124">
        <v>4</v>
      </c>
      <c r="Z3" s="124">
        <v>5</v>
      </c>
      <c r="AA3" s="124">
        <v>6</v>
      </c>
      <c r="AB3" s="124">
        <v>7</v>
      </c>
      <c r="AC3" s="105">
        <v>8</v>
      </c>
      <c r="AD3" s="105">
        <v>9</v>
      </c>
      <c r="AE3" s="124">
        <v>10</v>
      </c>
      <c r="AF3" s="549"/>
      <c r="AG3" s="105"/>
      <c r="AH3" s="272"/>
      <c r="AJ3" s="309"/>
      <c r="AK3" s="550"/>
      <c r="AL3" s="137"/>
      <c r="AM3" s="551">
        <v>1</v>
      </c>
      <c r="AN3" s="124">
        <v>2</v>
      </c>
      <c r="AO3" s="124">
        <v>3</v>
      </c>
      <c r="AP3" s="124">
        <v>4</v>
      </c>
      <c r="AQ3" s="124">
        <v>5</v>
      </c>
      <c r="AR3" s="124">
        <v>6</v>
      </c>
      <c r="AS3" s="124">
        <v>7</v>
      </c>
      <c r="AT3" s="105">
        <v>8</v>
      </c>
      <c r="AU3" s="124">
        <v>9</v>
      </c>
      <c r="AV3" s="124">
        <v>10</v>
      </c>
      <c r="AW3" s="340"/>
      <c r="AX3" s="137"/>
      <c r="AY3" s="340"/>
    </row>
    <row r="4" spans="1:51" s="555" customFormat="1" ht="12" customHeight="1">
      <c r="A4" s="99"/>
      <c r="B4" s="341"/>
      <c r="C4" s="100"/>
      <c r="D4" s="442"/>
      <c r="E4" s="101" t="s">
        <v>175</v>
      </c>
      <c r="F4" s="101" t="s">
        <v>206</v>
      </c>
      <c r="G4" s="101" t="s">
        <v>219</v>
      </c>
      <c r="H4" s="101" t="s">
        <v>220</v>
      </c>
      <c r="I4" s="101" t="s">
        <v>261</v>
      </c>
      <c r="J4" s="101" t="s">
        <v>207</v>
      </c>
      <c r="K4" s="101" t="s">
        <v>208</v>
      </c>
      <c r="L4" s="101" t="s">
        <v>210</v>
      </c>
      <c r="M4" s="101" t="s">
        <v>312</v>
      </c>
      <c r="N4" s="177" t="s">
        <v>190</v>
      </c>
      <c r="O4" s="342" t="s">
        <v>242</v>
      </c>
      <c r="P4" s="442"/>
      <c r="Q4" s="181"/>
      <c r="R4" s="99"/>
      <c r="S4" s="341"/>
      <c r="T4" s="100"/>
      <c r="U4" s="442"/>
      <c r="V4" s="54" t="s">
        <v>175</v>
      </c>
      <c r="W4" s="54" t="s">
        <v>206</v>
      </c>
      <c r="X4" s="54" t="s">
        <v>219</v>
      </c>
      <c r="Y4" s="54" t="s">
        <v>220</v>
      </c>
      <c r="Z4" s="54" t="s">
        <v>265</v>
      </c>
      <c r="AA4" s="54" t="s">
        <v>207</v>
      </c>
      <c r="AB4" s="54" t="s">
        <v>208</v>
      </c>
      <c r="AC4" s="108" t="s">
        <v>210</v>
      </c>
      <c r="AD4" s="54" t="s">
        <v>312</v>
      </c>
      <c r="AE4" s="54" t="s">
        <v>190</v>
      </c>
      <c r="AF4" s="552" t="s">
        <v>242</v>
      </c>
      <c r="AG4" s="108"/>
      <c r="AH4" s="346"/>
      <c r="AI4" s="99"/>
      <c r="AJ4" s="341"/>
      <c r="AK4" s="553"/>
      <c r="AL4" s="442"/>
      <c r="AM4" s="139" t="s">
        <v>175</v>
      </c>
      <c r="AN4" s="54" t="s">
        <v>206</v>
      </c>
      <c r="AO4" s="54" t="s">
        <v>219</v>
      </c>
      <c r="AP4" s="54" t="s">
        <v>220</v>
      </c>
      <c r="AQ4" s="54" t="s">
        <v>265</v>
      </c>
      <c r="AR4" s="54" t="s">
        <v>313</v>
      </c>
      <c r="AS4" s="54" t="s">
        <v>208</v>
      </c>
      <c r="AT4" s="108" t="s">
        <v>210</v>
      </c>
      <c r="AU4" s="54" t="s">
        <v>312</v>
      </c>
      <c r="AV4" s="54" t="s">
        <v>190</v>
      </c>
      <c r="AW4" s="554" t="s">
        <v>242</v>
      </c>
      <c r="AX4" s="442"/>
      <c r="AY4" s="181"/>
    </row>
    <row r="5" spans="1:51" ht="21" customHeight="1">
      <c r="A5" s="3"/>
      <c r="B5" s="306">
        <v>1</v>
      </c>
      <c r="C5" s="16" t="s">
        <v>97</v>
      </c>
      <c r="D5" s="357"/>
      <c r="E5" s="556">
        <v>15865</v>
      </c>
      <c r="F5" s="556">
        <v>2885</v>
      </c>
      <c r="G5" s="556">
        <v>2993</v>
      </c>
      <c r="H5" s="556">
        <v>1385</v>
      </c>
      <c r="I5" s="556">
        <v>3939</v>
      </c>
      <c r="J5" s="556">
        <v>1847</v>
      </c>
      <c r="K5" s="556">
        <v>124</v>
      </c>
      <c r="L5" s="556">
        <v>0</v>
      </c>
      <c r="M5" s="556">
        <v>11236</v>
      </c>
      <c r="N5" s="556">
        <v>7139</v>
      </c>
      <c r="O5" s="557">
        <v>47413</v>
      </c>
      <c r="P5" s="357"/>
      <c r="Q5" s="277" t="s">
        <v>98</v>
      </c>
      <c r="R5" s="3"/>
      <c r="S5" s="306">
        <v>1</v>
      </c>
      <c r="T5" s="16" t="s">
        <v>97</v>
      </c>
      <c r="U5" s="357"/>
      <c r="V5" s="558">
        <v>77.3</v>
      </c>
      <c r="W5" s="558">
        <v>14.1</v>
      </c>
      <c r="X5" s="558">
        <v>14.6</v>
      </c>
      <c r="Y5" s="558">
        <v>6.7</v>
      </c>
      <c r="Z5" s="558">
        <v>19.2</v>
      </c>
      <c r="AA5" s="558">
        <v>9</v>
      </c>
      <c r="AB5" s="558">
        <v>0.6</v>
      </c>
      <c r="AC5" s="558">
        <v>0</v>
      </c>
      <c r="AD5" s="558">
        <v>54.7</v>
      </c>
      <c r="AE5" s="558">
        <v>34.799999999999997</v>
      </c>
      <c r="AF5" s="289">
        <v>231</v>
      </c>
      <c r="AG5" s="559"/>
      <c r="AH5" s="259" t="s">
        <v>98</v>
      </c>
      <c r="AI5" s="3"/>
      <c r="AJ5" s="306">
        <v>1</v>
      </c>
      <c r="AK5" s="16" t="s">
        <v>97</v>
      </c>
      <c r="AL5" s="357"/>
      <c r="AM5" s="560">
        <v>33.400000000000006</v>
      </c>
      <c r="AN5" s="560">
        <v>6.1</v>
      </c>
      <c r="AO5" s="560">
        <v>6.3</v>
      </c>
      <c r="AP5" s="560">
        <v>2.9</v>
      </c>
      <c r="AQ5" s="560">
        <v>8.3000000000000007</v>
      </c>
      <c r="AR5" s="560">
        <v>3.9</v>
      </c>
      <c r="AS5" s="560">
        <v>0.3</v>
      </c>
      <c r="AT5" s="560">
        <v>0</v>
      </c>
      <c r="AU5" s="560">
        <v>23.7</v>
      </c>
      <c r="AV5" s="560">
        <v>15.1</v>
      </c>
      <c r="AW5" s="286">
        <v>100</v>
      </c>
      <c r="AX5" s="357"/>
      <c r="AY5" s="277" t="s">
        <v>98</v>
      </c>
    </row>
    <row r="6" spans="1:51" ht="21" customHeight="1">
      <c r="A6" s="3"/>
      <c r="B6" s="304">
        <v>2</v>
      </c>
      <c r="C6" s="17" t="s">
        <v>99</v>
      </c>
      <c r="D6" s="441"/>
      <c r="E6" s="561">
        <v>4975</v>
      </c>
      <c r="F6" s="561">
        <v>1008</v>
      </c>
      <c r="G6" s="561">
        <v>1011</v>
      </c>
      <c r="H6" s="561">
        <v>352</v>
      </c>
      <c r="I6" s="561">
        <v>1242</v>
      </c>
      <c r="J6" s="561">
        <v>637</v>
      </c>
      <c r="K6" s="561">
        <v>1</v>
      </c>
      <c r="L6" s="561">
        <v>0</v>
      </c>
      <c r="M6" s="561">
        <v>3099</v>
      </c>
      <c r="N6" s="561">
        <v>4164</v>
      </c>
      <c r="O6" s="562">
        <v>16489</v>
      </c>
      <c r="P6" s="441"/>
      <c r="Q6" s="563" t="s">
        <v>100</v>
      </c>
      <c r="R6" s="3"/>
      <c r="S6" s="304">
        <v>2</v>
      </c>
      <c r="T6" s="17" t="s">
        <v>99</v>
      </c>
      <c r="U6" s="441"/>
      <c r="V6" s="564">
        <v>73.599999999999994</v>
      </c>
      <c r="W6" s="564">
        <v>14.9</v>
      </c>
      <c r="X6" s="564">
        <v>15</v>
      </c>
      <c r="Y6" s="564">
        <v>5.2</v>
      </c>
      <c r="Z6" s="564">
        <v>18.399999999999999</v>
      </c>
      <c r="AA6" s="564">
        <v>9.4</v>
      </c>
      <c r="AB6" s="564">
        <v>0</v>
      </c>
      <c r="AC6" s="564">
        <v>0</v>
      </c>
      <c r="AD6" s="564">
        <v>45.9</v>
      </c>
      <c r="AE6" s="564">
        <v>61.6</v>
      </c>
      <c r="AF6" s="76">
        <v>244</v>
      </c>
      <c r="AG6" s="565"/>
      <c r="AH6" s="566" t="s">
        <v>100</v>
      </c>
      <c r="AI6" s="3"/>
      <c r="AJ6" s="304">
        <v>2</v>
      </c>
      <c r="AK6" s="17" t="s">
        <v>99</v>
      </c>
      <c r="AL6" s="441"/>
      <c r="AM6" s="567">
        <v>30.200000000000003</v>
      </c>
      <c r="AN6" s="567">
        <v>6.1</v>
      </c>
      <c r="AO6" s="567">
        <v>6.1</v>
      </c>
      <c r="AP6" s="567">
        <v>2.1</v>
      </c>
      <c r="AQ6" s="567">
        <v>7.5</v>
      </c>
      <c r="AR6" s="567">
        <v>3.9</v>
      </c>
      <c r="AS6" s="567">
        <v>0</v>
      </c>
      <c r="AT6" s="567">
        <v>0</v>
      </c>
      <c r="AU6" s="567">
        <v>18.8</v>
      </c>
      <c r="AV6" s="567">
        <v>25.3</v>
      </c>
      <c r="AW6" s="9">
        <v>100</v>
      </c>
      <c r="AX6" s="441"/>
      <c r="AY6" s="563" t="s">
        <v>100</v>
      </c>
    </row>
    <row r="7" spans="1:51" ht="21" customHeight="1">
      <c r="A7" s="3"/>
      <c r="B7" s="306">
        <v>3</v>
      </c>
      <c r="C7" s="16" t="s">
        <v>101</v>
      </c>
      <c r="D7" s="357"/>
      <c r="E7" s="556">
        <v>5595</v>
      </c>
      <c r="F7" s="556">
        <v>321</v>
      </c>
      <c r="G7" s="556">
        <v>795</v>
      </c>
      <c r="H7" s="556">
        <v>330</v>
      </c>
      <c r="I7" s="556">
        <v>1354</v>
      </c>
      <c r="J7" s="556">
        <v>507</v>
      </c>
      <c r="K7" s="556">
        <v>22</v>
      </c>
      <c r="L7" s="556">
        <v>0</v>
      </c>
      <c r="M7" s="556">
        <v>2724</v>
      </c>
      <c r="N7" s="556">
        <v>2428</v>
      </c>
      <c r="O7" s="557">
        <v>14076</v>
      </c>
      <c r="P7" s="357"/>
      <c r="Q7" s="277" t="s">
        <v>102</v>
      </c>
      <c r="R7" s="3"/>
      <c r="S7" s="306">
        <v>3</v>
      </c>
      <c r="T7" s="16" t="s">
        <v>101</v>
      </c>
      <c r="U7" s="357"/>
      <c r="V7" s="558">
        <v>103.4</v>
      </c>
      <c r="W7" s="558">
        <v>5.9</v>
      </c>
      <c r="X7" s="558">
        <v>14.7</v>
      </c>
      <c r="Y7" s="558">
        <v>6.1</v>
      </c>
      <c r="Z7" s="558">
        <v>25</v>
      </c>
      <c r="AA7" s="558">
        <v>9.4</v>
      </c>
      <c r="AB7" s="558">
        <v>0.4</v>
      </c>
      <c r="AC7" s="558">
        <v>0</v>
      </c>
      <c r="AD7" s="558">
        <v>50.3</v>
      </c>
      <c r="AE7" s="558">
        <v>44.9</v>
      </c>
      <c r="AF7" s="289">
        <v>260.2</v>
      </c>
      <c r="AG7" s="559"/>
      <c r="AH7" s="259" t="s">
        <v>102</v>
      </c>
      <c r="AI7" s="3"/>
      <c r="AJ7" s="306">
        <v>3</v>
      </c>
      <c r="AK7" s="16" t="s">
        <v>101</v>
      </c>
      <c r="AL7" s="357"/>
      <c r="AM7" s="560">
        <v>39.799999999999997</v>
      </c>
      <c r="AN7" s="560">
        <v>2.2999999999999998</v>
      </c>
      <c r="AO7" s="560">
        <v>5.6</v>
      </c>
      <c r="AP7" s="560">
        <v>2.2999999999999998</v>
      </c>
      <c r="AQ7" s="560">
        <v>9.6</v>
      </c>
      <c r="AR7" s="560">
        <v>3.6</v>
      </c>
      <c r="AS7" s="560">
        <v>0.2</v>
      </c>
      <c r="AT7" s="560">
        <v>0</v>
      </c>
      <c r="AU7" s="560">
        <v>19.399999999999999</v>
      </c>
      <c r="AV7" s="560">
        <v>17.2</v>
      </c>
      <c r="AW7" s="286">
        <v>100</v>
      </c>
      <c r="AX7" s="357"/>
      <c r="AY7" s="277" t="s">
        <v>102</v>
      </c>
    </row>
    <row r="8" spans="1:51" ht="21" customHeight="1">
      <c r="A8" s="22">
        <v>20</v>
      </c>
      <c r="B8" s="304">
        <v>4</v>
      </c>
      <c r="C8" s="17" t="s">
        <v>103</v>
      </c>
      <c r="D8" s="441"/>
      <c r="E8" s="561">
        <v>6439</v>
      </c>
      <c r="F8" s="561">
        <v>613</v>
      </c>
      <c r="G8" s="561">
        <v>1062</v>
      </c>
      <c r="H8" s="561">
        <v>383</v>
      </c>
      <c r="I8" s="561">
        <v>1801</v>
      </c>
      <c r="J8" s="561">
        <v>645</v>
      </c>
      <c r="K8" s="561">
        <v>1</v>
      </c>
      <c r="L8" s="561">
        <v>0</v>
      </c>
      <c r="M8" s="561">
        <v>3515</v>
      </c>
      <c r="N8" s="561">
        <v>1978</v>
      </c>
      <c r="O8" s="562">
        <v>16437</v>
      </c>
      <c r="P8" s="441"/>
      <c r="Q8" s="563" t="s">
        <v>104</v>
      </c>
      <c r="R8" s="22">
        <v>21</v>
      </c>
      <c r="S8" s="304">
        <v>4</v>
      </c>
      <c r="T8" s="17" t="s">
        <v>103</v>
      </c>
      <c r="U8" s="441"/>
      <c r="V8" s="564">
        <v>92.5</v>
      </c>
      <c r="W8" s="564">
        <v>8.8000000000000007</v>
      </c>
      <c r="X8" s="564">
        <v>15.2</v>
      </c>
      <c r="Y8" s="564">
        <v>5.5</v>
      </c>
      <c r="Z8" s="564">
        <v>25.9</v>
      </c>
      <c r="AA8" s="564">
        <v>9.3000000000000007</v>
      </c>
      <c r="AB8" s="564">
        <v>0</v>
      </c>
      <c r="AC8" s="564">
        <v>0</v>
      </c>
      <c r="AD8" s="564">
        <v>50.5</v>
      </c>
      <c r="AE8" s="564">
        <v>28.4</v>
      </c>
      <c r="AF8" s="76">
        <v>236</v>
      </c>
      <c r="AG8" s="565"/>
      <c r="AH8" s="566" t="s">
        <v>104</v>
      </c>
      <c r="AI8" s="22">
        <v>22</v>
      </c>
      <c r="AJ8" s="304">
        <v>4</v>
      </c>
      <c r="AK8" s="17" t="s">
        <v>103</v>
      </c>
      <c r="AL8" s="441"/>
      <c r="AM8" s="567">
        <v>39.200000000000003</v>
      </c>
      <c r="AN8" s="567">
        <v>3.7</v>
      </c>
      <c r="AO8" s="567">
        <v>6.5</v>
      </c>
      <c r="AP8" s="567">
        <v>2.2999999999999998</v>
      </c>
      <c r="AQ8" s="567">
        <v>11</v>
      </c>
      <c r="AR8" s="567">
        <v>3.9</v>
      </c>
      <c r="AS8" s="567">
        <v>0</v>
      </c>
      <c r="AT8" s="567">
        <v>0</v>
      </c>
      <c r="AU8" s="567">
        <v>21.4</v>
      </c>
      <c r="AV8" s="567">
        <v>12</v>
      </c>
      <c r="AW8" s="9">
        <v>100</v>
      </c>
      <c r="AX8" s="441"/>
      <c r="AY8" s="563" t="s">
        <v>104</v>
      </c>
    </row>
    <row r="9" spans="1:51" ht="21" customHeight="1">
      <c r="A9" s="3"/>
      <c r="B9" s="306">
        <v>5</v>
      </c>
      <c r="C9" s="16" t="s">
        <v>105</v>
      </c>
      <c r="D9" s="357"/>
      <c r="E9" s="556">
        <v>3052</v>
      </c>
      <c r="F9" s="556">
        <v>718</v>
      </c>
      <c r="G9" s="556">
        <v>816</v>
      </c>
      <c r="H9" s="556">
        <v>228</v>
      </c>
      <c r="I9" s="556">
        <v>697</v>
      </c>
      <c r="J9" s="556">
        <v>411</v>
      </c>
      <c r="K9" s="556">
        <v>16</v>
      </c>
      <c r="L9" s="556">
        <v>2</v>
      </c>
      <c r="M9" s="556">
        <v>2356</v>
      </c>
      <c r="N9" s="556">
        <v>2481</v>
      </c>
      <c r="O9" s="557">
        <v>10777</v>
      </c>
      <c r="P9" s="357"/>
      <c r="Q9" s="277" t="s">
        <v>106</v>
      </c>
      <c r="R9" s="3"/>
      <c r="S9" s="306">
        <v>5</v>
      </c>
      <c r="T9" s="16" t="s">
        <v>105</v>
      </c>
      <c r="U9" s="357"/>
      <c r="V9" s="558">
        <v>63.7</v>
      </c>
      <c r="W9" s="558">
        <v>15</v>
      </c>
      <c r="X9" s="558">
        <v>17</v>
      </c>
      <c r="Y9" s="558">
        <v>4.8</v>
      </c>
      <c r="Z9" s="558">
        <v>14.6</v>
      </c>
      <c r="AA9" s="558">
        <v>8.6</v>
      </c>
      <c r="AB9" s="558">
        <v>0.3</v>
      </c>
      <c r="AC9" s="558">
        <v>0</v>
      </c>
      <c r="AD9" s="558">
        <v>49.2</v>
      </c>
      <c r="AE9" s="558">
        <v>51.8</v>
      </c>
      <c r="AF9" s="289">
        <v>225</v>
      </c>
      <c r="AG9" s="559"/>
      <c r="AH9" s="259" t="s">
        <v>106</v>
      </c>
      <c r="AI9" s="3"/>
      <c r="AJ9" s="306">
        <v>5</v>
      </c>
      <c r="AK9" s="16" t="s">
        <v>105</v>
      </c>
      <c r="AL9" s="357"/>
      <c r="AM9" s="560">
        <v>28.299999999999997</v>
      </c>
      <c r="AN9" s="560">
        <v>6.7</v>
      </c>
      <c r="AO9" s="560">
        <v>7.6</v>
      </c>
      <c r="AP9" s="560">
        <v>2.1</v>
      </c>
      <c r="AQ9" s="560">
        <v>6.5</v>
      </c>
      <c r="AR9" s="560">
        <v>3.8</v>
      </c>
      <c r="AS9" s="560">
        <v>0.1</v>
      </c>
      <c r="AT9" s="560">
        <v>0</v>
      </c>
      <c r="AU9" s="560">
        <v>21.9</v>
      </c>
      <c r="AV9" s="560">
        <v>23</v>
      </c>
      <c r="AW9" s="286">
        <v>100</v>
      </c>
      <c r="AX9" s="357"/>
      <c r="AY9" s="277" t="s">
        <v>106</v>
      </c>
    </row>
    <row r="10" spans="1:51" ht="21" customHeight="1">
      <c r="A10" s="3"/>
      <c r="B10" s="304">
        <v>6</v>
      </c>
      <c r="C10" s="17" t="s">
        <v>107</v>
      </c>
      <c r="D10" s="441"/>
      <c r="E10" s="561">
        <v>6471</v>
      </c>
      <c r="F10" s="561">
        <v>1097</v>
      </c>
      <c r="G10" s="561">
        <v>1542</v>
      </c>
      <c r="H10" s="561">
        <v>459</v>
      </c>
      <c r="I10" s="561">
        <v>1886</v>
      </c>
      <c r="J10" s="561">
        <v>789</v>
      </c>
      <c r="K10" s="561">
        <v>54</v>
      </c>
      <c r="L10" s="561">
        <v>0</v>
      </c>
      <c r="M10" s="561">
        <v>4978</v>
      </c>
      <c r="N10" s="561">
        <v>2729</v>
      </c>
      <c r="O10" s="562">
        <v>20005</v>
      </c>
      <c r="P10" s="441"/>
      <c r="Q10" s="563" t="s">
        <v>108</v>
      </c>
      <c r="R10" s="3"/>
      <c r="S10" s="304">
        <v>6</v>
      </c>
      <c r="T10" s="17" t="s">
        <v>107</v>
      </c>
      <c r="U10" s="441"/>
      <c r="V10" s="564">
        <v>68.099999999999994</v>
      </c>
      <c r="W10" s="564">
        <v>11.5</v>
      </c>
      <c r="X10" s="564">
        <v>16.2</v>
      </c>
      <c r="Y10" s="564">
        <v>4.8</v>
      </c>
      <c r="Z10" s="564">
        <v>19.899999999999999</v>
      </c>
      <c r="AA10" s="564">
        <v>8.3000000000000007</v>
      </c>
      <c r="AB10" s="564">
        <v>0.6</v>
      </c>
      <c r="AC10" s="564">
        <v>0</v>
      </c>
      <c r="AD10" s="564">
        <v>52.4</v>
      </c>
      <c r="AE10" s="564">
        <v>28.7</v>
      </c>
      <c r="AF10" s="76">
        <v>210.6</v>
      </c>
      <c r="AG10" s="565"/>
      <c r="AH10" s="566" t="s">
        <v>108</v>
      </c>
      <c r="AI10" s="3"/>
      <c r="AJ10" s="304">
        <v>6</v>
      </c>
      <c r="AK10" s="17" t="s">
        <v>107</v>
      </c>
      <c r="AL10" s="441"/>
      <c r="AM10" s="567">
        <v>32.400000000000006</v>
      </c>
      <c r="AN10" s="567">
        <v>5.5</v>
      </c>
      <c r="AO10" s="567">
        <v>7.7</v>
      </c>
      <c r="AP10" s="567">
        <v>2.2999999999999998</v>
      </c>
      <c r="AQ10" s="567">
        <v>9.4</v>
      </c>
      <c r="AR10" s="567">
        <v>3.9</v>
      </c>
      <c r="AS10" s="567">
        <v>0.3</v>
      </c>
      <c r="AT10" s="567">
        <v>0</v>
      </c>
      <c r="AU10" s="567">
        <v>24.9</v>
      </c>
      <c r="AV10" s="567">
        <v>13.6</v>
      </c>
      <c r="AW10" s="9">
        <v>100</v>
      </c>
      <c r="AX10" s="441"/>
      <c r="AY10" s="563" t="s">
        <v>108</v>
      </c>
    </row>
    <row r="11" spans="1:51" ht="21" customHeight="1">
      <c r="A11" s="3"/>
      <c r="B11" s="306">
        <v>7</v>
      </c>
      <c r="C11" s="16" t="s">
        <v>109</v>
      </c>
      <c r="D11" s="357"/>
      <c r="E11" s="556">
        <v>2964</v>
      </c>
      <c r="F11" s="556">
        <v>32</v>
      </c>
      <c r="G11" s="556">
        <v>733</v>
      </c>
      <c r="H11" s="556">
        <v>264</v>
      </c>
      <c r="I11" s="556">
        <v>724</v>
      </c>
      <c r="J11" s="556">
        <v>378</v>
      </c>
      <c r="K11" s="556">
        <v>18</v>
      </c>
      <c r="L11" s="556">
        <v>0</v>
      </c>
      <c r="M11" s="556">
        <v>1532</v>
      </c>
      <c r="N11" s="556">
        <v>3488</v>
      </c>
      <c r="O11" s="557">
        <v>10133</v>
      </c>
      <c r="P11" s="357"/>
      <c r="Q11" s="277" t="s">
        <v>110</v>
      </c>
      <c r="R11" s="3"/>
      <c r="S11" s="306">
        <v>7</v>
      </c>
      <c r="T11" s="16" t="s">
        <v>109</v>
      </c>
      <c r="U11" s="357"/>
      <c r="V11" s="558">
        <v>71.3</v>
      </c>
      <c r="W11" s="558">
        <v>0.8</v>
      </c>
      <c r="X11" s="558">
        <v>17.600000000000001</v>
      </c>
      <c r="Y11" s="558">
        <v>6.4</v>
      </c>
      <c r="Z11" s="558">
        <v>17.399999999999999</v>
      </c>
      <c r="AA11" s="558">
        <v>9.1</v>
      </c>
      <c r="AB11" s="558">
        <v>0.4</v>
      </c>
      <c r="AC11" s="558">
        <v>0</v>
      </c>
      <c r="AD11" s="558">
        <v>36.9</v>
      </c>
      <c r="AE11" s="558">
        <v>83.9</v>
      </c>
      <c r="AF11" s="289">
        <v>243.9</v>
      </c>
      <c r="AG11" s="559"/>
      <c r="AH11" s="259" t="s">
        <v>110</v>
      </c>
      <c r="AI11" s="3"/>
      <c r="AJ11" s="306">
        <v>7</v>
      </c>
      <c r="AK11" s="16" t="s">
        <v>109</v>
      </c>
      <c r="AL11" s="357"/>
      <c r="AM11" s="560">
        <v>29.400000000000006</v>
      </c>
      <c r="AN11" s="560">
        <v>0.3</v>
      </c>
      <c r="AO11" s="560">
        <v>7.2</v>
      </c>
      <c r="AP11" s="560">
        <v>2.6</v>
      </c>
      <c r="AQ11" s="560">
        <v>7.1</v>
      </c>
      <c r="AR11" s="560">
        <v>3.7</v>
      </c>
      <c r="AS11" s="560">
        <v>0.2</v>
      </c>
      <c r="AT11" s="560">
        <v>0</v>
      </c>
      <c r="AU11" s="560">
        <v>15.1</v>
      </c>
      <c r="AV11" s="560">
        <v>34.4</v>
      </c>
      <c r="AW11" s="286">
        <v>100</v>
      </c>
      <c r="AX11" s="357"/>
      <c r="AY11" s="277" t="s">
        <v>110</v>
      </c>
    </row>
    <row r="12" spans="1:51" ht="21" customHeight="1">
      <c r="A12" s="3"/>
      <c r="B12" s="304">
        <v>8</v>
      </c>
      <c r="C12" s="17" t="s">
        <v>111</v>
      </c>
      <c r="D12" s="441"/>
      <c r="E12" s="561">
        <v>8869</v>
      </c>
      <c r="F12" s="561">
        <v>1293</v>
      </c>
      <c r="G12" s="561">
        <v>1967</v>
      </c>
      <c r="H12" s="561">
        <v>564</v>
      </c>
      <c r="I12" s="561">
        <v>1899</v>
      </c>
      <c r="J12" s="561">
        <v>851</v>
      </c>
      <c r="K12" s="561">
        <v>23</v>
      </c>
      <c r="L12" s="561">
        <v>0</v>
      </c>
      <c r="M12" s="561">
        <v>4306</v>
      </c>
      <c r="N12" s="561">
        <v>2717</v>
      </c>
      <c r="O12" s="562">
        <v>22489</v>
      </c>
      <c r="P12" s="441"/>
      <c r="Q12" s="563" t="s">
        <v>112</v>
      </c>
      <c r="R12" s="3"/>
      <c r="S12" s="304">
        <v>8</v>
      </c>
      <c r="T12" s="17" t="s">
        <v>111</v>
      </c>
      <c r="U12" s="441"/>
      <c r="V12" s="564">
        <v>102</v>
      </c>
      <c r="W12" s="564">
        <v>14.9</v>
      </c>
      <c r="X12" s="564">
        <v>22.6</v>
      </c>
      <c r="Y12" s="564">
        <v>6.5</v>
      </c>
      <c r="Z12" s="564">
        <v>21.8</v>
      </c>
      <c r="AA12" s="564">
        <v>9.8000000000000007</v>
      </c>
      <c r="AB12" s="564">
        <v>0.3</v>
      </c>
      <c r="AC12" s="564">
        <v>0</v>
      </c>
      <c r="AD12" s="564">
        <v>49.5</v>
      </c>
      <c r="AE12" s="564">
        <v>31.2</v>
      </c>
      <c r="AF12" s="76">
        <v>258.5</v>
      </c>
      <c r="AG12" s="565"/>
      <c r="AH12" s="566" t="s">
        <v>112</v>
      </c>
      <c r="AI12" s="3"/>
      <c r="AJ12" s="304">
        <v>8</v>
      </c>
      <c r="AK12" s="17" t="s">
        <v>111</v>
      </c>
      <c r="AL12" s="441"/>
      <c r="AM12" s="567">
        <v>39.6</v>
      </c>
      <c r="AN12" s="567">
        <v>5.7</v>
      </c>
      <c r="AO12" s="567">
        <v>8.6999999999999993</v>
      </c>
      <c r="AP12" s="567">
        <v>2.5</v>
      </c>
      <c r="AQ12" s="567">
        <v>8.4</v>
      </c>
      <c r="AR12" s="567">
        <v>3.8</v>
      </c>
      <c r="AS12" s="567">
        <v>0.1</v>
      </c>
      <c r="AT12" s="567">
        <v>0</v>
      </c>
      <c r="AU12" s="567">
        <v>19.100000000000001</v>
      </c>
      <c r="AV12" s="567">
        <v>12.1</v>
      </c>
      <c r="AW12" s="9">
        <v>100</v>
      </c>
      <c r="AX12" s="441"/>
      <c r="AY12" s="563" t="s">
        <v>112</v>
      </c>
    </row>
    <row r="13" spans="1:51" ht="21" customHeight="1">
      <c r="A13" s="281"/>
      <c r="B13" s="306">
        <v>9</v>
      </c>
      <c r="C13" s="16" t="s">
        <v>113</v>
      </c>
      <c r="D13" s="357"/>
      <c r="E13" s="556">
        <v>7933</v>
      </c>
      <c r="F13" s="556">
        <v>1176</v>
      </c>
      <c r="G13" s="556">
        <v>2779</v>
      </c>
      <c r="H13" s="556">
        <v>710</v>
      </c>
      <c r="I13" s="556">
        <v>2774</v>
      </c>
      <c r="J13" s="556">
        <v>1114</v>
      </c>
      <c r="K13" s="556">
        <v>16</v>
      </c>
      <c r="L13" s="556">
        <v>7</v>
      </c>
      <c r="M13" s="556">
        <v>7967</v>
      </c>
      <c r="N13" s="556">
        <v>3377</v>
      </c>
      <c r="O13" s="557">
        <v>27853</v>
      </c>
      <c r="P13" s="357"/>
      <c r="Q13" s="277" t="s">
        <v>114</v>
      </c>
      <c r="R13" s="3"/>
      <c r="S13" s="306">
        <v>9</v>
      </c>
      <c r="T13" s="16" t="s">
        <v>113</v>
      </c>
      <c r="U13" s="357"/>
      <c r="V13" s="558">
        <v>50.5</v>
      </c>
      <c r="W13" s="558">
        <v>7.5</v>
      </c>
      <c r="X13" s="558">
        <v>17.7</v>
      </c>
      <c r="Y13" s="558">
        <v>4.5</v>
      </c>
      <c r="Z13" s="558">
        <v>17.600000000000001</v>
      </c>
      <c r="AA13" s="558">
        <v>7.1</v>
      </c>
      <c r="AB13" s="558">
        <v>0.1</v>
      </c>
      <c r="AC13" s="558">
        <v>0</v>
      </c>
      <c r="AD13" s="558">
        <v>50.7</v>
      </c>
      <c r="AE13" s="558">
        <v>21.5</v>
      </c>
      <c r="AF13" s="289">
        <v>177.2</v>
      </c>
      <c r="AG13" s="559"/>
      <c r="AH13" s="259" t="s">
        <v>114</v>
      </c>
      <c r="AI13" s="3"/>
      <c r="AJ13" s="306">
        <v>9</v>
      </c>
      <c r="AK13" s="16" t="s">
        <v>113</v>
      </c>
      <c r="AL13" s="357"/>
      <c r="AM13" s="560">
        <v>28.5</v>
      </c>
      <c r="AN13" s="560">
        <v>4.2</v>
      </c>
      <c r="AO13" s="560">
        <v>10</v>
      </c>
      <c r="AP13" s="560">
        <v>2.5</v>
      </c>
      <c r="AQ13" s="560">
        <v>10</v>
      </c>
      <c r="AR13" s="560">
        <v>4</v>
      </c>
      <c r="AS13" s="560">
        <v>0.1</v>
      </c>
      <c r="AT13" s="560">
        <v>0</v>
      </c>
      <c r="AU13" s="560">
        <v>28.6</v>
      </c>
      <c r="AV13" s="560">
        <v>12.1</v>
      </c>
      <c r="AW13" s="286">
        <v>100</v>
      </c>
      <c r="AX13" s="357"/>
      <c r="AY13" s="277" t="s">
        <v>114</v>
      </c>
    </row>
    <row r="14" spans="1:51" ht="21" customHeight="1">
      <c r="A14" s="3"/>
      <c r="B14" s="304">
        <v>10</v>
      </c>
      <c r="C14" s="17" t="s">
        <v>115</v>
      </c>
      <c r="D14" s="441"/>
      <c r="E14" s="561">
        <v>4637</v>
      </c>
      <c r="F14" s="561">
        <v>685</v>
      </c>
      <c r="G14" s="561">
        <v>525</v>
      </c>
      <c r="H14" s="561">
        <v>223</v>
      </c>
      <c r="I14" s="561">
        <v>1003</v>
      </c>
      <c r="J14" s="561">
        <v>387</v>
      </c>
      <c r="K14" s="561">
        <v>2</v>
      </c>
      <c r="L14" s="561">
        <v>4</v>
      </c>
      <c r="M14" s="561">
        <v>1123</v>
      </c>
      <c r="N14" s="561">
        <v>4137</v>
      </c>
      <c r="O14" s="562">
        <v>12726</v>
      </c>
      <c r="P14" s="441"/>
      <c r="Q14" s="563" t="s">
        <v>116</v>
      </c>
      <c r="R14" s="3"/>
      <c r="S14" s="304">
        <v>10</v>
      </c>
      <c r="T14" s="17" t="s">
        <v>115</v>
      </c>
      <c r="U14" s="441"/>
      <c r="V14" s="564">
        <v>101.9</v>
      </c>
      <c r="W14" s="564">
        <v>15.1</v>
      </c>
      <c r="X14" s="564">
        <v>11.5</v>
      </c>
      <c r="Y14" s="564">
        <v>4.9000000000000004</v>
      </c>
      <c r="Z14" s="564">
        <v>22</v>
      </c>
      <c r="AA14" s="564">
        <v>8.5</v>
      </c>
      <c r="AB14" s="564">
        <v>0</v>
      </c>
      <c r="AC14" s="564">
        <v>0.1</v>
      </c>
      <c r="AD14" s="564">
        <v>24.7</v>
      </c>
      <c r="AE14" s="564">
        <v>90.9</v>
      </c>
      <c r="AF14" s="76">
        <v>279.7</v>
      </c>
      <c r="AG14" s="565"/>
      <c r="AH14" s="566" t="s">
        <v>116</v>
      </c>
      <c r="AI14" s="3"/>
      <c r="AJ14" s="304">
        <v>10</v>
      </c>
      <c r="AK14" s="17" t="s">
        <v>115</v>
      </c>
      <c r="AL14" s="441"/>
      <c r="AM14" s="567">
        <v>36.5</v>
      </c>
      <c r="AN14" s="567">
        <v>5.4</v>
      </c>
      <c r="AO14" s="567">
        <v>4.0999999999999996</v>
      </c>
      <c r="AP14" s="567">
        <v>1.8</v>
      </c>
      <c r="AQ14" s="567">
        <v>7.9</v>
      </c>
      <c r="AR14" s="567">
        <v>3</v>
      </c>
      <c r="AS14" s="567">
        <v>0</v>
      </c>
      <c r="AT14" s="567">
        <v>0</v>
      </c>
      <c r="AU14" s="567">
        <v>8.8000000000000007</v>
      </c>
      <c r="AV14" s="567">
        <v>32.5</v>
      </c>
      <c r="AW14" s="9">
        <v>100</v>
      </c>
      <c r="AX14" s="441"/>
      <c r="AY14" s="563" t="s">
        <v>116</v>
      </c>
    </row>
    <row r="15" spans="1:51" ht="21" customHeight="1">
      <c r="A15" s="3"/>
      <c r="B15" s="306">
        <v>11</v>
      </c>
      <c r="C15" s="16" t="s">
        <v>117</v>
      </c>
      <c r="D15" s="357"/>
      <c r="E15" s="556">
        <v>5994</v>
      </c>
      <c r="F15" s="556">
        <v>952</v>
      </c>
      <c r="G15" s="556">
        <v>838</v>
      </c>
      <c r="H15" s="556">
        <v>335</v>
      </c>
      <c r="I15" s="556">
        <v>1280</v>
      </c>
      <c r="J15" s="556">
        <v>484</v>
      </c>
      <c r="K15" s="556">
        <v>7</v>
      </c>
      <c r="L15" s="556">
        <v>0</v>
      </c>
      <c r="M15" s="556">
        <v>3371</v>
      </c>
      <c r="N15" s="556">
        <v>3918</v>
      </c>
      <c r="O15" s="557">
        <v>17179</v>
      </c>
      <c r="P15" s="357"/>
      <c r="Q15" s="277" t="s">
        <v>118</v>
      </c>
      <c r="R15" s="3"/>
      <c r="S15" s="306">
        <v>11</v>
      </c>
      <c r="T15" s="16" t="s">
        <v>117</v>
      </c>
      <c r="U15" s="357"/>
      <c r="V15" s="558">
        <v>84</v>
      </c>
      <c r="W15" s="558">
        <v>13.3</v>
      </c>
      <c r="X15" s="558">
        <v>11.7</v>
      </c>
      <c r="Y15" s="558">
        <v>4.7</v>
      </c>
      <c r="Z15" s="558">
        <v>17.899999999999999</v>
      </c>
      <c r="AA15" s="558">
        <v>6.8</v>
      </c>
      <c r="AB15" s="558">
        <v>0.1</v>
      </c>
      <c r="AC15" s="558">
        <v>0</v>
      </c>
      <c r="AD15" s="558">
        <v>47.2</v>
      </c>
      <c r="AE15" s="558">
        <v>54.9</v>
      </c>
      <c r="AF15" s="289">
        <v>240.8</v>
      </c>
      <c r="AG15" s="559"/>
      <c r="AH15" s="259" t="s">
        <v>118</v>
      </c>
      <c r="AI15" s="3"/>
      <c r="AJ15" s="306">
        <v>11</v>
      </c>
      <c r="AK15" s="16" t="s">
        <v>117</v>
      </c>
      <c r="AL15" s="357"/>
      <c r="AM15" s="560">
        <v>34.900000000000006</v>
      </c>
      <c r="AN15" s="560">
        <v>5.5</v>
      </c>
      <c r="AO15" s="560">
        <v>4.9000000000000004</v>
      </c>
      <c r="AP15" s="560">
        <v>2</v>
      </c>
      <c r="AQ15" s="560">
        <v>7.5</v>
      </c>
      <c r="AR15" s="560">
        <v>2.8</v>
      </c>
      <c r="AS15" s="560">
        <v>0</v>
      </c>
      <c r="AT15" s="560">
        <v>0</v>
      </c>
      <c r="AU15" s="560">
        <v>19.600000000000001</v>
      </c>
      <c r="AV15" s="560">
        <v>22.8</v>
      </c>
      <c r="AW15" s="286">
        <v>100</v>
      </c>
      <c r="AX15" s="357"/>
      <c r="AY15" s="277" t="s">
        <v>118</v>
      </c>
    </row>
    <row r="16" spans="1:51" ht="21" customHeight="1">
      <c r="A16" s="3"/>
      <c r="B16" s="304">
        <v>12</v>
      </c>
      <c r="C16" s="17" t="s">
        <v>119</v>
      </c>
      <c r="D16" s="441"/>
      <c r="E16" s="561">
        <v>5262</v>
      </c>
      <c r="F16" s="561">
        <v>1198</v>
      </c>
      <c r="G16" s="561">
        <v>689</v>
      </c>
      <c r="H16" s="561">
        <v>296</v>
      </c>
      <c r="I16" s="561">
        <v>1332</v>
      </c>
      <c r="J16" s="561">
        <v>419</v>
      </c>
      <c r="K16" s="561">
        <v>56</v>
      </c>
      <c r="L16" s="561">
        <v>0</v>
      </c>
      <c r="M16" s="561">
        <v>2379</v>
      </c>
      <c r="N16" s="561">
        <v>3913</v>
      </c>
      <c r="O16" s="562">
        <v>15544</v>
      </c>
      <c r="P16" s="441"/>
      <c r="Q16" s="563" t="s">
        <v>120</v>
      </c>
      <c r="R16" s="3"/>
      <c r="S16" s="304">
        <v>12</v>
      </c>
      <c r="T16" s="17" t="s">
        <v>119</v>
      </c>
      <c r="U16" s="441"/>
      <c r="V16" s="564">
        <v>77</v>
      </c>
      <c r="W16" s="564">
        <v>17.5</v>
      </c>
      <c r="X16" s="564">
        <v>10.1</v>
      </c>
      <c r="Y16" s="564">
        <v>4.3</v>
      </c>
      <c r="Z16" s="564">
        <v>19.5</v>
      </c>
      <c r="AA16" s="564">
        <v>6.1</v>
      </c>
      <c r="AB16" s="564">
        <v>0.8</v>
      </c>
      <c r="AC16" s="564">
        <v>0</v>
      </c>
      <c r="AD16" s="564">
        <v>34.799999999999997</v>
      </c>
      <c r="AE16" s="564">
        <v>57.2</v>
      </c>
      <c r="AF16" s="76">
        <v>227.4</v>
      </c>
      <c r="AG16" s="565"/>
      <c r="AH16" s="566" t="s">
        <v>120</v>
      </c>
      <c r="AI16" s="3"/>
      <c r="AJ16" s="304">
        <v>12</v>
      </c>
      <c r="AK16" s="17" t="s">
        <v>119</v>
      </c>
      <c r="AL16" s="441"/>
      <c r="AM16" s="567">
        <v>33.799999999999997</v>
      </c>
      <c r="AN16" s="567">
        <v>7.7</v>
      </c>
      <c r="AO16" s="567">
        <v>4.4000000000000004</v>
      </c>
      <c r="AP16" s="567">
        <v>1.9</v>
      </c>
      <c r="AQ16" s="567">
        <v>8.6</v>
      </c>
      <c r="AR16" s="567">
        <v>2.7</v>
      </c>
      <c r="AS16" s="567">
        <v>0.4</v>
      </c>
      <c r="AT16" s="567">
        <v>0</v>
      </c>
      <c r="AU16" s="567">
        <v>15.3</v>
      </c>
      <c r="AV16" s="567">
        <v>25.2</v>
      </c>
      <c r="AW16" s="9">
        <v>100</v>
      </c>
      <c r="AX16" s="441"/>
      <c r="AY16" s="563" t="s">
        <v>120</v>
      </c>
    </row>
    <row r="17" spans="1:51" ht="21" customHeight="1">
      <c r="A17" s="3"/>
      <c r="B17" s="306">
        <v>13</v>
      </c>
      <c r="C17" s="16" t="s">
        <v>121</v>
      </c>
      <c r="D17" s="357"/>
      <c r="E17" s="556">
        <v>3775</v>
      </c>
      <c r="F17" s="556">
        <v>452</v>
      </c>
      <c r="G17" s="556">
        <v>614</v>
      </c>
      <c r="H17" s="556">
        <v>274</v>
      </c>
      <c r="I17" s="556">
        <v>836</v>
      </c>
      <c r="J17" s="556">
        <v>345</v>
      </c>
      <c r="K17" s="556">
        <v>1</v>
      </c>
      <c r="L17" s="556">
        <v>0</v>
      </c>
      <c r="M17" s="556">
        <v>2445</v>
      </c>
      <c r="N17" s="556">
        <v>5408</v>
      </c>
      <c r="O17" s="557">
        <v>14150</v>
      </c>
      <c r="P17" s="357"/>
      <c r="Q17" s="277" t="s">
        <v>122</v>
      </c>
      <c r="R17" s="3"/>
      <c r="S17" s="306">
        <v>13</v>
      </c>
      <c r="T17" s="16" t="s">
        <v>121</v>
      </c>
      <c r="U17" s="357"/>
      <c r="V17" s="558">
        <v>68.2</v>
      </c>
      <c r="W17" s="558">
        <v>8.1999999999999993</v>
      </c>
      <c r="X17" s="558">
        <v>11.1</v>
      </c>
      <c r="Y17" s="558">
        <v>5</v>
      </c>
      <c r="Z17" s="558">
        <v>15.1</v>
      </c>
      <c r="AA17" s="558">
        <v>6.2</v>
      </c>
      <c r="AB17" s="558">
        <v>0</v>
      </c>
      <c r="AC17" s="558">
        <v>0</v>
      </c>
      <c r="AD17" s="558">
        <v>44.2</v>
      </c>
      <c r="AE17" s="558">
        <v>97.7</v>
      </c>
      <c r="AF17" s="289">
        <v>255.7</v>
      </c>
      <c r="AG17" s="559"/>
      <c r="AH17" s="259" t="s">
        <v>122</v>
      </c>
      <c r="AI17" s="3"/>
      <c r="AJ17" s="306">
        <v>13</v>
      </c>
      <c r="AK17" s="16" t="s">
        <v>121</v>
      </c>
      <c r="AL17" s="357"/>
      <c r="AM17" s="560">
        <v>26.799999999999997</v>
      </c>
      <c r="AN17" s="560">
        <v>3.2</v>
      </c>
      <c r="AO17" s="560">
        <v>4.3</v>
      </c>
      <c r="AP17" s="560">
        <v>1.9</v>
      </c>
      <c r="AQ17" s="560">
        <v>5.9</v>
      </c>
      <c r="AR17" s="560">
        <v>2.4</v>
      </c>
      <c r="AS17" s="560">
        <v>0</v>
      </c>
      <c r="AT17" s="560">
        <v>0</v>
      </c>
      <c r="AU17" s="560">
        <v>17.3</v>
      </c>
      <c r="AV17" s="560">
        <v>38.200000000000003</v>
      </c>
      <c r="AW17" s="286">
        <v>100</v>
      </c>
      <c r="AX17" s="357"/>
      <c r="AY17" s="277" t="s">
        <v>122</v>
      </c>
    </row>
    <row r="18" spans="1:51" ht="21" customHeight="1">
      <c r="A18" s="3"/>
      <c r="B18" s="304">
        <v>14</v>
      </c>
      <c r="C18" s="17" t="s">
        <v>123</v>
      </c>
      <c r="D18" s="441"/>
      <c r="E18" s="561">
        <v>3930</v>
      </c>
      <c r="F18" s="561">
        <v>691</v>
      </c>
      <c r="G18" s="561">
        <v>466</v>
      </c>
      <c r="H18" s="561">
        <v>238</v>
      </c>
      <c r="I18" s="561">
        <v>1052</v>
      </c>
      <c r="J18" s="561">
        <v>295</v>
      </c>
      <c r="K18" s="561">
        <v>38</v>
      </c>
      <c r="L18" s="561">
        <v>0</v>
      </c>
      <c r="M18" s="561">
        <v>1401</v>
      </c>
      <c r="N18" s="561">
        <v>4534</v>
      </c>
      <c r="O18" s="562">
        <v>12645</v>
      </c>
      <c r="P18" s="441"/>
      <c r="Q18" s="563" t="s">
        <v>124</v>
      </c>
      <c r="R18" s="3"/>
      <c r="S18" s="304">
        <v>14</v>
      </c>
      <c r="T18" s="17" t="s">
        <v>123</v>
      </c>
      <c r="U18" s="441"/>
      <c r="V18" s="564">
        <v>84.3</v>
      </c>
      <c r="W18" s="564">
        <v>14.8</v>
      </c>
      <c r="X18" s="564">
        <v>10</v>
      </c>
      <c r="Y18" s="564">
        <v>5.0999999999999996</v>
      </c>
      <c r="Z18" s="564">
        <v>22.6</v>
      </c>
      <c r="AA18" s="564">
        <v>6.3</v>
      </c>
      <c r="AB18" s="564">
        <v>0.8</v>
      </c>
      <c r="AC18" s="564">
        <v>0</v>
      </c>
      <c r="AD18" s="564">
        <v>30.1</v>
      </c>
      <c r="AE18" s="564">
        <v>97.3</v>
      </c>
      <c r="AF18" s="76">
        <v>271.3</v>
      </c>
      <c r="AG18" s="565"/>
      <c r="AH18" s="566" t="s">
        <v>124</v>
      </c>
      <c r="AI18" s="3"/>
      <c r="AJ18" s="304">
        <v>14</v>
      </c>
      <c r="AK18" s="17" t="s">
        <v>123</v>
      </c>
      <c r="AL18" s="441"/>
      <c r="AM18" s="567">
        <v>31</v>
      </c>
      <c r="AN18" s="567">
        <v>5.5</v>
      </c>
      <c r="AO18" s="567">
        <v>3.7</v>
      </c>
      <c r="AP18" s="567">
        <v>1.9</v>
      </c>
      <c r="AQ18" s="567">
        <v>8.3000000000000007</v>
      </c>
      <c r="AR18" s="567">
        <v>2.2999999999999998</v>
      </c>
      <c r="AS18" s="567">
        <v>0.3</v>
      </c>
      <c r="AT18" s="567">
        <v>0</v>
      </c>
      <c r="AU18" s="567">
        <v>11.1</v>
      </c>
      <c r="AV18" s="567">
        <v>35.9</v>
      </c>
      <c r="AW18" s="9">
        <v>100</v>
      </c>
      <c r="AX18" s="441"/>
      <c r="AY18" s="563" t="s">
        <v>124</v>
      </c>
    </row>
    <row r="19" spans="1:51" ht="21" customHeight="1">
      <c r="A19" s="3"/>
      <c r="B19" s="306">
        <v>15</v>
      </c>
      <c r="C19" s="16" t="s">
        <v>125</v>
      </c>
      <c r="D19" s="357"/>
      <c r="E19" s="556">
        <v>2230</v>
      </c>
      <c r="F19" s="556">
        <v>280</v>
      </c>
      <c r="G19" s="556">
        <v>221</v>
      </c>
      <c r="H19" s="556">
        <v>146</v>
      </c>
      <c r="I19" s="556">
        <v>669</v>
      </c>
      <c r="J19" s="556">
        <v>226</v>
      </c>
      <c r="K19" s="556">
        <v>21</v>
      </c>
      <c r="L19" s="556">
        <v>3</v>
      </c>
      <c r="M19" s="556">
        <v>1589</v>
      </c>
      <c r="N19" s="556">
        <v>1282</v>
      </c>
      <c r="O19" s="557">
        <v>6667</v>
      </c>
      <c r="P19" s="357"/>
      <c r="Q19" s="277" t="s">
        <v>126</v>
      </c>
      <c r="R19" s="3"/>
      <c r="S19" s="306">
        <v>15</v>
      </c>
      <c r="T19" s="16" t="s">
        <v>125</v>
      </c>
      <c r="U19" s="357"/>
      <c r="V19" s="558">
        <v>79.900000000000006</v>
      </c>
      <c r="W19" s="558">
        <v>10</v>
      </c>
      <c r="X19" s="558">
        <v>7.9</v>
      </c>
      <c r="Y19" s="558">
        <v>5.2</v>
      </c>
      <c r="Z19" s="558">
        <v>24</v>
      </c>
      <c r="AA19" s="558">
        <v>8.1</v>
      </c>
      <c r="AB19" s="558">
        <v>0.8</v>
      </c>
      <c r="AC19" s="558">
        <v>0.1</v>
      </c>
      <c r="AD19" s="558">
        <v>56.9</v>
      </c>
      <c r="AE19" s="558">
        <v>45.9</v>
      </c>
      <c r="AF19" s="289">
        <v>238.9</v>
      </c>
      <c r="AG19" s="559"/>
      <c r="AH19" s="259" t="s">
        <v>126</v>
      </c>
      <c r="AI19" s="3"/>
      <c r="AJ19" s="306">
        <v>15</v>
      </c>
      <c r="AK19" s="16" t="s">
        <v>125</v>
      </c>
      <c r="AL19" s="357"/>
      <c r="AM19" s="560">
        <v>33.599999999999994</v>
      </c>
      <c r="AN19" s="560">
        <v>4.2</v>
      </c>
      <c r="AO19" s="560">
        <v>3.3</v>
      </c>
      <c r="AP19" s="560">
        <v>2.2000000000000002</v>
      </c>
      <c r="AQ19" s="560">
        <v>10</v>
      </c>
      <c r="AR19" s="560">
        <v>3.4</v>
      </c>
      <c r="AS19" s="560">
        <v>0.3</v>
      </c>
      <c r="AT19" s="560">
        <v>0</v>
      </c>
      <c r="AU19" s="560">
        <v>23.8</v>
      </c>
      <c r="AV19" s="560">
        <v>19.2</v>
      </c>
      <c r="AW19" s="286">
        <v>100</v>
      </c>
      <c r="AX19" s="357"/>
      <c r="AY19" s="277" t="s">
        <v>126</v>
      </c>
    </row>
    <row r="20" spans="1:51" ht="21" customHeight="1">
      <c r="A20" s="3"/>
      <c r="B20" s="304">
        <v>16</v>
      </c>
      <c r="C20" s="17" t="s">
        <v>314</v>
      </c>
      <c r="D20" s="441"/>
      <c r="E20" s="561">
        <v>1805</v>
      </c>
      <c r="F20" s="561">
        <v>218</v>
      </c>
      <c r="G20" s="561">
        <v>343</v>
      </c>
      <c r="H20" s="561">
        <v>134</v>
      </c>
      <c r="I20" s="561">
        <v>378</v>
      </c>
      <c r="J20" s="561">
        <v>198</v>
      </c>
      <c r="K20" s="561">
        <v>0</v>
      </c>
      <c r="L20" s="561">
        <v>0</v>
      </c>
      <c r="M20" s="561">
        <v>918</v>
      </c>
      <c r="N20" s="561">
        <v>834</v>
      </c>
      <c r="O20" s="562">
        <v>4828</v>
      </c>
      <c r="P20" s="441"/>
      <c r="Q20" s="563" t="s">
        <v>128</v>
      </c>
      <c r="R20" s="3"/>
      <c r="S20" s="304">
        <v>16</v>
      </c>
      <c r="T20" s="17" t="s">
        <v>314</v>
      </c>
      <c r="U20" s="441"/>
      <c r="V20" s="564">
        <v>87.6</v>
      </c>
      <c r="W20" s="564">
        <v>10.6</v>
      </c>
      <c r="X20" s="564">
        <v>16.600000000000001</v>
      </c>
      <c r="Y20" s="564">
        <v>6.5</v>
      </c>
      <c r="Z20" s="564">
        <v>18.3</v>
      </c>
      <c r="AA20" s="564">
        <v>9.6</v>
      </c>
      <c r="AB20" s="564">
        <v>0</v>
      </c>
      <c r="AC20" s="564">
        <v>0</v>
      </c>
      <c r="AD20" s="564">
        <v>44.6</v>
      </c>
      <c r="AE20" s="564">
        <v>40.5</v>
      </c>
      <c r="AF20" s="76">
        <v>234.3</v>
      </c>
      <c r="AG20" s="565"/>
      <c r="AH20" s="566" t="s">
        <v>128</v>
      </c>
      <c r="AI20" s="3"/>
      <c r="AJ20" s="304">
        <v>16</v>
      </c>
      <c r="AK20" s="17" t="s">
        <v>314</v>
      </c>
      <c r="AL20" s="441"/>
      <c r="AM20" s="567">
        <v>37.400000000000006</v>
      </c>
      <c r="AN20" s="567">
        <v>4.5</v>
      </c>
      <c r="AO20" s="567">
        <v>7.1</v>
      </c>
      <c r="AP20" s="567">
        <v>2.8</v>
      </c>
      <c r="AQ20" s="567">
        <v>7.8</v>
      </c>
      <c r="AR20" s="567">
        <v>4.0999999999999996</v>
      </c>
      <c r="AS20" s="567">
        <v>0</v>
      </c>
      <c r="AT20" s="567">
        <v>0</v>
      </c>
      <c r="AU20" s="567">
        <v>19</v>
      </c>
      <c r="AV20" s="567">
        <v>17.3</v>
      </c>
      <c r="AW20" s="9">
        <v>100</v>
      </c>
      <c r="AX20" s="441"/>
      <c r="AY20" s="563" t="s">
        <v>128</v>
      </c>
    </row>
    <row r="21" spans="1:51" ht="21" customHeight="1">
      <c r="A21" s="1"/>
      <c r="B21" s="306">
        <v>17</v>
      </c>
      <c r="C21" s="16" t="s">
        <v>129</v>
      </c>
      <c r="D21" s="357"/>
      <c r="E21" s="556">
        <v>2977</v>
      </c>
      <c r="F21" s="556">
        <v>337</v>
      </c>
      <c r="G21" s="556">
        <v>418</v>
      </c>
      <c r="H21" s="556">
        <v>156</v>
      </c>
      <c r="I21" s="556">
        <v>694</v>
      </c>
      <c r="J21" s="556">
        <v>284</v>
      </c>
      <c r="K21" s="556">
        <v>5</v>
      </c>
      <c r="L21" s="556">
        <v>0</v>
      </c>
      <c r="M21" s="556">
        <v>1667</v>
      </c>
      <c r="N21" s="556">
        <v>227</v>
      </c>
      <c r="O21" s="557">
        <v>6765</v>
      </c>
      <c r="P21" s="357"/>
      <c r="Q21" s="277" t="s">
        <v>130</v>
      </c>
      <c r="R21" s="1"/>
      <c r="S21" s="306">
        <v>17</v>
      </c>
      <c r="T21" s="16" t="s">
        <v>129</v>
      </c>
      <c r="U21" s="357"/>
      <c r="V21" s="558">
        <v>98.2</v>
      </c>
      <c r="W21" s="558">
        <v>11.1</v>
      </c>
      <c r="X21" s="558">
        <v>13.8</v>
      </c>
      <c r="Y21" s="558">
        <v>5.0999999999999996</v>
      </c>
      <c r="Z21" s="558">
        <v>22.9</v>
      </c>
      <c r="AA21" s="558">
        <v>9.4</v>
      </c>
      <c r="AB21" s="558">
        <v>0.2</v>
      </c>
      <c r="AC21" s="558">
        <v>0</v>
      </c>
      <c r="AD21" s="558">
        <v>55</v>
      </c>
      <c r="AE21" s="558">
        <v>7.5</v>
      </c>
      <c r="AF21" s="289">
        <v>223.1</v>
      </c>
      <c r="AG21" s="559"/>
      <c r="AH21" s="259" t="s">
        <v>130</v>
      </c>
      <c r="AI21" s="1"/>
      <c r="AJ21" s="306">
        <v>17</v>
      </c>
      <c r="AK21" s="16" t="s">
        <v>129</v>
      </c>
      <c r="AL21" s="357"/>
      <c r="AM21" s="560">
        <v>43.9</v>
      </c>
      <c r="AN21" s="560">
        <v>5</v>
      </c>
      <c r="AO21" s="560">
        <v>6.2</v>
      </c>
      <c r="AP21" s="560">
        <v>2.2999999999999998</v>
      </c>
      <c r="AQ21" s="560">
        <v>10.3</v>
      </c>
      <c r="AR21" s="560">
        <v>4.2</v>
      </c>
      <c r="AS21" s="560">
        <v>0.1</v>
      </c>
      <c r="AT21" s="560">
        <v>0</v>
      </c>
      <c r="AU21" s="560">
        <v>24.6</v>
      </c>
      <c r="AV21" s="560">
        <v>3.4</v>
      </c>
      <c r="AW21" s="286">
        <v>100</v>
      </c>
      <c r="AX21" s="357"/>
      <c r="AY21" s="277" t="s">
        <v>130</v>
      </c>
    </row>
    <row r="22" spans="1:51" ht="21" customHeight="1">
      <c r="A22" s="3"/>
      <c r="B22" s="304">
        <v>18</v>
      </c>
      <c r="C22" s="17" t="s">
        <v>131</v>
      </c>
      <c r="D22" s="441"/>
      <c r="E22" s="561">
        <v>2140</v>
      </c>
      <c r="F22" s="561">
        <v>387</v>
      </c>
      <c r="G22" s="561">
        <v>364</v>
      </c>
      <c r="H22" s="561">
        <v>130</v>
      </c>
      <c r="I22" s="561">
        <v>501</v>
      </c>
      <c r="J22" s="561">
        <v>155</v>
      </c>
      <c r="K22" s="561">
        <v>1</v>
      </c>
      <c r="L22" s="561">
        <v>0</v>
      </c>
      <c r="M22" s="561">
        <v>1514</v>
      </c>
      <c r="N22" s="561">
        <v>1469</v>
      </c>
      <c r="O22" s="562">
        <v>6661</v>
      </c>
      <c r="P22" s="441"/>
      <c r="Q22" s="563" t="s">
        <v>132</v>
      </c>
      <c r="R22" s="3"/>
      <c r="S22" s="304">
        <v>18</v>
      </c>
      <c r="T22" s="17" t="s">
        <v>131</v>
      </c>
      <c r="U22" s="441"/>
      <c r="V22" s="564">
        <v>68.7</v>
      </c>
      <c r="W22" s="564">
        <v>12.4</v>
      </c>
      <c r="X22" s="564">
        <v>11.7</v>
      </c>
      <c r="Y22" s="564">
        <v>4.2</v>
      </c>
      <c r="Z22" s="564">
        <v>16.100000000000001</v>
      </c>
      <c r="AA22" s="564">
        <v>5</v>
      </c>
      <c r="AB22" s="564">
        <v>0</v>
      </c>
      <c r="AC22" s="564">
        <v>0</v>
      </c>
      <c r="AD22" s="564">
        <v>48.6</v>
      </c>
      <c r="AE22" s="564">
        <v>47.2</v>
      </c>
      <c r="AF22" s="76">
        <v>213.9</v>
      </c>
      <c r="AG22" s="565"/>
      <c r="AH22" s="566" t="s">
        <v>132</v>
      </c>
      <c r="AI22" s="3"/>
      <c r="AJ22" s="304">
        <v>18</v>
      </c>
      <c r="AK22" s="17" t="s">
        <v>131</v>
      </c>
      <c r="AL22" s="441"/>
      <c r="AM22" s="567">
        <v>32.099999999999994</v>
      </c>
      <c r="AN22" s="567">
        <v>5.8</v>
      </c>
      <c r="AO22" s="567">
        <v>5.5</v>
      </c>
      <c r="AP22" s="567">
        <v>2</v>
      </c>
      <c r="AQ22" s="567">
        <v>7.5</v>
      </c>
      <c r="AR22" s="567">
        <v>2.2999999999999998</v>
      </c>
      <c r="AS22" s="567">
        <v>0</v>
      </c>
      <c r="AT22" s="567">
        <v>0</v>
      </c>
      <c r="AU22" s="567">
        <v>22.7</v>
      </c>
      <c r="AV22" s="567">
        <v>22.1</v>
      </c>
      <c r="AW22" s="9">
        <v>100</v>
      </c>
      <c r="AX22" s="441"/>
      <c r="AY22" s="563" t="s">
        <v>132</v>
      </c>
    </row>
    <row r="23" spans="1:51" ht="21" customHeight="1">
      <c r="A23" s="3"/>
      <c r="B23" s="306">
        <v>19</v>
      </c>
      <c r="C23" s="16" t="s">
        <v>133</v>
      </c>
      <c r="D23" s="357"/>
      <c r="E23" s="556">
        <v>1689</v>
      </c>
      <c r="F23" s="556">
        <v>276</v>
      </c>
      <c r="G23" s="556">
        <v>299</v>
      </c>
      <c r="H23" s="556">
        <v>132</v>
      </c>
      <c r="I23" s="556">
        <v>499</v>
      </c>
      <c r="J23" s="556">
        <v>147</v>
      </c>
      <c r="K23" s="556">
        <v>12</v>
      </c>
      <c r="L23" s="556">
        <v>0</v>
      </c>
      <c r="M23" s="556">
        <v>1542</v>
      </c>
      <c r="N23" s="556">
        <v>1477</v>
      </c>
      <c r="O23" s="557">
        <v>6073</v>
      </c>
      <c r="P23" s="357"/>
      <c r="Q23" s="277" t="s">
        <v>134</v>
      </c>
      <c r="R23" s="3"/>
      <c r="S23" s="306">
        <v>19</v>
      </c>
      <c r="T23" s="16" t="s">
        <v>133</v>
      </c>
      <c r="U23" s="357"/>
      <c r="V23" s="558">
        <v>61.7</v>
      </c>
      <c r="W23" s="558">
        <v>10.1</v>
      </c>
      <c r="X23" s="558">
        <v>10.9</v>
      </c>
      <c r="Y23" s="558">
        <v>4.8</v>
      </c>
      <c r="Z23" s="558">
        <v>18.2</v>
      </c>
      <c r="AA23" s="558">
        <v>5.4</v>
      </c>
      <c r="AB23" s="558">
        <v>0.4</v>
      </c>
      <c r="AC23" s="558">
        <v>0</v>
      </c>
      <c r="AD23" s="558">
        <v>56.3</v>
      </c>
      <c r="AE23" s="558">
        <v>53.9</v>
      </c>
      <c r="AF23" s="289">
        <v>221.8</v>
      </c>
      <c r="AG23" s="559"/>
      <c r="AH23" s="259" t="s">
        <v>134</v>
      </c>
      <c r="AI23" s="3"/>
      <c r="AJ23" s="306">
        <v>19</v>
      </c>
      <c r="AK23" s="16" t="s">
        <v>133</v>
      </c>
      <c r="AL23" s="357"/>
      <c r="AM23" s="560">
        <v>27.900000000000006</v>
      </c>
      <c r="AN23" s="560">
        <v>4.5</v>
      </c>
      <c r="AO23" s="560">
        <v>4.9000000000000004</v>
      </c>
      <c r="AP23" s="560">
        <v>2.2000000000000002</v>
      </c>
      <c r="AQ23" s="560">
        <v>8.1999999999999993</v>
      </c>
      <c r="AR23" s="560">
        <v>2.4</v>
      </c>
      <c r="AS23" s="560">
        <v>0.2</v>
      </c>
      <c r="AT23" s="560">
        <v>0</v>
      </c>
      <c r="AU23" s="560">
        <v>25.4</v>
      </c>
      <c r="AV23" s="560">
        <v>24.3</v>
      </c>
      <c r="AW23" s="286">
        <v>100</v>
      </c>
      <c r="AX23" s="357"/>
      <c r="AY23" s="277" t="s">
        <v>134</v>
      </c>
    </row>
    <row r="24" spans="1:51" ht="21" customHeight="1">
      <c r="A24" s="3"/>
      <c r="B24" s="304">
        <v>20</v>
      </c>
      <c r="C24" s="17" t="s">
        <v>135</v>
      </c>
      <c r="D24" s="441"/>
      <c r="E24" s="561">
        <v>3104</v>
      </c>
      <c r="F24" s="561">
        <v>606</v>
      </c>
      <c r="G24" s="561">
        <v>534</v>
      </c>
      <c r="H24" s="561">
        <v>225</v>
      </c>
      <c r="I24" s="561">
        <v>737</v>
      </c>
      <c r="J24" s="561">
        <v>266</v>
      </c>
      <c r="K24" s="561">
        <v>0</v>
      </c>
      <c r="L24" s="561">
        <v>0</v>
      </c>
      <c r="M24" s="561">
        <v>2651</v>
      </c>
      <c r="N24" s="561">
        <v>2225</v>
      </c>
      <c r="O24" s="562">
        <v>10348</v>
      </c>
      <c r="P24" s="441"/>
      <c r="Q24" s="563" t="s">
        <v>136</v>
      </c>
      <c r="R24" s="3"/>
      <c r="S24" s="304">
        <v>20</v>
      </c>
      <c r="T24" s="17" t="s">
        <v>135</v>
      </c>
      <c r="U24" s="441"/>
      <c r="V24" s="564">
        <v>72.599999999999994</v>
      </c>
      <c r="W24" s="564">
        <v>14.2</v>
      </c>
      <c r="X24" s="564">
        <v>12.5</v>
      </c>
      <c r="Y24" s="564">
        <v>5.3</v>
      </c>
      <c r="Z24" s="564">
        <v>17.2</v>
      </c>
      <c r="AA24" s="564">
        <v>6.2</v>
      </c>
      <c r="AB24" s="564">
        <v>0</v>
      </c>
      <c r="AC24" s="564">
        <v>0</v>
      </c>
      <c r="AD24" s="564">
        <v>62</v>
      </c>
      <c r="AE24" s="564">
        <v>52.1</v>
      </c>
      <c r="AF24" s="76">
        <v>242.1</v>
      </c>
      <c r="AG24" s="565"/>
      <c r="AH24" s="566" t="s">
        <v>136</v>
      </c>
      <c r="AI24" s="3"/>
      <c r="AJ24" s="304">
        <v>20</v>
      </c>
      <c r="AK24" s="17" t="s">
        <v>135</v>
      </c>
      <c r="AL24" s="441"/>
      <c r="AM24" s="567">
        <v>29.900000000000006</v>
      </c>
      <c r="AN24" s="567">
        <v>5.9</v>
      </c>
      <c r="AO24" s="567">
        <v>5.2</v>
      </c>
      <c r="AP24" s="567">
        <v>2.2000000000000002</v>
      </c>
      <c r="AQ24" s="567">
        <v>7.1</v>
      </c>
      <c r="AR24" s="567">
        <v>2.6</v>
      </c>
      <c r="AS24" s="567">
        <v>0</v>
      </c>
      <c r="AT24" s="567">
        <v>0</v>
      </c>
      <c r="AU24" s="567">
        <v>25.6</v>
      </c>
      <c r="AV24" s="567">
        <v>21.5</v>
      </c>
      <c r="AW24" s="9">
        <v>100</v>
      </c>
      <c r="AX24" s="441"/>
      <c r="AY24" s="563" t="s">
        <v>136</v>
      </c>
    </row>
    <row r="25" spans="1:51" ht="21" customHeight="1">
      <c r="A25" s="3"/>
      <c r="B25" s="306">
        <v>21</v>
      </c>
      <c r="C25" s="16" t="s">
        <v>137</v>
      </c>
      <c r="D25" s="357"/>
      <c r="E25" s="556">
        <v>2015</v>
      </c>
      <c r="F25" s="556">
        <v>331</v>
      </c>
      <c r="G25" s="556">
        <v>423</v>
      </c>
      <c r="H25" s="556">
        <v>161</v>
      </c>
      <c r="I25" s="556">
        <v>388</v>
      </c>
      <c r="J25" s="556">
        <v>160</v>
      </c>
      <c r="K25" s="556">
        <v>2</v>
      </c>
      <c r="L25" s="556">
        <v>0</v>
      </c>
      <c r="M25" s="556">
        <v>1534</v>
      </c>
      <c r="N25" s="556">
        <v>1682</v>
      </c>
      <c r="O25" s="557">
        <v>6696</v>
      </c>
      <c r="P25" s="357"/>
      <c r="Q25" s="277" t="s">
        <v>138</v>
      </c>
      <c r="R25" s="3"/>
      <c r="S25" s="306">
        <v>21</v>
      </c>
      <c r="T25" s="16" t="s">
        <v>137</v>
      </c>
      <c r="U25" s="357"/>
      <c r="V25" s="558">
        <v>76.7</v>
      </c>
      <c r="W25" s="558">
        <v>12.6</v>
      </c>
      <c r="X25" s="558">
        <v>16.100000000000001</v>
      </c>
      <c r="Y25" s="558">
        <v>6.1</v>
      </c>
      <c r="Z25" s="558">
        <v>14.8</v>
      </c>
      <c r="AA25" s="558">
        <v>6.1</v>
      </c>
      <c r="AB25" s="558">
        <v>0.1</v>
      </c>
      <c r="AC25" s="558">
        <v>0</v>
      </c>
      <c r="AD25" s="558">
        <v>58.4</v>
      </c>
      <c r="AE25" s="558">
        <v>64.099999999999994</v>
      </c>
      <c r="AF25" s="289">
        <v>255</v>
      </c>
      <c r="AG25" s="559"/>
      <c r="AH25" s="259" t="s">
        <v>138</v>
      </c>
      <c r="AI25" s="3"/>
      <c r="AJ25" s="306">
        <v>21</v>
      </c>
      <c r="AK25" s="16" t="s">
        <v>137</v>
      </c>
      <c r="AL25" s="357"/>
      <c r="AM25" s="560">
        <v>30.200000000000003</v>
      </c>
      <c r="AN25" s="560">
        <v>4.9000000000000004</v>
      </c>
      <c r="AO25" s="560">
        <v>6.3</v>
      </c>
      <c r="AP25" s="560">
        <v>2.4</v>
      </c>
      <c r="AQ25" s="560">
        <v>5.8</v>
      </c>
      <c r="AR25" s="560">
        <v>2.4</v>
      </c>
      <c r="AS25" s="560">
        <v>0</v>
      </c>
      <c r="AT25" s="560">
        <v>0</v>
      </c>
      <c r="AU25" s="560">
        <v>22.9</v>
      </c>
      <c r="AV25" s="560">
        <v>25.1</v>
      </c>
      <c r="AW25" s="286">
        <v>100</v>
      </c>
      <c r="AX25" s="357"/>
      <c r="AY25" s="277" t="s">
        <v>138</v>
      </c>
    </row>
    <row r="26" spans="1:51" ht="21" customHeight="1">
      <c r="A26" s="3"/>
      <c r="B26" s="304">
        <v>22</v>
      </c>
      <c r="C26" s="17" t="s">
        <v>139</v>
      </c>
      <c r="D26" s="441"/>
      <c r="E26" s="561">
        <v>2880</v>
      </c>
      <c r="F26" s="561">
        <v>439</v>
      </c>
      <c r="G26" s="561">
        <v>668</v>
      </c>
      <c r="H26" s="561">
        <v>643</v>
      </c>
      <c r="I26" s="561">
        <v>1005</v>
      </c>
      <c r="J26" s="561">
        <v>579</v>
      </c>
      <c r="K26" s="561">
        <v>2</v>
      </c>
      <c r="L26" s="561">
        <v>0</v>
      </c>
      <c r="M26" s="561">
        <v>2804</v>
      </c>
      <c r="N26" s="561">
        <v>1598</v>
      </c>
      <c r="O26" s="562">
        <v>10618</v>
      </c>
      <c r="P26" s="441"/>
      <c r="Q26" s="563" t="s">
        <v>140</v>
      </c>
      <c r="R26" s="3"/>
      <c r="S26" s="304">
        <v>22</v>
      </c>
      <c r="T26" s="17" t="s">
        <v>139</v>
      </c>
      <c r="U26" s="441"/>
      <c r="V26" s="564">
        <v>53.3</v>
      </c>
      <c r="W26" s="564">
        <v>8.1</v>
      </c>
      <c r="X26" s="564">
        <v>12.4</v>
      </c>
      <c r="Y26" s="564">
        <v>11.9</v>
      </c>
      <c r="Z26" s="564">
        <v>18.600000000000001</v>
      </c>
      <c r="AA26" s="564">
        <v>10.7</v>
      </c>
      <c r="AB26" s="564">
        <v>0</v>
      </c>
      <c r="AC26" s="564">
        <v>0</v>
      </c>
      <c r="AD26" s="564">
        <v>51.9</v>
      </c>
      <c r="AE26" s="564">
        <v>29.6</v>
      </c>
      <c r="AF26" s="76">
        <v>196.7</v>
      </c>
      <c r="AG26" s="565"/>
      <c r="AH26" s="566" t="s">
        <v>140</v>
      </c>
      <c r="AI26" s="3"/>
      <c r="AJ26" s="304">
        <v>22</v>
      </c>
      <c r="AK26" s="17" t="s">
        <v>139</v>
      </c>
      <c r="AL26" s="441"/>
      <c r="AM26" s="567">
        <v>27.099999999999994</v>
      </c>
      <c r="AN26" s="567">
        <v>4.0999999999999996</v>
      </c>
      <c r="AO26" s="567">
        <v>6.3</v>
      </c>
      <c r="AP26" s="567">
        <v>6.1</v>
      </c>
      <c r="AQ26" s="567">
        <v>9.5</v>
      </c>
      <c r="AR26" s="567">
        <v>5.5</v>
      </c>
      <c r="AS26" s="567">
        <v>0</v>
      </c>
      <c r="AT26" s="567">
        <v>0</v>
      </c>
      <c r="AU26" s="567">
        <v>26.4</v>
      </c>
      <c r="AV26" s="567">
        <v>15</v>
      </c>
      <c r="AW26" s="9">
        <v>100</v>
      </c>
      <c r="AX26" s="441"/>
      <c r="AY26" s="563" t="s">
        <v>140</v>
      </c>
    </row>
    <row r="27" spans="1:51" ht="21" customHeight="1">
      <c r="B27" s="306">
        <v>23</v>
      </c>
      <c r="C27" s="16" t="s">
        <v>141</v>
      </c>
      <c r="D27" s="357"/>
      <c r="E27" s="556">
        <v>2120</v>
      </c>
      <c r="F27" s="556">
        <v>357</v>
      </c>
      <c r="G27" s="556">
        <v>443</v>
      </c>
      <c r="H27" s="556">
        <v>164</v>
      </c>
      <c r="I27" s="556">
        <v>628</v>
      </c>
      <c r="J27" s="556">
        <v>357</v>
      </c>
      <c r="K27" s="556">
        <v>1</v>
      </c>
      <c r="L27" s="556">
        <v>7</v>
      </c>
      <c r="M27" s="556">
        <v>2135</v>
      </c>
      <c r="N27" s="556">
        <v>41</v>
      </c>
      <c r="O27" s="557">
        <v>6253</v>
      </c>
      <c r="P27" s="357"/>
      <c r="Q27" s="277" t="s">
        <v>142</v>
      </c>
      <c r="R27" s="3"/>
      <c r="S27" s="306">
        <v>23</v>
      </c>
      <c r="T27" s="16" t="s">
        <v>141</v>
      </c>
      <c r="U27" s="357"/>
      <c r="V27" s="558">
        <v>62.5</v>
      </c>
      <c r="W27" s="558">
        <v>10.5</v>
      </c>
      <c r="X27" s="558">
        <v>13.1</v>
      </c>
      <c r="Y27" s="558">
        <v>4.8</v>
      </c>
      <c r="Z27" s="558">
        <v>18.5</v>
      </c>
      <c r="AA27" s="558">
        <v>10.5</v>
      </c>
      <c r="AB27" s="558">
        <v>0</v>
      </c>
      <c r="AC27" s="558">
        <v>0.2</v>
      </c>
      <c r="AD27" s="558">
        <v>63</v>
      </c>
      <c r="AE27" s="558">
        <v>1.2</v>
      </c>
      <c r="AF27" s="289">
        <v>184.4</v>
      </c>
      <c r="AG27" s="559"/>
      <c r="AH27" s="259" t="s">
        <v>142</v>
      </c>
      <c r="AI27" s="3"/>
      <c r="AJ27" s="306">
        <v>23</v>
      </c>
      <c r="AK27" s="16" t="s">
        <v>141</v>
      </c>
      <c r="AL27" s="357"/>
      <c r="AM27" s="560">
        <v>34</v>
      </c>
      <c r="AN27" s="560">
        <v>5.7</v>
      </c>
      <c r="AO27" s="560">
        <v>7.1</v>
      </c>
      <c r="AP27" s="560">
        <v>2.6</v>
      </c>
      <c r="AQ27" s="558">
        <v>10</v>
      </c>
      <c r="AR27" s="560">
        <v>5.7</v>
      </c>
      <c r="AS27" s="560">
        <v>0</v>
      </c>
      <c r="AT27" s="560">
        <v>0.1</v>
      </c>
      <c r="AU27" s="560">
        <v>34.1</v>
      </c>
      <c r="AV27" s="560">
        <v>0.7</v>
      </c>
      <c r="AW27" s="286">
        <v>100</v>
      </c>
      <c r="AX27" s="357"/>
      <c r="AY27" s="277" t="s">
        <v>142</v>
      </c>
    </row>
    <row r="28" spans="1:51" ht="21" customHeight="1">
      <c r="A28" s="253" t="s">
        <v>186</v>
      </c>
      <c r="B28" s="304">
        <v>24</v>
      </c>
      <c r="C28" s="17" t="s">
        <v>143</v>
      </c>
      <c r="D28" s="441"/>
      <c r="E28" s="561">
        <v>2095</v>
      </c>
      <c r="F28" s="561">
        <v>281</v>
      </c>
      <c r="G28" s="561">
        <v>318</v>
      </c>
      <c r="H28" s="561">
        <v>111</v>
      </c>
      <c r="I28" s="561">
        <v>376</v>
      </c>
      <c r="J28" s="561">
        <v>190</v>
      </c>
      <c r="K28" s="561">
        <v>22</v>
      </c>
      <c r="L28" s="561">
        <v>5</v>
      </c>
      <c r="M28" s="561">
        <v>945</v>
      </c>
      <c r="N28" s="561">
        <v>787</v>
      </c>
      <c r="O28" s="562">
        <v>5130</v>
      </c>
      <c r="P28" s="441"/>
      <c r="Q28" s="563" t="s">
        <v>144</v>
      </c>
      <c r="R28" s="3"/>
      <c r="S28" s="304">
        <v>24</v>
      </c>
      <c r="T28" s="17" t="s">
        <v>143</v>
      </c>
      <c r="U28" s="441"/>
      <c r="V28" s="564">
        <v>105</v>
      </c>
      <c r="W28" s="564">
        <v>14.1</v>
      </c>
      <c r="X28" s="564">
        <v>15.9</v>
      </c>
      <c r="Y28" s="564">
        <v>5.6</v>
      </c>
      <c r="Z28" s="564">
        <v>18.8</v>
      </c>
      <c r="AA28" s="564">
        <v>9.5</v>
      </c>
      <c r="AB28" s="564">
        <v>1.1000000000000001</v>
      </c>
      <c r="AC28" s="564">
        <v>0.3</v>
      </c>
      <c r="AD28" s="564">
        <v>47.4</v>
      </c>
      <c r="AE28" s="564">
        <v>39.5</v>
      </c>
      <c r="AF28" s="76">
        <v>257.2</v>
      </c>
      <c r="AG28" s="565"/>
      <c r="AH28" s="566" t="s">
        <v>144</v>
      </c>
      <c r="AI28" s="253"/>
      <c r="AJ28" s="304">
        <v>24</v>
      </c>
      <c r="AK28" s="17" t="s">
        <v>143</v>
      </c>
      <c r="AL28" s="441"/>
      <c r="AM28" s="567">
        <v>40.900000000000006</v>
      </c>
      <c r="AN28" s="567">
        <v>5.5</v>
      </c>
      <c r="AO28" s="567">
        <v>6.2</v>
      </c>
      <c r="AP28" s="567">
        <v>2.2000000000000002</v>
      </c>
      <c r="AQ28" s="567">
        <v>7.3</v>
      </c>
      <c r="AR28" s="567">
        <v>3.7</v>
      </c>
      <c r="AS28" s="567">
        <v>0.4</v>
      </c>
      <c r="AT28" s="567">
        <v>0.1</v>
      </c>
      <c r="AU28" s="567">
        <v>18.399999999999999</v>
      </c>
      <c r="AV28" s="567">
        <v>15.3</v>
      </c>
      <c r="AW28" s="9">
        <v>100</v>
      </c>
      <c r="AX28" s="441"/>
      <c r="AY28" s="563" t="s">
        <v>144</v>
      </c>
    </row>
    <row r="29" spans="1:51" ht="21" customHeight="1">
      <c r="A29" s="3"/>
      <c r="B29" s="306">
        <v>25</v>
      </c>
      <c r="C29" s="16" t="s">
        <v>145</v>
      </c>
      <c r="D29" s="357"/>
      <c r="E29" s="556">
        <v>2278</v>
      </c>
      <c r="F29" s="556">
        <v>420</v>
      </c>
      <c r="G29" s="556">
        <v>584</v>
      </c>
      <c r="H29" s="556">
        <v>141</v>
      </c>
      <c r="I29" s="556">
        <v>497</v>
      </c>
      <c r="J29" s="556">
        <v>185</v>
      </c>
      <c r="K29" s="556">
        <v>9</v>
      </c>
      <c r="L29" s="556">
        <v>2</v>
      </c>
      <c r="M29" s="556">
        <v>0</v>
      </c>
      <c r="N29" s="556">
        <v>2034</v>
      </c>
      <c r="O29" s="557">
        <v>6150</v>
      </c>
      <c r="P29" s="357"/>
      <c r="Q29" s="277" t="s">
        <v>146</v>
      </c>
      <c r="R29" s="253"/>
      <c r="S29" s="306">
        <v>25</v>
      </c>
      <c r="T29" s="16" t="s">
        <v>145</v>
      </c>
      <c r="U29" s="357"/>
      <c r="V29" s="558">
        <v>77.900000000000006</v>
      </c>
      <c r="W29" s="558">
        <v>14.4</v>
      </c>
      <c r="X29" s="558">
        <v>20</v>
      </c>
      <c r="Y29" s="558">
        <v>4.8</v>
      </c>
      <c r="Z29" s="558">
        <v>17</v>
      </c>
      <c r="AA29" s="558">
        <v>6.3</v>
      </c>
      <c r="AB29" s="558">
        <v>0.3</v>
      </c>
      <c r="AC29" s="558">
        <v>0.1</v>
      </c>
      <c r="AD29" s="558">
        <v>0</v>
      </c>
      <c r="AE29" s="558">
        <v>69.5</v>
      </c>
      <c r="AF29" s="289">
        <v>210.2</v>
      </c>
      <c r="AG29" s="559"/>
      <c r="AH29" s="259" t="s">
        <v>146</v>
      </c>
      <c r="AJ29" s="306">
        <v>25</v>
      </c>
      <c r="AK29" s="16" t="s">
        <v>145</v>
      </c>
      <c r="AL29" s="357"/>
      <c r="AM29" s="560">
        <v>37.099999999999994</v>
      </c>
      <c r="AN29" s="560">
        <v>6.8</v>
      </c>
      <c r="AO29" s="560">
        <v>9.5</v>
      </c>
      <c r="AP29" s="560">
        <v>2.2999999999999998</v>
      </c>
      <c r="AQ29" s="560">
        <v>8.1</v>
      </c>
      <c r="AR29" s="560">
        <v>3</v>
      </c>
      <c r="AS29" s="560">
        <v>0.1</v>
      </c>
      <c r="AT29" s="560">
        <v>0</v>
      </c>
      <c r="AU29" s="560">
        <v>0</v>
      </c>
      <c r="AV29" s="560">
        <v>33.1</v>
      </c>
      <c r="AW29" s="286">
        <v>100</v>
      </c>
      <c r="AX29" s="357"/>
      <c r="AY29" s="277" t="s">
        <v>146</v>
      </c>
    </row>
    <row r="30" spans="1:51" ht="21" customHeight="1">
      <c r="A30" s="253"/>
      <c r="B30" s="304">
        <v>26</v>
      </c>
      <c r="C30" s="2" t="s">
        <v>256</v>
      </c>
      <c r="D30" s="441"/>
      <c r="E30" s="561">
        <v>5541</v>
      </c>
      <c r="F30" s="561">
        <v>930</v>
      </c>
      <c r="G30" s="561">
        <v>1011</v>
      </c>
      <c r="H30" s="561">
        <v>364</v>
      </c>
      <c r="I30" s="561">
        <v>1509</v>
      </c>
      <c r="J30" s="561">
        <v>782</v>
      </c>
      <c r="K30" s="561">
        <v>0</v>
      </c>
      <c r="L30" s="561">
        <v>0</v>
      </c>
      <c r="M30" s="561">
        <v>3866</v>
      </c>
      <c r="N30" s="561">
        <v>4348</v>
      </c>
      <c r="O30" s="562">
        <v>18351</v>
      </c>
      <c r="P30" s="441"/>
      <c r="Q30" s="563" t="s">
        <v>255</v>
      </c>
      <c r="R30" s="253"/>
      <c r="S30" s="304">
        <v>26</v>
      </c>
      <c r="T30" s="2" t="s">
        <v>256</v>
      </c>
      <c r="U30" s="441"/>
      <c r="V30" s="564">
        <v>73.7</v>
      </c>
      <c r="W30" s="564">
        <v>12.4</v>
      </c>
      <c r="X30" s="564">
        <v>13.4</v>
      </c>
      <c r="Y30" s="564">
        <v>4.8</v>
      </c>
      <c r="Z30" s="564">
        <v>20.100000000000001</v>
      </c>
      <c r="AA30" s="564">
        <v>10.4</v>
      </c>
      <c r="AB30" s="564">
        <v>0</v>
      </c>
      <c r="AC30" s="564">
        <v>0</v>
      </c>
      <c r="AD30" s="564">
        <v>51.4</v>
      </c>
      <c r="AE30" s="564">
        <v>57.8</v>
      </c>
      <c r="AF30" s="76">
        <v>244.1</v>
      </c>
      <c r="AG30" s="565"/>
      <c r="AH30" s="566" t="s">
        <v>255</v>
      </c>
      <c r="AI30" s="253"/>
      <c r="AJ30" s="304">
        <v>26</v>
      </c>
      <c r="AK30" s="2" t="s">
        <v>256</v>
      </c>
      <c r="AL30" s="441"/>
      <c r="AM30" s="567">
        <v>30.099999999999994</v>
      </c>
      <c r="AN30" s="567">
        <v>5.0999999999999996</v>
      </c>
      <c r="AO30" s="567">
        <v>5.5</v>
      </c>
      <c r="AP30" s="567">
        <v>2</v>
      </c>
      <c r="AQ30" s="567">
        <v>8.1999999999999993</v>
      </c>
      <c r="AR30" s="567">
        <v>4.3</v>
      </c>
      <c r="AS30" s="567">
        <v>0</v>
      </c>
      <c r="AT30" s="567">
        <v>0</v>
      </c>
      <c r="AU30" s="567">
        <v>21.1</v>
      </c>
      <c r="AV30" s="567">
        <v>23.7</v>
      </c>
      <c r="AW30" s="9">
        <v>100</v>
      </c>
      <c r="AX30" s="441"/>
      <c r="AY30" s="563" t="s">
        <v>255</v>
      </c>
    </row>
    <row r="31" spans="1:51" ht="21" customHeight="1">
      <c r="B31" s="306">
        <v>27</v>
      </c>
      <c r="C31" s="16" t="s">
        <v>147</v>
      </c>
      <c r="D31" s="357"/>
      <c r="E31" s="556">
        <v>1181</v>
      </c>
      <c r="F31" s="556">
        <v>214</v>
      </c>
      <c r="G31" s="556">
        <v>257</v>
      </c>
      <c r="H31" s="556">
        <v>88</v>
      </c>
      <c r="I31" s="556">
        <v>219</v>
      </c>
      <c r="J31" s="556">
        <v>122</v>
      </c>
      <c r="K31" s="556">
        <v>9</v>
      </c>
      <c r="L31" s="556">
        <v>0</v>
      </c>
      <c r="M31" s="556">
        <v>679</v>
      </c>
      <c r="N31" s="556">
        <v>461</v>
      </c>
      <c r="O31" s="557">
        <v>3230</v>
      </c>
      <c r="P31" s="357"/>
      <c r="Q31" s="277" t="s">
        <v>148</v>
      </c>
      <c r="R31" s="348"/>
      <c r="S31" s="306">
        <v>27</v>
      </c>
      <c r="T31" s="16" t="s">
        <v>147</v>
      </c>
      <c r="U31" s="357"/>
      <c r="V31" s="558">
        <v>100.1</v>
      </c>
      <c r="W31" s="558">
        <v>18.100000000000001</v>
      </c>
      <c r="X31" s="558">
        <v>21.8</v>
      </c>
      <c r="Y31" s="558">
        <v>7.5</v>
      </c>
      <c r="Z31" s="558">
        <v>18.600000000000001</v>
      </c>
      <c r="AA31" s="558">
        <v>10.3</v>
      </c>
      <c r="AB31" s="558">
        <v>0.8</v>
      </c>
      <c r="AC31" s="558">
        <v>0</v>
      </c>
      <c r="AD31" s="558">
        <v>57.6</v>
      </c>
      <c r="AE31" s="558">
        <v>39.1</v>
      </c>
      <c r="AF31" s="289">
        <v>273.8</v>
      </c>
      <c r="AG31" s="559"/>
      <c r="AH31" s="259" t="s">
        <v>148</v>
      </c>
      <c r="AJ31" s="306">
        <v>27</v>
      </c>
      <c r="AK31" s="16" t="s">
        <v>147</v>
      </c>
      <c r="AL31" s="357"/>
      <c r="AM31" s="560">
        <v>36.5</v>
      </c>
      <c r="AN31" s="560">
        <v>6.6</v>
      </c>
      <c r="AO31" s="560">
        <v>8</v>
      </c>
      <c r="AP31" s="560">
        <v>2.7</v>
      </c>
      <c r="AQ31" s="560">
        <v>6.8</v>
      </c>
      <c r="AR31" s="560">
        <v>3.8</v>
      </c>
      <c r="AS31" s="560">
        <v>0.3</v>
      </c>
      <c r="AT31" s="560">
        <v>0</v>
      </c>
      <c r="AU31" s="560">
        <v>21</v>
      </c>
      <c r="AV31" s="560">
        <v>14.3</v>
      </c>
      <c r="AW31" s="286">
        <v>100</v>
      </c>
      <c r="AX31" s="357"/>
      <c r="AY31" s="277" t="s">
        <v>148</v>
      </c>
    </row>
    <row r="32" spans="1:51" ht="21" customHeight="1">
      <c r="A32" s="253"/>
      <c r="B32" s="304">
        <v>28</v>
      </c>
      <c r="C32" s="2" t="s">
        <v>149</v>
      </c>
      <c r="D32" s="441"/>
      <c r="E32" s="561">
        <v>351</v>
      </c>
      <c r="F32" s="561">
        <v>65</v>
      </c>
      <c r="G32" s="561">
        <v>121</v>
      </c>
      <c r="H32" s="561">
        <v>26</v>
      </c>
      <c r="I32" s="561">
        <v>78</v>
      </c>
      <c r="J32" s="561">
        <v>29</v>
      </c>
      <c r="K32" s="561">
        <v>1</v>
      </c>
      <c r="L32" s="561">
        <v>0</v>
      </c>
      <c r="M32" s="561">
        <v>0</v>
      </c>
      <c r="N32" s="561">
        <v>452</v>
      </c>
      <c r="O32" s="562">
        <v>1123</v>
      </c>
      <c r="P32" s="441"/>
      <c r="Q32" s="563" t="s">
        <v>120</v>
      </c>
      <c r="R32" s="348"/>
      <c r="S32" s="304">
        <v>28</v>
      </c>
      <c r="T32" s="2" t="s">
        <v>149</v>
      </c>
      <c r="U32" s="441"/>
      <c r="V32" s="564">
        <v>58.1</v>
      </c>
      <c r="W32" s="564">
        <v>10.8</v>
      </c>
      <c r="X32" s="564">
        <v>20</v>
      </c>
      <c r="Y32" s="564">
        <v>4.3</v>
      </c>
      <c r="Z32" s="564">
        <v>12.9</v>
      </c>
      <c r="AA32" s="564">
        <v>4.8</v>
      </c>
      <c r="AB32" s="564">
        <v>0.2</v>
      </c>
      <c r="AC32" s="564">
        <v>0</v>
      </c>
      <c r="AD32" s="564">
        <v>0</v>
      </c>
      <c r="AE32" s="564">
        <v>74.8</v>
      </c>
      <c r="AF32" s="76">
        <v>185.9</v>
      </c>
      <c r="AG32" s="565"/>
      <c r="AH32" s="566" t="s">
        <v>120</v>
      </c>
      <c r="AI32" s="253"/>
      <c r="AJ32" s="304">
        <v>28</v>
      </c>
      <c r="AK32" s="2" t="s">
        <v>149</v>
      </c>
      <c r="AL32" s="441"/>
      <c r="AM32" s="567">
        <v>31.299999999999983</v>
      </c>
      <c r="AN32" s="567">
        <v>5.8</v>
      </c>
      <c r="AO32" s="567">
        <v>10.8</v>
      </c>
      <c r="AP32" s="567">
        <v>2.2999999999999998</v>
      </c>
      <c r="AQ32" s="567">
        <v>6.9</v>
      </c>
      <c r="AR32" s="567">
        <v>2.6</v>
      </c>
      <c r="AS32" s="567">
        <v>0.1</v>
      </c>
      <c r="AT32" s="567">
        <v>0</v>
      </c>
      <c r="AU32" s="567">
        <v>0</v>
      </c>
      <c r="AV32" s="567">
        <v>40.200000000000003</v>
      </c>
      <c r="AW32" s="9">
        <v>100</v>
      </c>
      <c r="AX32" s="441"/>
      <c r="AY32" s="563" t="s">
        <v>120</v>
      </c>
    </row>
    <row r="33" spans="1:51" ht="21" customHeight="1">
      <c r="B33" s="306">
        <v>29</v>
      </c>
      <c r="C33" s="16" t="s">
        <v>150</v>
      </c>
      <c r="D33" s="357"/>
      <c r="E33" s="556">
        <v>91</v>
      </c>
      <c r="F33" s="556">
        <v>17</v>
      </c>
      <c r="G33" s="556">
        <v>21</v>
      </c>
      <c r="H33" s="556">
        <v>5</v>
      </c>
      <c r="I33" s="556">
        <v>20</v>
      </c>
      <c r="J33" s="556">
        <v>7</v>
      </c>
      <c r="K33" s="556">
        <v>0</v>
      </c>
      <c r="L33" s="556">
        <v>0</v>
      </c>
      <c r="M33" s="556">
        <v>0</v>
      </c>
      <c r="N33" s="556">
        <v>70</v>
      </c>
      <c r="O33" s="557">
        <v>231</v>
      </c>
      <c r="P33" s="357"/>
      <c r="Q33" s="277" t="s">
        <v>151</v>
      </c>
      <c r="R33" s="253"/>
      <c r="S33" s="306">
        <v>29</v>
      </c>
      <c r="T33" s="16" t="s">
        <v>150</v>
      </c>
      <c r="U33" s="357"/>
      <c r="V33" s="558">
        <v>120.2</v>
      </c>
      <c r="W33" s="558">
        <v>22.5</v>
      </c>
      <c r="X33" s="558">
        <v>27.7</v>
      </c>
      <c r="Y33" s="558">
        <v>6.6</v>
      </c>
      <c r="Z33" s="558">
        <v>26.4</v>
      </c>
      <c r="AA33" s="558">
        <v>9.1999999999999993</v>
      </c>
      <c r="AB33" s="558">
        <v>0</v>
      </c>
      <c r="AC33" s="558">
        <v>0</v>
      </c>
      <c r="AD33" s="558">
        <v>0</v>
      </c>
      <c r="AE33" s="558">
        <v>92.5</v>
      </c>
      <c r="AF33" s="289">
        <v>305.10000000000002</v>
      </c>
      <c r="AG33" s="559"/>
      <c r="AH33" s="259" t="s">
        <v>151</v>
      </c>
      <c r="AI33" s="253"/>
      <c r="AJ33" s="306">
        <v>29</v>
      </c>
      <c r="AK33" s="16" t="s">
        <v>150</v>
      </c>
      <c r="AL33" s="357"/>
      <c r="AM33" s="560">
        <v>39.299999999999997</v>
      </c>
      <c r="AN33" s="560">
        <v>7.4</v>
      </c>
      <c r="AO33" s="560">
        <v>9.1</v>
      </c>
      <c r="AP33" s="560">
        <v>2.2000000000000002</v>
      </c>
      <c r="AQ33" s="560">
        <v>8.6999999999999993</v>
      </c>
      <c r="AR33" s="560">
        <v>3</v>
      </c>
      <c r="AS33" s="560">
        <v>0</v>
      </c>
      <c r="AT33" s="560">
        <v>0</v>
      </c>
      <c r="AU33" s="560">
        <v>0</v>
      </c>
      <c r="AV33" s="560">
        <v>30.3</v>
      </c>
      <c r="AW33" s="286">
        <v>100</v>
      </c>
      <c r="AX33" s="357"/>
      <c r="AY33" s="277" t="s">
        <v>151</v>
      </c>
    </row>
    <row r="34" spans="1:51" ht="21" customHeight="1">
      <c r="A34" s="253"/>
      <c r="B34" s="304">
        <v>30</v>
      </c>
      <c r="C34" s="2" t="s">
        <v>152</v>
      </c>
      <c r="D34" s="441"/>
      <c r="E34" s="561">
        <v>223</v>
      </c>
      <c r="F34" s="561">
        <v>41</v>
      </c>
      <c r="G34" s="561">
        <v>46</v>
      </c>
      <c r="H34" s="561">
        <v>13</v>
      </c>
      <c r="I34" s="561">
        <v>49</v>
      </c>
      <c r="J34" s="561">
        <v>18</v>
      </c>
      <c r="K34" s="561">
        <v>1</v>
      </c>
      <c r="L34" s="561">
        <v>0</v>
      </c>
      <c r="M34" s="561">
        <v>0</v>
      </c>
      <c r="N34" s="561">
        <v>152</v>
      </c>
      <c r="O34" s="562">
        <v>543</v>
      </c>
      <c r="P34" s="441"/>
      <c r="Q34" s="563" t="s">
        <v>153</v>
      </c>
      <c r="R34" s="253"/>
      <c r="S34" s="304">
        <v>30</v>
      </c>
      <c r="T34" s="2" t="s">
        <v>152</v>
      </c>
      <c r="U34" s="441"/>
      <c r="V34" s="564">
        <v>124.1</v>
      </c>
      <c r="W34" s="564">
        <v>22.8</v>
      </c>
      <c r="X34" s="564">
        <v>25.6</v>
      </c>
      <c r="Y34" s="564">
        <v>7.2</v>
      </c>
      <c r="Z34" s="564">
        <v>27.3</v>
      </c>
      <c r="AA34" s="564">
        <v>10</v>
      </c>
      <c r="AB34" s="564">
        <v>0.6</v>
      </c>
      <c r="AC34" s="564">
        <v>0</v>
      </c>
      <c r="AD34" s="564">
        <v>0</v>
      </c>
      <c r="AE34" s="564">
        <v>84.6</v>
      </c>
      <c r="AF34" s="76">
        <v>302.10000000000002</v>
      </c>
      <c r="AG34" s="565"/>
      <c r="AH34" s="566" t="s">
        <v>153</v>
      </c>
      <c r="AI34" s="253"/>
      <c r="AJ34" s="304">
        <v>30</v>
      </c>
      <c r="AK34" s="2" t="s">
        <v>152</v>
      </c>
      <c r="AL34" s="441"/>
      <c r="AM34" s="567">
        <v>41</v>
      </c>
      <c r="AN34" s="567">
        <v>7.6</v>
      </c>
      <c r="AO34" s="567">
        <v>8.5</v>
      </c>
      <c r="AP34" s="567">
        <v>2.4</v>
      </c>
      <c r="AQ34" s="567">
        <v>9</v>
      </c>
      <c r="AR34" s="567">
        <v>3.3</v>
      </c>
      <c r="AS34" s="567">
        <v>0.2</v>
      </c>
      <c r="AT34" s="567">
        <v>0</v>
      </c>
      <c r="AU34" s="567">
        <v>0</v>
      </c>
      <c r="AV34" s="567">
        <v>28</v>
      </c>
      <c r="AW34" s="9">
        <v>100</v>
      </c>
      <c r="AX34" s="441"/>
      <c r="AY34" s="563" t="s">
        <v>153</v>
      </c>
    </row>
    <row r="35" spans="1:51" ht="21" customHeight="1">
      <c r="A35" s="253"/>
      <c r="B35" s="306"/>
      <c r="C35" s="16" t="s">
        <v>95</v>
      </c>
      <c r="D35" s="357"/>
      <c r="E35" s="556">
        <v>118481</v>
      </c>
      <c r="F35" s="556">
        <v>18320</v>
      </c>
      <c r="G35" s="556">
        <v>22901</v>
      </c>
      <c r="H35" s="556">
        <v>8680</v>
      </c>
      <c r="I35" s="556">
        <v>30066</v>
      </c>
      <c r="J35" s="556">
        <v>12814</v>
      </c>
      <c r="K35" s="556">
        <v>465</v>
      </c>
      <c r="L35" s="556">
        <v>30</v>
      </c>
      <c r="M35" s="556">
        <v>74276</v>
      </c>
      <c r="N35" s="556">
        <v>71550</v>
      </c>
      <c r="O35" s="557">
        <v>357583</v>
      </c>
      <c r="P35" s="357"/>
      <c r="Q35" s="393" t="s">
        <v>95</v>
      </c>
      <c r="R35" s="348"/>
      <c r="S35" s="306"/>
      <c r="T35" s="16" t="s">
        <v>269</v>
      </c>
      <c r="U35" s="357"/>
      <c r="V35" s="558">
        <v>76.400000000000006</v>
      </c>
      <c r="W35" s="558">
        <v>11.8</v>
      </c>
      <c r="X35" s="558">
        <v>14.8</v>
      </c>
      <c r="Y35" s="558">
        <v>5.6</v>
      </c>
      <c r="Z35" s="558">
        <v>19.399999999999999</v>
      </c>
      <c r="AA35" s="558">
        <v>8.3000000000000007</v>
      </c>
      <c r="AB35" s="558">
        <v>0.3</v>
      </c>
      <c r="AC35" s="558">
        <v>0</v>
      </c>
      <c r="AD35" s="558">
        <v>47.9</v>
      </c>
      <c r="AE35" s="558">
        <v>46.1</v>
      </c>
      <c r="AF35" s="289">
        <v>230.5</v>
      </c>
      <c r="AG35" s="559"/>
      <c r="AH35" s="394" t="s">
        <v>269</v>
      </c>
      <c r="AJ35" s="306"/>
      <c r="AK35" s="16" t="s">
        <v>269</v>
      </c>
      <c r="AL35" s="357"/>
      <c r="AM35" s="560">
        <v>33.199999999999989</v>
      </c>
      <c r="AN35" s="560">
        <v>5.0999999999999996</v>
      </c>
      <c r="AO35" s="560">
        <v>6.4</v>
      </c>
      <c r="AP35" s="560">
        <v>2.4</v>
      </c>
      <c r="AQ35" s="560">
        <v>8.4</v>
      </c>
      <c r="AR35" s="560">
        <v>3.6</v>
      </c>
      <c r="AS35" s="560">
        <v>0.1</v>
      </c>
      <c r="AT35" s="560">
        <v>0</v>
      </c>
      <c r="AU35" s="560">
        <v>20.8</v>
      </c>
      <c r="AV35" s="560">
        <v>20</v>
      </c>
      <c r="AW35" s="286">
        <v>100</v>
      </c>
      <c r="AX35" s="357"/>
      <c r="AY35" s="393" t="s">
        <v>95</v>
      </c>
    </row>
    <row r="36" spans="1:51" ht="21" customHeight="1">
      <c r="A36" s="253"/>
      <c r="B36" s="304"/>
      <c r="C36" s="2" t="s">
        <v>154</v>
      </c>
      <c r="D36" s="441"/>
      <c r="E36" s="561">
        <v>15865</v>
      </c>
      <c r="F36" s="561">
        <v>2885</v>
      </c>
      <c r="G36" s="561">
        <v>2993</v>
      </c>
      <c r="H36" s="561">
        <v>1385</v>
      </c>
      <c r="I36" s="561">
        <v>3939</v>
      </c>
      <c r="J36" s="561">
        <v>1847</v>
      </c>
      <c r="K36" s="561">
        <v>124</v>
      </c>
      <c r="L36" s="561">
        <v>7</v>
      </c>
      <c r="M36" s="561">
        <v>11236</v>
      </c>
      <c r="N36" s="561">
        <v>7139</v>
      </c>
      <c r="O36" s="562">
        <v>47413</v>
      </c>
      <c r="P36" s="441"/>
      <c r="Q36" s="105" t="s">
        <v>155</v>
      </c>
      <c r="S36" s="304"/>
      <c r="T36" s="2" t="s">
        <v>154</v>
      </c>
      <c r="U36" s="441"/>
      <c r="V36" s="564">
        <v>124.1</v>
      </c>
      <c r="W36" s="564">
        <v>22.8</v>
      </c>
      <c r="X36" s="564">
        <v>27.7</v>
      </c>
      <c r="Y36" s="564">
        <v>11.9</v>
      </c>
      <c r="Z36" s="564">
        <v>27.3</v>
      </c>
      <c r="AA36" s="564">
        <v>10.7</v>
      </c>
      <c r="AB36" s="564">
        <v>1.1000000000000001</v>
      </c>
      <c r="AC36" s="564">
        <v>0.3</v>
      </c>
      <c r="AD36" s="564">
        <v>63</v>
      </c>
      <c r="AE36" s="564">
        <v>97.7</v>
      </c>
      <c r="AF36" s="76">
        <v>305.10000000000002</v>
      </c>
      <c r="AG36" s="565"/>
      <c r="AH36" s="220" t="s">
        <v>155</v>
      </c>
      <c r="AJ36" s="304"/>
      <c r="AK36" s="2" t="s">
        <v>154</v>
      </c>
      <c r="AL36" s="441"/>
      <c r="AM36" s="567">
        <v>43.9</v>
      </c>
      <c r="AN36" s="567">
        <v>7.7</v>
      </c>
      <c r="AO36" s="567">
        <v>10.8</v>
      </c>
      <c r="AP36" s="567">
        <v>6.1</v>
      </c>
      <c r="AQ36" s="567">
        <v>11</v>
      </c>
      <c r="AR36" s="567">
        <v>5.7</v>
      </c>
      <c r="AS36" s="567">
        <v>0.4</v>
      </c>
      <c r="AT36" s="567">
        <v>0.1</v>
      </c>
      <c r="AU36" s="567">
        <v>34.1</v>
      </c>
      <c r="AV36" s="567">
        <v>40.200000000000003</v>
      </c>
      <c r="AW36" s="827" t="s">
        <v>471</v>
      </c>
      <c r="AX36" s="828"/>
      <c r="AY36" s="105" t="s">
        <v>155</v>
      </c>
    </row>
    <row r="37" spans="1:51" s="10" customFormat="1" ht="21" customHeight="1">
      <c r="A37" s="60"/>
      <c r="B37" s="306"/>
      <c r="C37" s="16" t="s">
        <v>156</v>
      </c>
      <c r="D37" s="357"/>
      <c r="E37" s="556">
        <v>91</v>
      </c>
      <c r="F37" s="556">
        <v>17</v>
      </c>
      <c r="G37" s="556">
        <v>21</v>
      </c>
      <c r="H37" s="556">
        <v>5</v>
      </c>
      <c r="I37" s="556">
        <v>20</v>
      </c>
      <c r="J37" s="556">
        <v>7</v>
      </c>
      <c r="K37" s="556">
        <v>0</v>
      </c>
      <c r="L37" s="556">
        <v>0</v>
      </c>
      <c r="M37" s="556">
        <v>0</v>
      </c>
      <c r="N37" s="556">
        <v>41</v>
      </c>
      <c r="O37" s="557">
        <v>231</v>
      </c>
      <c r="P37" s="357"/>
      <c r="Q37" s="393" t="s">
        <v>157</v>
      </c>
      <c r="R37" s="29"/>
      <c r="S37" s="306"/>
      <c r="T37" s="16" t="s">
        <v>156</v>
      </c>
      <c r="U37" s="357"/>
      <c r="V37" s="558">
        <v>50.5</v>
      </c>
      <c r="W37" s="558">
        <v>0.8</v>
      </c>
      <c r="X37" s="558">
        <v>7.9</v>
      </c>
      <c r="Y37" s="558">
        <v>4.2</v>
      </c>
      <c r="Z37" s="558">
        <v>12.9</v>
      </c>
      <c r="AA37" s="558">
        <v>4.8</v>
      </c>
      <c r="AB37" s="558">
        <v>0</v>
      </c>
      <c r="AC37" s="558">
        <v>0</v>
      </c>
      <c r="AD37" s="558">
        <v>0</v>
      </c>
      <c r="AE37" s="558">
        <v>1.2</v>
      </c>
      <c r="AF37" s="289">
        <v>177.2</v>
      </c>
      <c r="AG37" s="559"/>
      <c r="AH37" s="394" t="s">
        <v>157</v>
      </c>
      <c r="AI37" s="29"/>
      <c r="AJ37" s="306"/>
      <c r="AK37" s="16" t="s">
        <v>156</v>
      </c>
      <c r="AL37" s="357"/>
      <c r="AM37" s="560">
        <v>26.799999999999997</v>
      </c>
      <c r="AN37" s="560">
        <v>0.3</v>
      </c>
      <c r="AO37" s="560">
        <v>3.3</v>
      </c>
      <c r="AP37" s="560">
        <v>1.8</v>
      </c>
      <c r="AQ37" s="560">
        <v>5.8</v>
      </c>
      <c r="AR37" s="560">
        <v>2.2999999999999998</v>
      </c>
      <c r="AS37" s="560">
        <v>0</v>
      </c>
      <c r="AT37" s="560">
        <v>0</v>
      </c>
      <c r="AU37" s="560">
        <v>0</v>
      </c>
      <c r="AV37" s="560">
        <v>0.7</v>
      </c>
      <c r="AW37" s="829" t="s">
        <v>471</v>
      </c>
      <c r="AX37" s="828"/>
      <c r="AY37" s="393" t="s">
        <v>157</v>
      </c>
    </row>
    <row r="38" spans="1:51" ht="21" customHeight="1">
      <c r="B38" s="65"/>
      <c r="C38" s="2"/>
      <c r="O38" s="568"/>
      <c r="S38" s="65"/>
      <c r="T38" s="2"/>
      <c r="AF38" s="569"/>
      <c r="AH38" s="164"/>
      <c r="AJ38" s="65"/>
      <c r="AK38" s="2"/>
      <c r="AW38" s="76"/>
    </row>
  </sheetData>
  <dataConsolidate/>
  <mergeCells count="2">
    <mergeCell ref="AW36:AX36"/>
    <mergeCell ref="AW37:AX37"/>
  </mergeCells>
  <phoneticPr fontId="26"/>
  <printOptions gridLinesSet="0"/>
  <pageMargins left="0.47244094488188981" right="0.47244094488188981" top="0.59055118110236227" bottom="0.15748031496062992" header="0.31496062992125984" footer="0.31496062992125984"/>
  <pageSetup paperSize="9" scale="74" orientation="landscape" r:id="rId1"/>
  <headerFooter alignWithMargins="0"/>
  <colBreaks count="1" manualBreakCount="1">
    <brk id="1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tabColor indexed="48"/>
  </sheetPr>
  <dimension ref="C1:D1"/>
  <sheetViews>
    <sheetView showGridLines="0" view="pageBreakPreview" zoomScaleNormal="100" zoomScaleSheetLayoutView="100" workbookViewId="0">
      <selection activeCell="V18" sqref="V18"/>
    </sheetView>
  </sheetViews>
  <sheetFormatPr defaultColWidth="9" defaultRowHeight="13.5"/>
  <cols>
    <col min="1" max="2" width="9" style="493"/>
    <col min="3" max="4" width="9" style="494"/>
    <col min="5" max="16384" width="9" style="493"/>
  </cols>
  <sheetData/>
  <phoneticPr fontId="26"/>
  <printOptions gridLinesSet="0"/>
  <pageMargins left="0.33" right="0.59055118110236227" top="0.59055118110236227" bottom="0.47244094488188981" header="0.31496062992125984" footer="0.31496062992125984"/>
  <pageSetup paperSize="9" scale="9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tabColor indexed="13"/>
  </sheetPr>
  <dimension ref="A1:AS37"/>
  <sheetViews>
    <sheetView view="pageBreakPreview" zoomScaleNormal="80" zoomScaleSheetLayoutView="100" workbookViewId="0">
      <pane ySplit="4" topLeftCell="A5" activePane="bottomLeft" state="frozen"/>
      <selection activeCell="A30" sqref="A30"/>
      <selection pane="bottomLeft" activeCell="AY10" sqref="AY10"/>
    </sheetView>
  </sheetViews>
  <sheetFormatPr defaultColWidth="8.875" defaultRowHeight="13.5"/>
  <cols>
    <col min="1" max="1" width="26.5" style="29" customWidth="1"/>
    <col min="2" max="2" width="3.125" style="320" customWidth="1"/>
    <col min="3" max="3" width="13.125" style="321" customWidth="1"/>
    <col min="4" max="4" width="1.625" style="127" customWidth="1"/>
    <col min="5" max="13" width="13.375" style="3" customWidth="1"/>
    <col min="14" max="14" width="12.875" style="90" customWidth="1"/>
    <col min="15" max="15" width="3.625" style="47" customWidth="1"/>
    <col min="16" max="16" width="26.75" style="29" customWidth="1"/>
    <col min="17" max="17" width="3.125" style="320" customWidth="1"/>
    <col min="18" max="18" width="13.125" style="321" customWidth="1"/>
    <col min="19" max="19" width="1.625" style="127" customWidth="1"/>
    <col min="20" max="28" width="13.375" style="3" customWidth="1"/>
    <col min="29" max="29" width="12.875" style="3" customWidth="1"/>
    <col min="30" max="30" width="3.625" style="47" customWidth="1"/>
    <col min="31" max="31" width="27" style="29" customWidth="1"/>
    <col min="32" max="32" width="3.125" style="320" customWidth="1"/>
    <col min="33" max="33" width="13.125" style="321" customWidth="1"/>
    <col min="34" max="34" width="1.625" style="127" customWidth="1"/>
    <col min="35" max="43" width="13.375" style="3" customWidth="1"/>
    <col min="44" max="44" width="12.75" style="349" customWidth="1"/>
    <col min="45" max="45" width="3.625" style="47" customWidth="1"/>
    <col min="46" max="16384" width="8.875" style="3"/>
  </cols>
  <sheetData>
    <row r="1" spans="1:45" s="10" customFormat="1" ht="19.149999999999999" customHeight="1">
      <c r="A1" s="72" t="s">
        <v>658</v>
      </c>
      <c r="B1" s="72"/>
      <c r="C1" s="72"/>
      <c r="D1" s="441"/>
      <c r="N1" s="70"/>
      <c r="O1" s="65"/>
      <c r="P1" s="72"/>
      <c r="Q1" s="304"/>
      <c r="R1" s="72"/>
      <c r="S1" s="441"/>
      <c r="AC1" s="65"/>
      <c r="AD1" s="65" t="s">
        <v>659</v>
      </c>
      <c r="AE1" s="72" t="s">
        <v>660</v>
      </c>
      <c r="AF1" s="304"/>
      <c r="AG1" s="72"/>
      <c r="AH1" s="441"/>
      <c r="AI1" s="116"/>
      <c r="AJ1" s="116"/>
      <c r="AK1" s="116"/>
      <c r="AL1" s="116"/>
      <c r="AM1" s="116"/>
      <c r="AN1" s="116"/>
      <c r="AO1" s="116"/>
      <c r="AP1" s="116"/>
      <c r="AQ1" s="116"/>
      <c r="AR1" s="117"/>
      <c r="AS1" s="65"/>
    </row>
    <row r="2" spans="1:45" s="10" customFormat="1" ht="19.5" customHeight="1">
      <c r="B2" s="306"/>
      <c r="C2" s="16" t="s">
        <v>88</v>
      </c>
      <c r="D2" s="357"/>
      <c r="E2" s="257" t="s">
        <v>216</v>
      </c>
      <c r="F2" s="250"/>
      <c r="G2" s="250"/>
      <c r="H2" s="250"/>
      <c r="I2" s="250"/>
      <c r="J2" s="250"/>
      <c r="K2" s="250"/>
      <c r="L2" s="250"/>
      <c r="M2" s="250"/>
      <c r="N2" s="455"/>
      <c r="O2" s="259"/>
      <c r="Q2" s="306"/>
      <c r="R2" s="16" t="s">
        <v>88</v>
      </c>
      <c r="S2" s="357"/>
      <c r="T2" s="257" t="s">
        <v>217</v>
      </c>
      <c r="U2" s="250"/>
      <c r="V2" s="250"/>
      <c r="W2" s="250"/>
      <c r="X2" s="250"/>
      <c r="Y2" s="250"/>
      <c r="Z2" s="250"/>
      <c r="AA2" s="250"/>
      <c r="AB2" s="250"/>
      <c r="AC2" s="344"/>
      <c r="AD2" s="277"/>
      <c r="AF2" s="306"/>
      <c r="AG2" s="16" t="s">
        <v>88</v>
      </c>
      <c r="AH2" s="357"/>
      <c r="AI2" s="350" t="s">
        <v>218</v>
      </c>
      <c r="AJ2" s="351"/>
      <c r="AK2" s="351"/>
      <c r="AL2" s="351"/>
      <c r="AM2" s="351"/>
      <c r="AN2" s="351"/>
      <c r="AO2" s="351"/>
      <c r="AP2" s="351"/>
      <c r="AQ2" s="351"/>
      <c r="AR2" s="449"/>
      <c r="AS2" s="259"/>
    </row>
    <row r="3" spans="1:45" s="74" customFormat="1" ht="10.5" customHeight="1">
      <c r="B3" s="309"/>
      <c r="C3" s="104"/>
      <c r="D3" s="137"/>
      <c r="E3" s="220">
        <v>1</v>
      </c>
      <c r="F3" s="105">
        <v>2</v>
      </c>
      <c r="G3" s="105">
        <v>3</v>
      </c>
      <c r="H3" s="105">
        <v>4</v>
      </c>
      <c r="I3" s="105">
        <v>5</v>
      </c>
      <c r="J3" s="105">
        <v>6</v>
      </c>
      <c r="K3" s="105">
        <v>7</v>
      </c>
      <c r="L3" s="105">
        <v>8</v>
      </c>
      <c r="M3" s="106">
        <v>9</v>
      </c>
      <c r="N3" s="345"/>
      <c r="O3" s="272"/>
      <c r="Q3" s="309"/>
      <c r="R3" s="104"/>
      <c r="S3" s="137"/>
      <c r="T3" s="220">
        <v>1</v>
      </c>
      <c r="U3" s="105">
        <v>2</v>
      </c>
      <c r="V3" s="105">
        <v>3</v>
      </c>
      <c r="W3" s="105">
        <v>4</v>
      </c>
      <c r="X3" s="105">
        <v>5</v>
      </c>
      <c r="Y3" s="105">
        <v>6</v>
      </c>
      <c r="Z3" s="105">
        <v>7</v>
      </c>
      <c r="AA3" s="105">
        <v>8</v>
      </c>
      <c r="AB3" s="124">
        <v>9</v>
      </c>
      <c r="AC3" s="219"/>
      <c r="AD3" s="340"/>
      <c r="AF3" s="309"/>
      <c r="AG3" s="104"/>
      <c r="AH3" s="137"/>
      <c r="AI3" s="221">
        <v>1</v>
      </c>
      <c r="AJ3" s="107">
        <v>2</v>
      </c>
      <c r="AK3" s="107">
        <v>3</v>
      </c>
      <c r="AL3" s="107">
        <v>4</v>
      </c>
      <c r="AM3" s="107">
        <v>5</v>
      </c>
      <c r="AN3" s="107">
        <v>6</v>
      </c>
      <c r="AO3" s="107">
        <v>7</v>
      </c>
      <c r="AP3" s="107">
        <v>8</v>
      </c>
      <c r="AQ3" s="122">
        <v>9</v>
      </c>
      <c r="AR3" s="454"/>
      <c r="AS3" s="272"/>
    </row>
    <row r="4" spans="1:45" s="183" customFormat="1" ht="12" customHeight="1">
      <c r="A4" s="24"/>
      <c r="B4" s="341"/>
      <c r="C4" s="100"/>
      <c r="D4" s="442"/>
      <c r="E4" s="108" t="s">
        <v>175</v>
      </c>
      <c r="F4" s="108" t="s">
        <v>206</v>
      </c>
      <c r="G4" s="108" t="s">
        <v>219</v>
      </c>
      <c r="H4" s="108" t="s">
        <v>220</v>
      </c>
      <c r="I4" s="108" t="s">
        <v>265</v>
      </c>
      <c r="J4" s="108" t="s">
        <v>207</v>
      </c>
      <c r="K4" s="108" t="s">
        <v>208</v>
      </c>
      <c r="L4" s="108" t="s">
        <v>210</v>
      </c>
      <c r="M4" s="109" t="s">
        <v>190</v>
      </c>
      <c r="N4" s="342" t="s">
        <v>242</v>
      </c>
      <c r="O4" s="346"/>
      <c r="P4" s="24"/>
      <c r="Q4" s="341"/>
      <c r="R4" s="100"/>
      <c r="S4" s="442"/>
      <c r="T4" s="108" t="s">
        <v>175</v>
      </c>
      <c r="U4" s="108" t="s">
        <v>206</v>
      </c>
      <c r="V4" s="108" t="s">
        <v>219</v>
      </c>
      <c r="W4" s="108" t="s">
        <v>220</v>
      </c>
      <c r="X4" s="108" t="s">
        <v>265</v>
      </c>
      <c r="Y4" s="108" t="s">
        <v>207</v>
      </c>
      <c r="Z4" s="108" t="s">
        <v>208</v>
      </c>
      <c r="AA4" s="108" t="s">
        <v>210</v>
      </c>
      <c r="AB4" s="54" t="s">
        <v>190</v>
      </c>
      <c r="AC4" s="343" t="s">
        <v>242</v>
      </c>
      <c r="AD4" s="181"/>
      <c r="AE4" s="24"/>
      <c r="AF4" s="341"/>
      <c r="AG4" s="100"/>
      <c r="AH4" s="442"/>
      <c r="AI4" s="110" t="s">
        <v>175</v>
      </c>
      <c r="AJ4" s="110" t="s">
        <v>206</v>
      </c>
      <c r="AK4" s="110" t="s">
        <v>219</v>
      </c>
      <c r="AL4" s="110" t="s">
        <v>220</v>
      </c>
      <c r="AM4" s="110" t="s">
        <v>265</v>
      </c>
      <c r="AN4" s="110" t="s">
        <v>207</v>
      </c>
      <c r="AO4" s="110" t="s">
        <v>208</v>
      </c>
      <c r="AP4" s="110" t="s">
        <v>210</v>
      </c>
      <c r="AQ4" s="123" t="s">
        <v>190</v>
      </c>
      <c r="AR4" s="110" t="s">
        <v>242</v>
      </c>
      <c r="AS4" s="346"/>
    </row>
    <row r="5" spans="1:45" ht="21" customHeight="1">
      <c r="A5" s="3"/>
      <c r="B5" s="306">
        <v>1</v>
      </c>
      <c r="C5" s="16" t="s">
        <v>97</v>
      </c>
      <c r="D5" s="357"/>
      <c r="E5" s="347">
        <v>15865</v>
      </c>
      <c r="F5" s="347">
        <v>2841</v>
      </c>
      <c r="G5" s="347">
        <v>718</v>
      </c>
      <c r="H5" s="347">
        <v>749</v>
      </c>
      <c r="I5" s="347">
        <v>3832</v>
      </c>
      <c r="J5" s="347">
        <v>1847</v>
      </c>
      <c r="K5" s="347">
        <v>124</v>
      </c>
      <c r="L5" s="347">
        <v>0</v>
      </c>
      <c r="M5" s="347">
        <v>5276</v>
      </c>
      <c r="N5" s="457">
        <v>31252</v>
      </c>
      <c r="O5" s="125" t="s">
        <v>98</v>
      </c>
      <c r="P5" s="3"/>
      <c r="Q5" s="306">
        <v>1</v>
      </c>
      <c r="R5" s="16" t="s">
        <v>97</v>
      </c>
      <c r="S5" s="357"/>
      <c r="T5" s="432">
        <v>77.3</v>
      </c>
      <c r="U5" s="432">
        <v>13.8</v>
      </c>
      <c r="V5" s="432">
        <v>3.5</v>
      </c>
      <c r="W5" s="432">
        <v>3.6</v>
      </c>
      <c r="X5" s="432">
        <v>18.7</v>
      </c>
      <c r="Y5" s="432">
        <v>9</v>
      </c>
      <c r="Z5" s="432">
        <v>0.6</v>
      </c>
      <c r="AA5" s="432">
        <v>0</v>
      </c>
      <c r="AB5" s="452">
        <v>25.7</v>
      </c>
      <c r="AC5" s="432">
        <v>152.30000000000001</v>
      </c>
      <c r="AD5" s="278" t="s">
        <v>98</v>
      </c>
      <c r="AE5" s="3"/>
      <c r="AF5" s="306">
        <v>1</v>
      </c>
      <c r="AG5" s="16" t="s">
        <v>97</v>
      </c>
      <c r="AH5" s="357"/>
      <c r="AI5" s="432">
        <v>50.7</v>
      </c>
      <c r="AJ5" s="432">
        <v>9.1</v>
      </c>
      <c r="AK5" s="432">
        <v>2.2999999999999998</v>
      </c>
      <c r="AL5" s="432">
        <v>2.4</v>
      </c>
      <c r="AM5" s="432">
        <v>12.3</v>
      </c>
      <c r="AN5" s="432">
        <v>5.9</v>
      </c>
      <c r="AO5" s="432">
        <v>0.4</v>
      </c>
      <c r="AP5" s="432">
        <v>0</v>
      </c>
      <c r="AQ5" s="452">
        <v>16.899999999999999</v>
      </c>
      <c r="AR5" s="273">
        <v>100</v>
      </c>
      <c r="AS5" s="248" t="s">
        <v>98</v>
      </c>
    </row>
    <row r="6" spans="1:45" ht="21" customHeight="1">
      <c r="A6" s="3"/>
      <c r="B6" s="304">
        <v>2</v>
      </c>
      <c r="C6" s="17" t="s">
        <v>99</v>
      </c>
      <c r="D6" s="441"/>
      <c r="E6" s="347">
        <v>4975</v>
      </c>
      <c r="F6" s="347">
        <v>1008</v>
      </c>
      <c r="G6" s="347">
        <v>210</v>
      </c>
      <c r="H6" s="347">
        <v>258</v>
      </c>
      <c r="I6" s="347">
        <v>1242</v>
      </c>
      <c r="J6" s="347">
        <v>637</v>
      </c>
      <c r="K6" s="347">
        <v>1</v>
      </c>
      <c r="L6" s="347">
        <v>0</v>
      </c>
      <c r="M6" s="347">
        <v>3001</v>
      </c>
      <c r="N6" s="457">
        <v>11332</v>
      </c>
      <c r="O6" s="125" t="s">
        <v>100</v>
      </c>
      <c r="P6" s="3"/>
      <c r="Q6" s="304">
        <v>2</v>
      </c>
      <c r="R6" s="17" t="s">
        <v>99</v>
      </c>
      <c r="S6" s="441"/>
      <c r="T6" s="151">
        <v>73.599999999999994</v>
      </c>
      <c r="U6" s="151">
        <v>14.9</v>
      </c>
      <c r="V6" s="151">
        <v>3.1</v>
      </c>
      <c r="W6" s="151">
        <v>3.8</v>
      </c>
      <c r="X6" s="151">
        <v>18.399999999999999</v>
      </c>
      <c r="Y6" s="151">
        <v>9.4</v>
      </c>
      <c r="Z6" s="151">
        <v>0</v>
      </c>
      <c r="AA6" s="151">
        <v>0</v>
      </c>
      <c r="AB6" s="453">
        <v>44.4</v>
      </c>
      <c r="AC6" s="151">
        <v>167.7</v>
      </c>
      <c r="AD6" s="39" t="s">
        <v>100</v>
      </c>
      <c r="AE6" s="3"/>
      <c r="AF6" s="304">
        <v>2</v>
      </c>
      <c r="AG6" s="17" t="s">
        <v>99</v>
      </c>
      <c r="AH6" s="441"/>
      <c r="AI6" s="151">
        <v>43.8</v>
      </c>
      <c r="AJ6" s="151">
        <v>8.9</v>
      </c>
      <c r="AK6" s="151">
        <v>1.9</v>
      </c>
      <c r="AL6" s="151">
        <v>2.2999999999999998</v>
      </c>
      <c r="AM6" s="151">
        <v>11</v>
      </c>
      <c r="AN6" s="151">
        <v>5.6</v>
      </c>
      <c r="AO6" s="151">
        <v>0</v>
      </c>
      <c r="AP6" s="151">
        <v>0</v>
      </c>
      <c r="AQ6" s="453">
        <v>26.5</v>
      </c>
      <c r="AR6" s="269">
        <v>99.999999999999986</v>
      </c>
      <c r="AS6" s="125" t="s">
        <v>100</v>
      </c>
    </row>
    <row r="7" spans="1:45" ht="21" customHeight="1">
      <c r="A7" s="3"/>
      <c r="B7" s="306">
        <v>3</v>
      </c>
      <c r="C7" s="16" t="s">
        <v>101</v>
      </c>
      <c r="D7" s="357"/>
      <c r="E7" s="347">
        <v>5591</v>
      </c>
      <c r="F7" s="347">
        <v>321</v>
      </c>
      <c r="G7" s="347">
        <v>160</v>
      </c>
      <c r="H7" s="347">
        <v>248</v>
      </c>
      <c r="I7" s="347">
        <v>1354</v>
      </c>
      <c r="J7" s="347">
        <v>507</v>
      </c>
      <c r="K7" s="347">
        <v>22</v>
      </c>
      <c r="L7" s="347">
        <v>0</v>
      </c>
      <c r="M7" s="347">
        <v>2118</v>
      </c>
      <c r="N7" s="457">
        <v>10321</v>
      </c>
      <c r="O7" s="125" t="s">
        <v>102</v>
      </c>
      <c r="P7" s="3"/>
      <c r="Q7" s="306">
        <v>3</v>
      </c>
      <c r="R7" s="16" t="s">
        <v>101</v>
      </c>
      <c r="S7" s="357"/>
      <c r="T7" s="432">
        <v>103.3</v>
      </c>
      <c r="U7" s="432">
        <v>5.9</v>
      </c>
      <c r="V7" s="432">
        <v>3</v>
      </c>
      <c r="W7" s="432">
        <v>4.5999999999999996</v>
      </c>
      <c r="X7" s="432">
        <v>25</v>
      </c>
      <c r="Y7" s="432">
        <v>9.4</v>
      </c>
      <c r="Z7" s="432">
        <v>0.4</v>
      </c>
      <c r="AA7" s="432">
        <v>0</v>
      </c>
      <c r="AB7" s="452">
        <v>39.1</v>
      </c>
      <c r="AC7" s="432">
        <v>190.8</v>
      </c>
      <c r="AD7" s="278" t="s">
        <v>102</v>
      </c>
      <c r="AE7" s="3"/>
      <c r="AF7" s="306">
        <v>3</v>
      </c>
      <c r="AG7" s="16" t="s">
        <v>101</v>
      </c>
      <c r="AH7" s="357"/>
      <c r="AI7" s="432">
        <v>54.2</v>
      </c>
      <c r="AJ7" s="432">
        <v>3.1</v>
      </c>
      <c r="AK7" s="432">
        <v>1.6</v>
      </c>
      <c r="AL7" s="432">
        <v>2.4</v>
      </c>
      <c r="AM7" s="432">
        <v>13.1</v>
      </c>
      <c r="AN7" s="432">
        <v>4.9000000000000004</v>
      </c>
      <c r="AO7" s="432">
        <v>0.2</v>
      </c>
      <c r="AP7" s="432">
        <v>0</v>
      </c>
      <c r="AQ7" s="452">
        <v>20.5</v>
      </c>
      <c r="AR7" s="273">
        <v>100.00000000000001</v>
      </c>
      <c r="AS7" s="248" t="s">
        <v>102</v>
      </c>
    </row>
    <row r="8" spans="1:45" ht="21" customHeight="1">
      <c r="A8" s="22">
        <v>23</v>
      </c>
      <c r="B8" s="304">
        <v>4</v>
      </c>
      <c r="C8" s="17" t="s">
        <v>103</v>
      </c>
      <c r="D8" s="441"/>
      <c r="E8" s="347">
        <v>6439</v>
      </c>
      <c r="F8" s="347">
        <v>613</v>
      </c>
      <c r="G8" s="347">
        <v>143</v>
      </c>
      <c r="H8" s="347">
        <v>307</v>
      </c>
      <c r="I8" s="347">
        <v>1801</v>
      </c>
      <c r="J8" s="347">
        <v>645</v>
      </c>
      <c r="K8" s="347">
        <v>1</v>
      </c>
      <c r="L8" s="347">
        <v>0</v>
      </c>
      <c r="M8" s="347">
        <v>1886</v>
      </c>
      <c r="N8" s="457">
        <v>11835</v>
      </c>
      <c r="O8" s="125" t="s">
        <v>104</v>
      </c>
      <c r="P8" s="22">
        <v>24</v>
      </c>
      <c r="Q8" s="304">
        <v>4</v>
      </c>
      <c r="R8" s="17" t="s">
        <v>103</v>
      </c>
      <c r="S8" s="441"/>
      <c r="T8" s="151">
        <v>92.5</v>
      </c>
      <c r="U8" s="151">
        <v>8.8000000000000007</v>
      </c>
      <c r="V8" s="151">
        <v>2.1</v>
      </c>
      <c r="W8" s="151">
        <v>4.4000000000000004</v>
      </c>
      <c r="X8" s="151">
        <v>25.9</v>
      </c>
      <c r="Y8" s="151">
        <v>9.3000000000000007</v>
      </c>
      <c r="Z8" s="151">
        <v>0</v>
      </c>
      <c r="AA8" s="151">
        <v>0</v>
      </c>
      <c r="AB8" s="453">
        <v>27.1</v>
      </c>
      <c r="AC8" s="151">
        <v>169.9</v>
      </c>
      <c r="AD8" s="39" t="s">
        <v>104</v>
      </c>
      <c r="AE8" s="22">
        <v>25</v>
      </c>
      <c r="AF8" s="304">
        <v>4</v>
      </c>
      <c r="AG8" s="17" t="s">
        <v>103</v>
      </c>
      <c r="AH8" s="441"/>
      <c r="AI8" s="151">
        <v>54.5</v>
      </c>
      <c r="AJ8" s="151">
        <v>5.2</v>
      </c>
      <c r="AK8" s="151">
        <v>1.2</v>
      </c>
      <c r="AL8" s="151">
        <v>2.6</v>
      </c>
      <c r="AM8" s="151">
        <v>15.2</v>
      </c>
      <c r="AN8" s="151">
        <v>5.4</v>
      </c>
      <c r="AO8" s="151">
        <v>0</v>
      </c>
      <c r="AP8" s="151">
        <v>0</v>
      </c>
      <c r="AQ8" s="453">
        <v>15.9</v>
      </c>
      <c r="AR8" s="269">
        <v>100.00000000000001</v>
      </c>
      <c r="AS8" s="125" t="s">
        <v>104</v>
      </c>
    </row>
    <row r="9" spans="1:45" ht="21" customHeight="1">
      <c r="A9" s="38"/>
      <c r="B9" s="306">
        <v>5</v>
      </c>
      <c r="C9" s="16" t="s">
        <v>105</v>
      </c>
      <c r="D9" s="357"/>
      <c r="E9" s="347">
        <v>3052</v>
      </c>
      <c r="F9" s="347">
        <v>718</v>
      </c>
      <c r="G9" s="347">
        <v>134</v>
      </c>
      <c r="H9" s="347">
        <v>182</v>
      </c>
      <c r="I9" s="347">
        <v>697</v>
      </c>
      <c r="J9" s="347">
        <v>411</v>
      </c>
      <c r="K9" s="347">
        <v>16</v>
      </c>
      <c r="L9" s="347">
        <v>2</v>
      </c>
      <c r="M9" s="347">
        <v>1809</v>
      </c>
      <c r="N9" s="457">
        <v>7021</v>
      </c>
      <c r="O9" s="125" t="s">
        <v>106</v>
      </c>
      <c r="P9" s="38"/>
      <c r="Q9" s="306">
        <v>5</v>
      </c>
      <c r="R9" s="16" t="s">
        <v>105</v>
      </c>
      <c r="S9" s="357"/>
      <c r="T9" s="432">
        <v>63.7</v>
      </c>
      <c r="U9" s="432">
        <v>15</v>
      </c>
      <c r="V9" s="432">
        <v>2.8</v>
      </c>
      <c r="W9" s="432">
        <v>3.8</v>
      </c>
      <c r="X9" s="432">
        <v>14.6</v>
      </c>
      <c r="Y9" s="432">
        <v>8.6</v>
      </c>
      <c r="Z9" s="432">
        <v>0.3</v>
      </c>
      <c r="AA9" s="432">
        <v>0</v>
      </c>
      <c r="AB9" s="452">
        <v>37.799999999999997</v>
      </c>
      <c r="AC9" s="432">
        <v>146.6</v>
      </c>
      <c r="AD9" s="278" t="s">
        <v>106</v>
      </c>
      <c r="AE9" s="38"/>
      <c r="AF9" s="306">
        <v>5</v>
      </c>
      <c r="AG9" s="16" t="s">
        <v>105</v>
      </c>
      <c r="AH9" s="357"/>
      <c r="AI9" s="432">
        <v>43.5</v>
      </c>
      <c r="AJ9" s="432">
        <v>10.199999999999999</v>
      </c>
      <c r="AK9" s="432">
        <v>1.9</v>
      </c>
      <c r="AL9" s="432">
        <v>2.6</v>
      </c>
      <c r="AM9" s="432">
        <v>9.9</v>
      </c>
      <c r="AN9" s="432">
        <v>5.9</v>
      </c>
      <c r="AO9" s="432">
        <v>0.2</v>
      </c>
      <c r="AP9" s="432">
        <v>0</v>
      </c>
      <c r="AQ9" s="452">
        <v>25.8</v>
      </c>
      <c r="AR9" s="273">
        <v>100.00000000000001</v>
      </c>
      <c r="AS9" s="248" t="s">
        <v>106</v>
      </c>
    </row>
    <row r="10" spans="1:45" ht="21" customHeight="1">
      <c r="A10" s="3"/>
      <c r="B10" s="304">
        <v>6</v>
      </c>
      <c r="C10" s="17" t="s">
        <v>107</v>
      </c>
      <c r="D10" s="441"/>
      <c r="E10" s="347">
        <v>6471</v>
      </c>
      <c r="F10" s="347">
        <v>1097</v>
      </c>
      <c r="G10" s="347">
        <v>242</v>
      </c>
      <c r="H10" s="347">
        <v>378</v>
      </c>
      <c r="I10" s="347">
        <v>1886</v>
      </c>
      <c r="J10" s="347">
        <v>789</v>
      </c>
      <c r="K10" s="347">
        <v>54</v>
      </c>
      <c r="L10" s="347">
        <v>0</v>
      </c>
      <c r="M10" s="347">
        <v>2507</v>
      </c>
      <c r="N10" s="457">
        <v>13424</v>
      </c>
      <c r="O10" s="125" t="s">
        <v>108</v>
      </c>
      <c r="P10" s="3"/>
      <c r="Q10" s="304">
        <v>6</v>
      </c>
      <c r="R10" s="17" t="s">
        <v>107</v>
      </c>
      <c r="S10" s="441"/>
      <c r="T10" s="151">
        <v>68.099999999999994</v>
      </c>
      <c r="U10" s="151">
        <v>11.5</v>
      </c>
      <c r="V10" s="151">
        <v>2.5</v>
      </c>
      <c r="W10" s="151">
        <v>4</v>
      </c>
      <c r="X10" s="151">
        <v>19.899999999999999</v>
      </c>
      <c r="Y10" s="151">
        <v>8.3000000000000007</v>
      </c>
      <c r="Z10" s="151">
        <v>0.6</v>
      </c>
      <c r="AA10" s="151">
        <v>0</v>
      </c>
      <c r="AB10" s="453">
        <v>26.4</v>
      </c>
      <c r="AC10" s="151">
        <v>141.30000000000001</v>
      </c>
      <c r="AD10" s="39" t="s">
        <v>108</v>
      </c>
      <c r="AE10" s="3"/>
      <c r="AF10" s="304">
        <v>6</v>
      </c>
      <c r="AG10" s="17" t="s">
        <v>107</v>
      </c>
      <c r="AH10" s="441"/>
      <c r="AI10" s="151">
        <v>48.2</v>
      </c>
      <c r="AJ10" s="151">
        <v>8.1999999999999993</v>
      </c>
      <c r="AK10" s="151">
        <v>1.8</v>
      </c>
      <c r="AL10" s="151">
        <v>2.8</v>
      </c>
      <c r="AM10" s="151">
        <v>14</v>
      </c>
      <c r="AN10" s="151">
        <v>5.9</v>
      </c>
      <c r="AO10" s="151">
        <v>0.4</v>
      </c>
      <c r="AP10" s="151">
        <v>0</v>
      </c>
      <c r="AQ10" s="453">
        <v>18.7</v>
      </c>
      <c r="AR10" s="269">
        <v>100.00000000000001</v>
      </c>
      <c r="AS10" s="125" t="s">
        <v>108</v>
      </c>
    </row>
    <row r="11" spans="1:45" ht="21" customHeight="1">
      <c r="A11" s="3"/>
      <c r="B11" s="306">
        <v>7</v>
      </c>
      <c r="C11" s="16" t="s">
        <v>109</v>
      </c>
      <c r="D11" s="357"/>
      <c r="E11" s="347">
        <v>2964</v>
      </c>
      <c r="F11" s="347">
        <v>0</v>
      </c>
      <c r="G11" s="347">
        <v>143</v>
      </c>
      <c r="H11" s="347">
        <v>217</v>
      </c>
      <c r="I11" s="347">
        <v>724</v>
      </c>
      <c r="J11" s="347">
        <v>378</v>
      </c>
      <c r="K11" s="347">
        <v>18</v>
      </c>
      <c r="L11" s="347">
        <v>0</v>
      </c>
      <c r="M11" s="347">
        <v>1649</v>
      </c>
      <c r="N11" s="457">
        <v>6093</v>
      </c>
      <c r="O11" s="125" t="s">
        <v>110</v>
      </c>
      <c r="P11" s="3"/>
      <c r="Q11" s="306">
        <v>7</v>
      </c>
      <c r="R11" s="16" t="s">
        <v>109</v>
      </c>
      <c r="S11" s="357"/>
      <c r="T11" s="432">
        <v>71.3</v>
      </c>
      <c r="U11" s="432">
        <v>0</v>
      </c>
      <c r="V11" s="432">
        <v>3.4</v>
      </c>
      <c r="W11" s="432">
        <v>5.2</v>
      </c>
      <c r="X11" s="432">
        <v>17.399999999999999</v>
      </c>
      <c r="Y11" s="432">
        <v>9.1</v>
      </c>
      <c r="Z11" s="432">
        <v>0.4</v>
      </c>
      <c r="AA11" s="432">
        <v>0</v>
      </c>
      <c r="AB11" s="452">
        <v>39.700000000000003</v>
      </c>
      <c r="AC11" s="432">
        <v>146.6</v>
      </c>
      <c r="AD11" s="278" t="s">
        <v>110</v>
      </c>
      <c r="AE11" s="3"/>
      <c r="AF11" s="306">
        <v>7</v>
      </c>
      <c r="AG11" s="16" t="s">
        <v>109</v>
      </c>
      <c r="AH11" s="357"/>
      <c r="AI11" s="432">
        <v>48.599999999999994</v>
      </c>
      <c r="AJ11" s="432">
        <v>0</v>
      </c>
      <c r="AK11" s="432">
        <v>2.2999999999999998</v>
      </c>
      <c r="AL11" s="432">
        <v>3.6</v>
      </c>
      <c r="AM11" s="432">
        <v>11.9</v>
      </c>
      <c r="AN11" s="432">
        <v>6.2</v>
      </c>
      <c r="AO11" s="432">
        <v>0.3</v>
      </c>
      <c r="AP11" s="432">
        <v>0</v>
      </c>
      <c r="AQ11" s="452">
        <v>27.1</v>
      </c>
      <c r="AR11" s="273">
        <v>100</v>
      </c>
      <c r="AS11" s="248" t="s">
        <v>110</v>
      </c>
    </row>
    <row r="12" spans="1:45" ht="21" customHeight="1">
      <c r="A12" s="3"/>
      <c r="B12" s="304">
        <v>8</v>
      </c>
      <c r="C12" s="17" t="s">
        <v>111</v>
      </c>
      <c r="D12" s="441"/>
      <c r="E12" s="347">
        <v>8869</v>
      </c>
      <c r="F12" s="347">
        <v>1293</v>
      </c>
      <c r="G12" s="347">
        <v>237</v>
      </c>
      <c r="H12" s="347">
        <v>403</v>
      </c>
      <c r="I12" s="347">
        <v>1899</v>
      </c>
      <c r="J12" s="347">
        <v>851</v>
      </c>
      <c r="K12" s="347">
        <v>23</v>
      </c>
      <c r="L12" s="347">
        <v>0</v>
      </c>
      <c r="M12" s="347">
        <v>2715</v>
      </c>
      <c r="N12" s="457">
        <v>16290</v>
      </c>
      <c r="O12" s="125" t="s">
        <v>112</v>
      </c>
      <c r="P12" s="3"/>
      <c r="Q12" s="304">
        <v>8</v>
      </c>
      <c r="R12" s="17" t="s">
        <v>111</v>
      </c>
      <c r="S12" s="441"/>
      <c r="T12" s="151">
        <v>102</v>
      </c>
      <c r="U12" s="151">
        <v>14.9</v>
      </c>
      <c r="V12" s="151">
        <v>2.7</v>
      </c>
      <c r="W12" s="151">
        <v>4.5999999999999996</v>
      </c>
      <c r="X12" s="151">
        <v>21.8</v>
      </c>
      <c r="Y12" s="151">
        <v>9.8000000000000007</v>
      </c>
      <c r="Z12" s="151">
        <v>0.3</v>
      </c>
      <c r="AA12" s="151">
        <v>0</v>
      </c>
      <c r="AB12" s="453">
        <v>31.2</v>
      </c>
      <c r="AC12" s="151">
        <v>187.3</v>
      </c>
      <c r="AD12" s="39" t="s">
        <v>112</v>
      </c>
      <c r="AE12" s="3"/>
      <c r="AF12" s="304">
        <v>8</v>
      </c>
      <c r="AG12" s="17" t="s">
        <v>111</v>
      </c>
      <c r="AH12" s="441"/>
      <c r="AI12" s="151">
        <v>54.4</v>
      </c>
      <c r="AJ12" s="151">
        <v>7.9</v>
      </c>
      <c r="AK12" s="151">
        <v>1.5</v>
      </c>
      <c r="AL12" s="151">
        <v>2.5</v>
      </c>
      <c r="AM12" s="151">
        <v>11.7</v>
      </c>
      <c r="AN12" s="151">
        <v>5.2</v>
      </c>
      <c r="AO12" s="151">
        <v>0.1</v>
      </c>
      <c r="AP12" s="151">
        <v>0</v>
      </c>
      <c r="AQ12" s="453">
        <v>16.7</v>
      </c>
      <c r="AR12" s="269">
        <v>100</v>
      </c>
      <c r="AS12" s="125" t="s">
        <v>112</v>
      </c>
    </row>
    <row r="13" spans="1:45" ht="21" customHeight="1">
      <c r="A13" s="3"/>
      <c r="B13" s="306">
        <v>9</v>
      </c>
      <c r="C13" s="16" t="s">
        <v>113</v>
      </c>
      <c r="D13" s="357"/>
      <c r="E13" s="347">
        <v>7927</v>
      </c>
      <c r="F13" s="347">
        <v>1176</v>
      </c>
      <c r="G13" s="347">
        <v>413</v>
      </c>
      <c r="H13" s="347">
        <v>616</v>
      </c>
      <c r="I13" s="347">
        <v>2774</v>
      </c>
      <c r="J13" s="347">
        <v>1114</v>
      </c>
      <c r="K13" s="347">
        <v>16</v>
      </c>
      <c r="L13" s="347">
        <v>7</v>
      </c>
      <c r="M13" s="347">
        <v>2374</v>
      </c>
      <c r="N13" s="457">
        <v>16417</v>
      </c>
      <c r="O13" s="125" t="s">
        <v>114</v>
      </c>
      <c r="P13" s="3"/>
      <c r="Q13" s="306">
        <v>9</v>
      </c>
      <c r="R13" s="16" t="s">
        <v>113</v>
      </c>
      <c r="S13" s="357"/>
      <c r="T13" s="432">
        <v>50.4</v>
      </c>
      <c r="U13" s="432">
        <v>7.5</v>
      </c>
      <c r="V13" s="432">
        <v>2.6</v>
      </c>
      <c r="W13" s="432">
        <v>3.9</v>
      </c>
      <c r="X13" s="432">
        <v>17.600000000000001</v>
      </c>
      <c r="Y13" s="432">
        <v>7.1</v>
      </c>
      <c r="Z13" s="432">
        <v>0.1</v>
      </c>
      <c r="AA13" s="432">
        <v>0</v>
      </c>
      <c r="AB13" s="452">
        <v>15.1</v>
      </c>
      <c r="AC13" s="432">
        <v>104.5</v>
      </c>
      <c r="AD13" s="278" t="s">
        <v>114</v>
      </c>
      <c r="AE13" s="3"/>
      <c r="AF13" s="306">
        <v>9</v>
      </c>
      <c r="AG13" s="16" t="s">
        <v>113</v>
      </c>
      <c r="AH13" s="357"/>
      <c r="AI13" s="432">
        <v>48.2</v>
      </c>
      <c r="AJ13" s="432">
        <v>7.2</v>
      </c>
      <c r="AK13" s="432">
        <v>2.5</v>
      </c>
      <c r="AL13" s="432">
        <v>3.8</v>
      </c>
      <c r="AM13" s="432">
        <v>16.899999999999999</v>
      </c>
      <c r="AN13" s="432">
        <v>6.8</v>
      </c>
      <c r="AO13" s="432">
        <v>0.1</v>
      </c>
      <c r="AP13" s="432">
        <v>0</v>
      </c>
      <c r="AQ13" s="452">
        <v>14.5</v>
      </c>
      <c r="AR13" s="273">
        <v>99.999999999999986</v>
      </c>
      <c r="AS13" s="248" t="s">
        <v>114</v>
      </c>
    </row>
    <row r="14" spans="1:45" ht="21" customHeight="1">
      <c r="A14" s="3"/>
      <c r="B14" s="304">
        <v>10</v>
      </c>
      <c r="C14" s="17" t="s">
        <v>115</v>
      </c>
      <c r="D14" s="441"/>
      <c r="E14" s="347">
        <v>4637</v>
      </c>
      <c r="F14" s="347">
        <v>685</v>
      </c>
      <c r="G14" s="347">
        <v>241</v>
      </c>
      <c r="H14" s="347">
        <v>192</v>
      </c>
      <c r="I14" s="347">
        <v>1003</v>
      </c>
      <c r="J14" s="347">
        <v>387</v>
      </c>
      <c r="K14" s="347">
        <v>2</v>
      </c>
      <c r="L14" s="347">
        <v>4</v>
      </c>
      <c r="M14" s="347">
        <v>1587</v>
      </c>
      <c r="N14" s="457">
        <v>8738</v>
      </c>
      <c r="O14" s="125" t="s">
        <v>116</v>
      </c>
      <c r="P14" s="3"/>
      <c r="Q14" s="304">
        <v>10</v>
      </c>
      <c r="R14" s="17" t="s">
        <v>115</v>
      </c>
      <c r="S14" s="441"/>
      <c r="T14" s="151">
        <v>101.9</v>
      </c>
      <c r="U14" s="151">
        <v>15.1</v>
      </c>
      <c r="V14" s="151">
        <v>5.3</v>
      </c>
      <c r="W14" s="151">
        <v>4.2</v>
      </c>
      <c r="X14" s="151">
        <v>22</v>
      </c>
      <c r="Y14" s="151">
        <v>8.5</v>
      </c>
      <c r="Z14" s="151">
        <v>0</v>
      </c>
      <c r="AA14" s="151">
        <v>0.1</v>
      </c>
      <c r="AB14" s="453">
        <v>34.9</v>
      </c>
      <c r="AC14" s="151">
        <v>192.1</v>
      </c>
      <c r="AD14" s="39" t="s">
        <v>116</v>
      </c>
      <c r="AE14" s="3"/>
      <c r="AF14" s="304">
        <v>10</v>
      </c>
      <c r="AG14" s="17" t="s">
        <v>115</v>
      </c>
      <c r="AH14" s="441"/>
      <c r="AI14" s="151">
        <v>53.099999999999994</v>
      </c>
      <c r="AJ14" s="151">
        <v>7.8</v>
      </c>
      <c r="AK14" s="151">
        <v>2.8</v>
      </c>
      <c r="AL14" s="151">
        <v>2.2000000000000002</v>
      </c>
      <c r="AM14" s="151">
        <v>11.5</v>
      </c>
      <c r="AN14" s="151">
        <v>4.4000000000000004</v>
      </c>
      <c r="AO14" s="151">
        <v>0</v>
      </c>
      <c r="AP14" s="151">
        <v>0</v>
      </c>
      <c r="AQ14" s="453">
        <v>18.2</v>
      </c>
      <c r="AR14" s="269">
        <v>100</v>
      </c>
      <c r="AS14" s="125" t="s">
        <v>116</v>
      </c>
    </row>
    <row r="15" spans="1:45" ht="21" customHeight="1">
      <c r="A15" s="3"/>
      <c r="B15" s="306">
        <v>11</v>
      </c>
      <c r="C15" s="16" t="s">
        <v>117</v>
      </c>
      <c r="D15" s="357"/>
      <c r="E15" s="347">
        <v>5993</v>
      </c>
      <c r="F15" s="347">
        <v>952</v>
      </c>
      <c r="G15" s="347">
        <v>336</v>
      </c>
      <c r="H15" s="347">
        <v>297</v>
      </c>
      <c r="I15" s="347">
        <v>1280</v>
      </c>
      <c r="J15" s="347">
        <v>484</v>
      </c>
      <c r="K15" s="347">
        <v>7</v>
      </c>
      <c r="L15" s="347">
        <v>0</v>
      </c>
      <c r="M15" s="347">
        <v>2124</v>
      </c>
      <c r="N15" s="457">
        <v>11473</v>
      </c>
      <c r="O15" s="125" t="s">
        <v>118</v>
      </c>
      <c r="P15" s="3"/>
      <c r="Q15" s="306">
        <v>11</v>
      </c>
      <c r="R15" s="16" t="s">
        <v>117</v>
      </c>
      <c r="S15" s="357"/>
      <c r="T15" s="432">
        <v>84</v>
      </c>
      <c r="U15" s="432">
        <v>13.3</v>
      </c>
      <c r="V15" s="432">
        <v>4.7</v>
      </c>
      <c r="W15" s="432">
        <v>4.2</v>
      </c>
      <c r="X15" s="432">
        <v>17.899999999999999</v>
      </c>
      <c r="Y15" s="432">
        <v>6.8</v>
      </c>
      <c r="Z15" s="432">
        <v>0.1</v>
      </c>
      <c r="AA15" s="432">
        <v>0</v>
      </c>
      <c r="AB15" s="452">
        <v>29.8</v>
      </c>
      <c r="AC15" s="432">
        <v>160.80000000000001</v>
      </c>
      <c r="AD15" s="278" t="s">
        <v>118</v>
      </c>
      <c r="AE15" s="3"/>
      <c r="AF15" s="306">
        <v>11</v>
      </c>
      <c r="AG15" s="16" t="s">
        <v>117</v>
      </c>
      <c r="AH15" s="357"/>
      <c r="AI15" s="432">
        <v>52.2</v>
      </c>
      <c r="AJ15" s="432">
        <v>8.3000000000000007</v>
      </c>
      <c r="AK15" s="432">
        <v>2.9</v>
      </c>
      <c r="AL15" s="432">
        <v>2.6</v>
      </c>
      <c r="AM15" s="432">
        <v>11.2</v>
      </c>
      <c r="AN15" s="432">
        <v>4.2</v>
      </c>
      <c r="AO15" s="432">
        <v>0.1</v>
      </c>
      <c r="AP15" s="432">
        <v>0</v>
      </c>
      <c r="AQ15" s="452">
        <v>18.5</v>
      </c>
      <c r="AR15" s="273">
        <v>100</v>
      </c>
      <c r="AS15" s="248" t="s">
        <v>118</v>
      </c>
    </row>
    <row r="16" spans="1:45" ht="21" customHeight="1">
      <c r="A16" s="3"/>
      <c r="B16" s="304">
        <v>12</v>
      </c>
      <c r="C16" s="17" t="s">
        <v>119</v>
      </c>
      <c r="D16" s="441"/>
      <c r="E16" s="347">
        <v>5262</v>
      </c>
      <c r="F16" s="347">
        <v>1198</v>
      </c>
      <c r="G16" s="347">
        <v>165</v>
      </c>
      <c r="H16" s="347">
        <v>262</v>
      </c>
      <c r="I16" s="347">
        <v>1332</v>
      </c>
      <c r="J16" s="347">
        <v>419</v>
      </c>
      <c r="K16" s="347">
        <v>56</v>
      </c>
      <c r="L16" s="347">
        <v>0</v>
      </c>
      <c r="M16" s="347">
        <v>3335</v>
      </c>
      <c r="N16" s="457">
        <v>12029</v>
      </c>
      <c r="O16" s="125" t="s">
        <v>120</v>
      </c>
      <c r="P16" s="3"/>
      <c r="Q16" s="304">
        <v>12</v>
      </c>
      <c r="R16" s="17" t="s">
        <v>119</v>
      </c>
      <c r="S16" s="441"/>
      <c r="T16" s="151">
        <v>77</v>
      </c>
      <c r="U16" s="151">
        <v>17.5</v>
      </c>
      <c r="V16" s="151">
        <v>2.4</v>
      </c>
      <c r="W16" s="151">
        <v>3.8</v>
      </c>
      <c r="X16" s="151">
        <v>19.5</v>
      </c>
      <c r="Y16" s="151">
        <v>6.1</v>
      </c>
      <c r="Z16" s="151">
        <v>0.8</v>
      </c>
      <c r="AA16" s="151">
        <v>0</v>
      </c>
      <c r="AB16" s="453">
        <v>48.8</v>
      </c>
      <c r="AC16" s="151">
        <v>176</v>
      </c>
      <c r="AD16" s="39" t="s">
        <v>120</v>
      </c>
      <c r="AE16" s="3"/>
      <c r="AF16" s="304">
        <v>12</v>
      </c>
      <c r="AG16" s="17" t="s">
        <v>119</v>
      </c>
      <c r="AH16" s="441"/>
      <c r="AI16" s="151">
        <v>43.599999999999994</v>
      </c>
      <c r="AJ16" s="151">
        <v>10</v>
      </c>
      <c r="AK16" s="151">
        <v>1.4</v>
      </c>
      <c r="AL16" s="151">
        <v>2.2000000000000002</v>
      </c>
      <c r="AM16" s="151">
        <v>11.1</v>
      </c>
      <c r="AN16" s="151">
        <v>3.5</v>
      </c>
      <c r="AO16" s="151">
        <v>0.5</v>
      </c>
      <c r="AP16" s="151">
        <v>0</v>
      </c>
      <c r="AQ16" s="453">
        <v>27.7</v>
      </c>
      <c r="AR16" s="269">
        <v>100</v>
      </c>
      <c r="AS16" s="125" t="s">
        <v>120</v>
      </c>
    </row>
    <row r="17" spans="1:45" ht="21" customHeight="1">
      <c r="A17" s="3"/>
      <c r="B17" s="306">
        <v>13</v>
      </c>
      <c r="C17" s="16" t="s">
        <v>121</v>
      </c>
      <c r="D17" s="357"/>
      <c r="E17" s="347">
        <v>3775</v>
      </c>
      <c r="F17" s="347">
        <v>452</v>
      </c>
      <c r="G17" s="347">
        <v>183</v>
      </c>
      <c r="H17" s="347">
        <v>272</v>
      </c>
      <c r="I17" s="347">
        <v>836</v>
      </c>
      <c r="J17" s="347">
        <v>345</v>
      </c>
      <c r="K17" s="347">
        <v>1</v>
      </c>
      <c r="L17" s="347">
        <v>0</v>
      </c>
      <c r="M17" s="347">
        <v>2604</v>
      </c>
      <c r="N17" s="457">
        <v>8468</v>
      </c>
      <c r="O17" s="125" t="s">
        <v>122</v>
      </c>
      <c r="P17" s="3"/>
      <c r="Q17" s="306">
        <v>13</v>
      </c>
      <c r="R17" s="16" t="s">
        <v>121</v>
      </c>
      <c r="S17" s="357"/>
      <c r="T17" s="432">
        <v>68.2</v>
      </c>
      <c r="U17" s="432">
        <v>8.1999999999999993</v>
      </c>
      <c r="V17" s="432">
        <v>3.3</v>
      </c>
      <c r="W17" s="432">
        <v>4.9000000000000004</v>
      </c>
      <c r="X17" s="432">
        <v>15.1</v>
      </c>
      <c r="Y17" s="432">
        <v>6.2</v>
      </c>
      <c r="Z17" s="432">
        <v>0</v>
      </c>
      <c r="AA17" s="432">
        <v>0</v>
      </c>
      <c r="AB17" s="452">
        <v>47.1</v>
      </c>
      <c r="AC17" s="432">
        <v>153</v>
      </c>
      <c r="AD17" s="278" t="s">
        <v>122</v>
      </c>
      <c r="AE17" s="3"/>
      <c r="AF17" s="306">
        <v>13</v>
      </c>
      <c r="AG17" s="16" t="s">
        <v>121</v>
      </c>
      <c r="AH17" s="357"/>
      <c r="AI17" s="432">
        <v>44.5</v>
      </c>
      <c r="AJ17" s="432">
        <v>5.3</v>
      </c>
      <c r="AK17" s="432">
        <v>2.2000000000000002</v>
      </c>
      <c r="AL17" s="432">
        <v>3.2</v>
      </c>
      <c r="AM17" s="432">
        <v>9.9</v>
      </c>
      <c r="AN17" s="432">
        <v>4.0999999999999996</v>
      </c>
      <c r="AO17" s="432">
        <v>0</v>
      </c>
      <c r="AP17" s="432">
        <v>0</v>
      </c>
      <c r="AQ17" s="452">
        <v>30.8</v>
      </c>
      <c r="AR17" s="273">
        <v>100</v>
      </c>
      <c r="AS17" s="248" t="s">
        <v>122</v>
      </c>
    </row>
    <row r="18" spans="1:45" ht="21" customHeight="1">
      <c r="A18" s="3"/>
      <c r="B18" s="304">
        <v>14</v>
      </c>
      <c r="C18" s="17" t="s">
        <v>123</v>
      </c>
      <c r="D18" s="441"/>
      <c r="E18" s="347">
        <v>3930</v>
      </c>
      <c r="F18" s="347">
        <v>691</v>
      </c>
      <c r="G18" s="347">
        <v>284</v>
      </c>
      <c r="H18" s="347">
        <v>180</v>
      </c>
      <c r="I18" s="347">
        <v>1052</v>
      </c>
      <c r="J18" s="347">
        <v>295</v>
      </c>
      <c r="K18" s="347">
        <v>38</v>
      </c>
      <c r="L18" s="347">
        <v>0</v>
      </c>
      <c r="M18" s="347">
        <v>3698</v>
      </c>
      <c r="N18" s="457">
        <v>10168</v>
      </c>
      <c r="O18" s="125" t="s">
        <v>124</v>
      </c>
      <c r="P18" s="3"/>
      <c r="Q18" s="304">
        <v>14</v>
      </c>
      <c r="R18" s="17" t="s">
        <v>123</v>
      </c>
      <c r="S18" s="441"/>
      <c r="T18" s="151">
        <v>84.3</v>
      </c>
      <c r="U18" s="151">
        <v>14.8</v>
      </c>
      <c r="V18" s="151">
        <v>6.1</v>
      </c>
      <c r="W18" s="151">
        <v>3.9</v>
      </c>
      <c r="X18" s="151">
        <v>22.6</v>
      </c>
      <c r="Y18" s="151">
        <v>6.3</v>
      </c>
      <c r="Z18" s="151">
        <v>0.8</v>
      </c>
      <c r="AA18" s="151">
        <v>0</v>
      </c>
      <c r="AB18" s="453">
        <v>79.3</v>
      </c>
      <c r="AC18" s="151">
        <v>218.1</v>
      </c>
      <c r="AD18" s="39" t="s">
        <v>124</v>
      </c>
      <c r="AE18" s="3"/>
      <c r="AF18" s="304">
        <v>14</v>
      </c>
      <c r="AG18" s="17" t="s">
        <v>123</v>
      </c>
      <c r="AH18" s="441"/>
      <c r="AI18" s="151">
        <v>38.6</v>
      </c>
      <c r="AJ18" s="151">
        <v>6.8</v>
      </c>
      <c r="AK18" s="151">
        <v>2.8</v>
      </c>
      <c r="AL18" s="151">
        <v>1.8</v>
      </c>
      <c r="AM18" s="151">
        <v>10.3</v>
      </c>
      <c r="AN18" s="151">
        <v>2.9</v>
      </c>
      <c r="AO18" s="151">
        <v>0.4</v>
      </c>
      <c r="AP18" s="151">
        <v>0</v>
      </c>
      <c r="AQ18" s="453">
        <v>36.4</v>
      </c>
      <c r="AR18" s="269">
        <v>100</v>
      </c>
      <c r="AS18" s="125" t="s">
        <v>124</v>
      </c>
    </row>
    <row r="19" spans="1:45" ht="21" customHeight="1">
      <c r="A19" s="3"/>
      <c r="B19" s="306">
        <v>15</v>
      </c>
      <c r="C19" s="16" t="s">
        <v>125</v>
      </c>
      <c r="D19" s="357"/>
      <c r="E19" s="347">
        <v>2230</v>
      </c>
      <c r="F19" s="347">
        <v>280</v>
      </c>
      <c r="G19" s="347">
        <v>93</v>
      </c>
      <c r="H19" s="347">
        <v>126</v>
      </c>
      <c r="I19" s="347">
        <v>594</v>
      </c>
      <c r="J19" s="347">
        <v>226</v>
      </c>
      <c r="K19" s="347">
        <v>21</v>
      </c>
      <c r="L19" s="347">
        <v>3</v>
      </c>
      <c r="M19" s="347">
        <v>691</v>
      </c>
      <c r="N19" s="457">
        <v>4264</v>
      </c>
      <c r="O19" s="125" t="s">
        <v>126</v>
      </c>
      <c r="P19" s="3"/>
      <c r="Q19" s="306">
        <v>15</v>
      </c>
      <c r="R19" s="16" t="s">
        <v>125</v>
      </c>
      <c r="S19" s="357"/>
      <c r="T19" s="432">
        <v>79.900000000000006</v>
      </c>
      <c r="U19" s="432">
        <v>10</v>
      </c>
      <c r="V19" s="432">
        <v>3.3</v>
      </c>
      <c r="W19" s="432">
        <v>4.5</v>
      </c>
      <c r="X19" s="432">
        <v>21.3</v>
      </c>
      <c r="Y19" s="432">
        <v>8.1</v>
      </c>
      <c r="Z19" s="432">
        <v>0.8</v>
      </c>
      <c r="AA19" s="432">
        <v>0.1</v>
      </c>
      <c r="AB19" s="452">
        <v>24.8</v>
      </c>
      <c r="AC19" s="432">
        <v>152.80000000000001</v>
      </c>
      <c r="AD19" s="278" t="s">
        <v>126</v>
      </c>
      <c r="AE19" s="3"/>
      <c r="AF19" s="306">
        <v>15</v>
      </c>
      <c r="AG19" s="16" t="s">
        <v>125</v>
      </c>
      <c r="AH19" s="357"/>
      <c r="AI19" s="432">
        <v>52.199999999999996</v>
      </c>
      <c r="AJ19" s="432">
        <v>6.6</v>
      </c>
      <c r="AK19" s="432">
        <v>2.2000000000000002</v>
      </c>
      <c r="AL19" s="432">
        <v>3</v>
      </c>
      <c r="AM19" s="432">
        <v>13.9</v>
      </c>
      <c r="AN19" s="432">
        <v>5.3</v>
      </c>
      <c r="AO19" s="432">
        <v>0.5</v>
      </c>
      <c r="AP19" s="432">
        <v>0.1</v>
      </c>
      <c r="AQ19" s="452">
        <v>16.2</v>
      </c>
      <c r="AR19" s="273">
        <v>100</v>
      </c>
      <c r="AS19" s="248" t="s">
        <v>126</v>
      </c>
    </row>
    <row r="20" spans="1:45" ht="21" customHeight="1">
      <c r="A20" s="3"/>
      <c r="B20" s="304">
        <v>16</v>
      </c>
      <c r="C20" s="17" t="s">
        <v>243</v>
      </c>
      <c r="D20" s="441"/>
      <c r="E20" s="347">
        <v>1805</v>
      </c>
      <c r="F20" s="347">
        <v>218</v>
      </c>
      <c r="G20" s="347">
        <v>256</v>
      </c>
      <c r="H20" s="347">
        <v>121</v>
      </c>
      <c r="I20" s="347">
        <v>378</v>
      </c>
      <c r="J20" s="347">
        <v>198</v>
      </c>
      <c r="K20" s="347">
        <v>0</v>
      </c>
      <c r="L20" s="347">
        <v>0</v>
      </c>
      <c r="M20" s="347">
        <v>733</v>
      </c>
      <c r="N20" s="457">
        <v>3709</v>
      </c>
      <c r="O20" s="125" t="s">
        <v>128</v>
      </c>
      <c r="P20" s="3"/>
      <c r="Q20" s="304">
        <v>16</v>
      </c>
      <c r="R20" s="17" t="s">
        <v>243</v>
      </c>
      <c r="S20" s="441"/>
      <c r="T20" s="151">
        <v>87.6</v>
      </c>
      <c r="U20" s="151">
        <v>10.6</v>
      </c>
      <c r="V20" s="151">
        <v>12.4</v>
      </c>
      <c r="W20" s="151">
        <v>5.9</v>
      </c>
      <c r="X20" s="151">
        <v>18.3</v>
      </c>
      <c r="Y20" s="151">
        <v>9.6</v>
      </c>
      <c r="Z20" s="151">
        <v>0</v>
      </c>
      <c r="AA20" s="151">
        <v>0</v>
      </c>
      <c r="AB20" s="453">
        <v>35.6</v>
      </c>
      <c r="AC20" s="151">
        <v>180</v>
      </c>
      <c r="AD20" s="39" t="s">
        <v>128</v>
      </c>
      <c r="AE20" s="3"/>
      <c r="AF20" s="304">
        <v>16</v>
      </c>
      <c r="AG20" s="17" t="s">
        <v>243</v>
      </c>
      <c r="AH20" s="441"/>
      <c r="AI20" s="151">
        <v>48.599999999999994</v>
      </c>
      <c r="AJ20" s="151">
        <v>5.9</v>
      </c>
      <c r="AK20" s="151">
        <v>6.9</v>
      </c>
      <c r="AL20" s="151">
        <v>3.3</v>
      </c>
      <c r="AM20" s="151">
        <v>10.199999999999999</v>
      </c>
      <c r="AN20" s="151">
        <v>5.3</v>
      </c>
      <c r="AO20" s="151">
        <v>0</v>
      </c>
      <c r="AP20" s="151">
        <v>0</v>
      </c>
      <c r="AQ20" s="453">
        <v>19.8</v>
      </c>
      <c r="AR20" s="269">
        <v>99.999999999999986</v>
      </c>
      <c r="AS20" s="125" t="s">
        <v>128</v>
      </c>
    </row>
    <row r="21" spans="1:45" ht="21" customHeight="1">
      <c r="A21" s="3"/>
      <c r="B21" s="306">
        <v>17</v>
      </c>
      <c r="C21" s="16" t="s">
        <v>129</v>
      </c>
      <c r="D21" s="357"/>
      <c r="E21" s="347">
        <v>2977</v>
      </c>
      <c r="F21" s="347">
        <v>336</v>
      </c>
      <c r="G21" s="347">
        <v>118</v>
      </c>
      <c r="H21" s="347">
        <v>150</v>
      </c>
      <c r="I21" s="347">
        <v>694</v>
      </c>
      <c r="J21" s="347">
        <v>284</v>
      </c>
      <c r="K21" s="347">
        <v>5</v>
      </c>
      <c r="L21" s="347">
        <v>0</v>
      </c>
      <c r="M21" s="347">
        <v>162</v>
      </c>
      <c r="N21" s="457">
        <v>4726</v>
      </c>
      <c r="O21" s="125" t="s">
        <v>130</v>
      </c>
      <c r="P21" s="3"/>
      <c r="Q21" s="306">
        <v>17</v>
      </c>
      <c r="R21" s="16" t="s">
        <v>129</v>
      </c>
      <c r="S21" s="357"/>
      <c r="T21" s="432">
        <v>98.2</v>
      </c>
      <c r="U21" s="432">
        <v>11.1</v>
      </c>
      <c r="V21" s="432">
        <v>3.9</v>
      </c>
      <c r="W21" s="432">
        <v>4.9000000000000004</v>
      </c>
      <c r="X21" s="432">
        <v>22.9</v>
      </c>
      <c r="Y21" s="432">
        <v>9.4</v>
      </c>
      <c r="Z21" s="432">
        <v>0.2</v>
      </c>
      <c r="AA21" s="432">
        <v>0</v>
      </c>
      <c r="AB21" s="452">
        <v>5.3</v>
      </c>
      <c r="AC21" s="432">
        <v>155.80000000000001</v>
      </c>
      <c r="AD21" s="278" t="s">
        <v>130</v>
      </c>
      <c r="AE21" s="3"/>
      <c r="AF21" s="306">
        <v>17</v>
      </c>
      <c r="AG21" s="16" t="s">
        <v>129</v>
      </c>
      <c r="AH21" s="357"/>
      <c r="AI21" s="432">
        <v>63</v>
      </c>
      <c r="AJ21" s="432">
        <v>7.1</v>
      </c>
      <c r="AK21" s="432">
        <v>2.5</v>
      </c>
      <c r="AL21" s="432">
        <v>3.2</v>
      </c>
      <c r="AM21" s="432">
        <v>14.7</v>
      </c>
      <c r="AN21" s="432">
        <v>6</v>
      </c>
      <c r="AO21" s="432">
        <v>0.1</v>
      </c>
      <c r="AP21" s="432">
        <v>0</v>
      </c>
      <c r="AQ21" s="452">
        <v>3.4</v>
      </c>
      <c r="AR21" s="273">
        <v>100</v>
      </c>
      <c r="AS21" s="248" t="s">
        <v>130</v>
      </c>
    </row>
    <row r="22" spans="1:45" ht="21" customHeight="1">
      <c r="A22" s="270"/>
      <c r="B22" s="304">
        <v>18</v>
      </c>
      <c r="C22" s="17" t="s">
        <v>131</v>
      </c>
      <c r="D22" s="441"/>
      <c r="E22" s="347">
        <v>2140</v>
      </c>
      <c r="F22" s="347">
        <v>387</v>
      </c>
      <c r="G22" s="347">
        <v>176</v>
      </c>
      <c r="H22" s="347">
        <v>117</v>
      </c>
      <c r="I22" s="347">
        <v>501</v>
      </c>
      <c r="J22" s="347">
        <v>155</v>
      </c>
      <c r="K22" s="347">
        <v>1</v>
      </c>
      <c r="L22" s="347">
        <v>0</v>
      </c>
      <c r="M22" s="347">
        <v>830</v>
      </c>
      <c r="N22" s="457">
        <v>4307</v>
      </c>
      <c r="O22" s="125" t="s">
        <v>132</v>
      </c>
      <c r="P22" s="270"/>
      <c r="Q22" s="304">
        <v>18</v>
      </c>
      <c r="R22" s="17" t="s">
        <v>131</v>
      </c>
      <c r="S22" s="441"/>
      <c r="T22" s="151">
        <v>68.7</v>
      </c>
      <c r="U22" s="151">
        <v>12.4</v>
      </c>
      <c r="V22" s="151">
        <v>5.7</v>
      </c>
      <c r="W22" s="151">
        <v>3.8</v>
      </c>
      <c r="X22" s="151">
        <v>16.100000000000001</v>
      </c>
      <c r="Y22" s="151">
        <v>5</v>
      </c>
      <c r="Z22" s="151">
        <v>0</v>
      </c>
      <c r="AA22" s="151">
        <v>0</v>
      </c>
      <c r="AB22" s="453">
        <v>26.6</v>
      </c>
      <c r="AC22" s="151">
        <v>138.30000000000001</v>
      </c>
      <c r="AD22" s="39" t="s">
        <v>132</v>
      </c>
      <c r="AE22" s="270"/>
      <c r="AF22" s="304">
        <v>18</v>
      </c>
      <c r="AG22" s="17" t="s">
        <v>131</v>
      </c>
      <c r="AH22" s="441"/>
      <c r="AI22" s="151">
        <v>49.7</v>
      </c>
      <c r="AJ22" s="151">
        <v>9</v>
      </c>
      <c r="AK22" s="151">
        <v>4.0999999999999996</v>
      </c>
      <c r="AL22" s="151">
        <v>2.7</v>
      </c>
      <c r="AM22" s="151">
        <v>11.6</v>
      </c>
      <c r="AN22" s="151">
        <v>3.6</v>
      </c>
      <c r="AO22" s="151">
        <v>0</v>
      </c>
      <c r="AP22" s="151">
        <v>0</v>
      </c>
      <c r="AQ22" s="453">
        <v>19.3</v>
      </c>
      <c r="AR22" s="269">
        <v>99.999999999999986</v>
      </c>
      <c r="AS22" s="125" t="s">
        <v>132</v>
      </c>
    </row>
    <row r="23" spans="1:45" ht="21" customHeight="1">
      <c r="A23" s="3"/>
      <c r="B23" s="306">
        <v>19</v>
      </c>
      <c r="C23" s="16" t="s">
        <v>133</v>
      </c>
      <c r="D23" s="357"/>
      <c r="E23" s="347">
        <v>1689</v>
      </c>
      <c r="F23" s="347">
        <v>276</v>
      </c>
      <c r="G23" s="347">
        <v>146</v>
      </c>
      <c r="H23" s="347">
        <v>128</v>
      </c>
      <c r="I23" s="347">
        <v>499</v>
      </c>
      <c r="J23" s="347">
        <v>147</v>
      </c>
      <c r="K23" s="347">
        <v>12</v>
      </c>
      <c r="L23" s="347">
        <v>0</v>
      </c>
      <c r="M23" s="347">
        <v>1256</v>
      </c>
      <c r="N23" s="457">
        <v>4153</v>
      </c>
      <c r="O23" s="125" t="s">
        <v>134</v>
      </c>
      <c r="P23" s="3"/>
      <c r="Q23" s="306">
        <v>19</v>
      </c>
      <c r="R23" s="16" t="s">
        <v>133</v>
      </c>
      <c r="S23" s="357"/>
      <c r="T23" s="432">
        <v>61.7</v>
      </c>
      <c r="U23" s="432">
        <v>10.1</v>
      </c>
      <c r="V23" s="432">
        <v>5.3</v>
      </c>
      <c r="W23" s="432">
        <v>4.7</v>
      </c>
      <c r="X23" s="432">
        <v>18.2</v>
      </c>
      <c r="Y23" s="432">
        <v>5.4</v>
      </c>
      <c r="Z23" s="432">
        <v>0.4</v>
      </c>
      <c r="AA23" s="432">
        <v>0</v>
      </c>
      <c r="AB23" s="452">
        <v>45.9</v>
      </c>
      <c r="AC23" s="432">
        <v>151.69999999999999</v>
      </c>
      <c r="AD23" s="278" t="s">
        <v>134</v>
      </c>
      <c r="AE23" s="3"/>
      <c r="AF23" s="306">
        <v>19</v>
      </c>
      <c r="AG23" s="16" t="s">
        <v>133</v>
      </c>
      <c r="AH23" s="357"/>
      <c r="AI23" s="432">
        <v>40.799999999999997</v>
      </c>
      <c r="AJ23" s="432">
        <v>6.6</v>
      </c>
      <c r="AK23" s="432">
        <v>3.5</v>
      </c>
      <c r="AL23" s="432">
        <v>3.1</v>
      </c>
      <c r="AM23" s="432">
        <v>12</v>
      </c>
      <c r="AN23" s="432">
        <v>3.5</v>
      </c>
      <c r="AO23" s="432">
        <v>0.3</v>
      </c>
      <c r="AP23" s="432">
        <v>0</v>
      </c>
      <c r="AQ23" s="452">
        <v>30.2</v>
      </c>
      <c r="AR23" s="273">
        <v>100</v>
      </c>
      <c r="AS23" s="248" t="s">
        <v>134</v>
      </c>
    </row>
    <row r="24" spans="1:45" ht="21" customHeight="1">
      <c r="A24" s="3"/>
      <c r="B24" s="304">
        <v>20</v>
      </c>
      <c r="C24" s="17" t="s">
        <v>135</v>
      </c>
      <c r="D24" s="441"/>
      <c r="E24" s="347">
        <v>3104</v>
      </c>
      <c r="F24" s="347">
        <v>606</v>
      </c>
      <c r="G24" s="347">
        <v>293</v>
      </c>
      <c r="H24" s="347">
        <v>220</v>
      </c>
      <c r="I24" s="347">
        <v>737</v>
      </c>
      <c r="J24" s="347">
        <v>266</v>
      </c>
      <c r="K24" s="347">
        <v>0</v>
      </c>
      <c r="L24" s="347">
        <v>0</v>
      </c>
      <c r="M24" s="347">
        <v>1892</v>
      </c>
      <c r="N24" s="457">
        <v>7118</v>
      </c>
      <c r="O24" s="125" t="s">
        <v>136</v>
      </c>
      <c r="P24" s="3"/>
      <c r="Q24" s="304">
        <v>20</v>
      </c>
      <c r="R24" s="17" t="s">
        <v>135</v>
      </c>
      <c r="S24" s="441"/>
      <c r="T24" s="151">
        <v>72.599999999999994</v>
      </c>
      <c r="U24" s="151">
        <v>14.2</v>
      </c>
      <c r="V24" s="151">
        <v>6.9</v>
      </c>
      <c r="W24" s="151">
        <v>5.0999999999999996</v>
      </c>
      <c r="X24" s="151">
        <v>17.2</v>
      </c>
      <c r="Y24" s="151">
        <v>6.2</v>
      </c>
      <c r="Z24" s="151">
        <v>0</v>
      </c>
      <c r="AA24" s="151">
        <v>0</v>
      </c>
      <c r="AB24" s="453">
        <v>44.3</v>
      </c>
      <c r="AC24" s="151">
        <v>166.5</v>
      </c>
      <c r="AD24" s="39" t="s">
        <v>136</v>
      </c>
      <c r="AE24" s="3"/>
      <c r="AF24" s="304">
        <v>20</v>
      </c>
      <c r="AG24" s="17" t="s">
        <v>135</v>
      </c>
      <c r="AH24" s="441"/>
      <c r="AI24" s="151">
        <v>43.599999999999994</v>
      </c>
      <c r="AJ24" s="151">
        <v>8.5</v>
      </c>
      <c r="AK24" s="151">
        <v>4.0999999999999996</v>
      </c>
      <c r="AL24" s="151">
        <v>3.1</v>
      </c>
      <c r="AM24" s="151">
        <v>10.4</v>
      </c>
      <c r="AN24" s="151">
        <v>3.7</v>
      </c>
      <c r="AO24" s="151">
        <v>0</v>
      </c>
      <c r="AP24" s="151">
        <v>0</v>
      </c>
      <c r="AQ24" s="453">
        <v>26.6</v>
      </c>
      <c r="AR24" s="269">
        <v>100</v>
      </c>
      <c r="AS24" s="125" t="s">
        <v>136</v>
      </c>
    </row>
    <row r="25" spans="1:45" ht="21" customHeight="1">
      <c r="A25" s="3"/>
      <c r="B25" s="306">
        <v>21</v>
      </c>
      <c r="C25" s="16" t="s">
        <v>137</v>
      </c>
      <c r="D25" s="357"/>
      <c r="E25" s="347">
        <v>2014</v>
      </c>
      <c r="F25" s="347">
        <v>331</v>
      </c>
      <c r="G25" s="347">
        <v>120</v>
      </c>
      <c r="H25" s="347">
        <v>144</v>
      </c>
      <c r="I25" s="347">
        <v>388</v>
      </c>
      <c r="J25" s="347">
        <v>160</v>
      </c>
      <c r="K25" s="347">
        <v>2</v>
      </c>
      <c r="L25" s="347">
        <v>0</v>
      </c>
      <c r="M25" s="347">
        <v>914</v>
      </c>
      <c r="N25" s="457">
        <v>4073</v>
      </c>
      <c r="O25" s="125" t="s">
        <v>138</v>
      </c>
      <c r="P25" s="3"/>
      <c r="Q25" s="306">
        <v>21</v>
      </c>
      <c r="R25" s="16" t="s">
        <v>137</v>
      </c>
      <c r="S25" s="357"/>
      <c r="T25" s="432">
        <v>76.7</v>
      </c>
      <c r="U25" s="432">
        <v>12.6</v>
      </c>
      <c r="V25" s="432">
        <v>4.5999999999999996</v>
      </c>
      <c r="W25" s="432">
        <v>5.5</v>
      </c>
      <c r="X25" s="432">
        <v>14.8</v>
      </c>
      <c r="Y25" s="432">
        <v>6.1</v>
      </c>
      <c r="Z25" s="432">
        <v>0.1</v>
      </c>
      <c r="AA25" s="432">
        <v>0</v>
      </c>
      <c r="AB25" s="452">
        <v>34.799999999999997</v>
      </c>
      <c r="AC25" s="432">
        <v>155.1</v>
      </c>
      <c r="AD25" s="278" t="s">
        <v>138</v>
      </c>
      <c r="AE25" s="3"/>
      <c r="AF25" s="306">
        <v>21</v>
      </c>
      <c r="AG25" s="16" t="s">
        <v>137</v>
      </c>
      <c r="AH25" s="357"/>
      <c r="AI25" s="432">
        <v>49.7</v>
      </c>
      <c r="AJ25" s="432">
        <v>8.1</v>
      </c>
      <c r="AK25" s="432">
        <v>2.9</v>
      </c>
      <c r="AL25" s="432">
        <v>3.5</v>
      </c>
      <c r="AM25" s="432">
        <v>9.5</v>
      </c>
      <c r="AN25" s="432">
        <v>3.9</v>
      </c>
      <c r="AO25" s="432">
        <v>0</v>
      </c>
      <c r="AP25" s="432">
        <v>0</v>
      </c>
      <c r="AQ25" s="452">
        <v>22.4</v>
      </c>
      <c r="AR25" s="273">
        <v>100</v>
      </c>
      <c r="AS25" s="248" t="s">
        <v>138</v>
      </c>
    </row>
    <row r="26" spans="1:45" ht="21" customHeight="1">
      <c r="A26" s="3"/>
      <c r="B26" s="304">
        <v>22</v>
      </c>
      <c r="C26" s="17" t="s">
        <v>139</v>
      </c>
      <c r="D26" s="441"/>
      <c r="E26" s="347">
        <v>2880</v>
      </c>
      <c r="F26" s="347">
        <v>439</v>
      </c>
      <c r="G26" s="347">
        <v>117</v>
      </c>
      <c r="H26" s="347">
        <v>215</v>
      </c>
      <c r="I26" s="347">
        <v>1005</v>
      </c>
      <c r="J26" s="347">
        <v>579</v>
      </c>
      <c r="K26" s="347">
        <v>2</v>
      </c>
      <c r="L26" s="347">
        <v>0</v>
      </c>
      <c r="M26" s="347">
        <v>1439</v>
      </c>
      <c r="N26" s="457">
        <v>6676</v>
      </c>
      <c r="O26" s="125" t="s">
        <v>140</v>
      </c>
      <c r="P26" s="3"/>
      <c r="Q26" s="304">
        <v>22</v>
      </c>
      <c r="R26" s="17" t="s">
        <v>139</v>
      </c>
      <c r="S26" s="441"/>
      <c r="T26" s="151">
        <v>53.3</v>
      </c>
      <c r="U26" s="151">
        <v>8.1</v>
      </c>
      <c r="V26" s="151">
        <v>2.2000000000000002</v>
      </c>
      <c r="W26" s="151">
        <v>4</v>
      </c>
      <c r="X26" s="151">
        <v>18.600000000000001</v>
      </c>
      <c r="Y26" s="151">
        <v>10.7</v>
      </c>
      <c r="Z26" s="151">
        <v>0</v>
      </c>
      <c r="AA26" s="151">
        <v>0</v>
      </c>
      <c r="AB26" s="453">
        <v>26.7</v>
      </c>
      <c r="AC26" s="151">
        <v>123.6</v>
      </c>
      <c r="AD26" s="39" t="s">
        <v>140</v>
      </c>
      <c r="AE26" s="3"/>
      <c r="AF26" s="304">
        <v>22</v>
      </c>
      <c r="AG26" s="17" t="s">
        <v>139</v>
      </c>
      <c r="AH26" s="441"/>
      <c r="AI26" s="151">
        <v>42.999999999999993</v>
      </c>
      <c r="AJ26" s="151">
        <v>6.6</v>
      </c>
      <c r="AK26" s="151">
        <v>1.8</v>
      </c>
      <c r="AL26" s="151">
        <v>3.2</v>
      </c>
      <c r="AM26" s="151">
        <v>15.1</v>
      </c>
      <c r="AN26" s="151">
        <v>8.6999999999999993</v>
      </c>
      <c r="AO26" s="151">
        <v>0</v>
      </c>
      <c r="AP26" s="151">
        <v>0</v>
      </c>
      <c r="AQ26" s="453">
        <v>21.6</v>
      </c>
      <c r="AR26" s="269">
        <v>100</v>
      </c>
      <c r="AS26" s="125" t="s">
        <v>140</v>
      </c>
    </row>
    <row r="27" spans="1:45" ht="21" customHeight="1">
      <c r="A27" s="3"/>
      <c r="B27" s="306">
        <v>23</v>
      </c>
      <c r="C27" s="16" t="s">
        <v>141</v>
      </c>
      <c r="D27" s="357"/>
      <c r="E27" s="347">
        <v>2120</v>
      </c>
      <c r="F27" s="347">
        <v>357</v>
      </c>
      <c r="G27" s="347">
        <v>111</v>
      </c>
      <c r="H27" s="347">
        <v>156</v>
      </c>
      <c r="I27" s="347">
        <v>628</v>
      </c>
      <c r="J27" s="347">
        <v>357</v>
      </c>
      <c r="K27" s="347">
        <v>1</v>
      </c>
      <c r="L27" s="347">
        <v>7</v>
      </c>
      <c r="M27" s="347">
        <v>12</v>
      </c>
      <c r="N27" s="457">
        <v>3749</v>
      </c>
      <c r="O27" s="125" t="s">
        <v>142</v>
      </c>
      <c r="P27" s="3"/>
      <c r="Q27" s="306">
        <v>23</v>
      </c>
      <c r="R27" s="16" t="s">
        <v>141</v>
      </c>
      <c r="S27" s="357"/>
      <c r="T27" s="432">
        <v>62.5</v>
      </c>
      <c r="U27" s="432">
        <v>10.5</v>
      </c>
      <c r="V27" s="432">
        <v>3.3</v>
      </c>
      <c r="W27" s="432">
        <v>4.5999999999999996</v>
      </c>
      <c r="X27" s="432">
        <v>18.5</v>
      </c>
      <c r="Y27" s="432">
        <v>10.5</v>
      </c>
      <c r="Z27" s="432">
        <v>0</v>
      </c>
      <c r="AA27" s="432">
        <v>0.2</v>
      </c>
      <c r="AB27" s="452">
        <v>0.4</v>
      </c>
      <c r="AC27" s="432">
        <v>110.6</v>
      </c>
      <c r="AD27" s="278" t="s">
        <v>142</v>
      </c>
      <c r="AE27" s="3"/>
      <c r="AF27" s="306">
        <v>23</v>
      </c>
      <c r="AG27" s="16" t="s">
        <v>141</v>
      </c>
      <c r="AH27" s="357"/>
      <c r="AI27" s="432">
        <v>56.5</v>
      </c>
      <c r="AJ27" s="432">
        <v>9.5</v>
      </c>
      <c r="AK27" s="432">
        <v>3</v>
      </c>
      <c r="AL27" s="432">
        <v>4.2</v>
      </c>
      <c r="AM27" s="432">
        <v>16.8</v>
      </c>
      <c r="AN27" s="432">
        <v>9.5</v>
      </c>
      <c r="AO27" s="432">
        <v>0</v>
      </c>
      <c r="AP27" s="432">
        <v>0.2</v>
      </c>
      <c r="AQ27" s="452">
        <v>0.3</v>
      </c>
      <c r="AR27" s="273">
        <v>100</v>
      </c>
      <c r="AS27" s="248" t="s">
        <v>142</v>
      </c>
    </row>
    <row r="28" spans="1:45" ht="21" customHeight="1">
      <c r="A28" s="254"/>
      <c r="B28" s="304">
        <v>24</v>
      </c>
      <c r="C28" s="17" t="s">
        <v>143</v>
      </c>
      <c r="D28" s="441"/>
      <c r="E28" s="347">
        <v>2095</v>
      </c>
      <c r="F28" s="347">
        <v>281</v>
      </c>
      <c r="G28" s="347">
        <v>138</v>
      </c>
      <c r="H28" s="347">
        <v>96</v>
      </c>
      <c r="I28" s="347">
        <v>376</v>
      </c>
      <c r="J28" s="347">
        <v>190</v>
      </c>
      <c r="K28" s="347">
        <v>22</v>
      </c>
      <c r="L28" s="347">
        <v>5</v>
      </c>
      <c r="M28" s="347">
        <v>507</v>
      </c>
      <c r="N28" s="457">
        <v>3710</v>
      </c>
      <c r="O28" s="125" t="s">
        <v>144</v>
      </c>
      <c r="P28" s="3"/>
      <c r="Q28" s="304">
        <v>24</v>
      </c>
      <c r="R28" s="17" t="s">
        <v>143</v>
      </c>
      <c r="S28" s="441"/>
      <c r="T28" s="151">
        <v>105</v>
      </c>
      <c r="U28" s="151">
        <v>14.1</v>
      </c>
      <c r="V28" s="151">
        <v>6.9</v>
      </c>
      <c r="W28" s="151">
        <v>4.8</v>
      </c>
      <c r="X28" s="151">
        <v>18.8</v>
      </c>
      <c r="Y28" s="151">
        <v>9.5</v>
      </c>
      <c r="Z28" s="151">
        <v>1.1000000000000001</v>
      </c>
      <c r="AA28" s="151">
        <v>0.3</v>
      </c>
      <c r="AB28" s="453">
        <v>25.4</v>
      </c>
      <c r="AC28" s="151">
        <v>186</v>
      </c>
      <c r="AD28" s="39" t="s">
        <v>144</v>
      </c>
      <c r="AF28" s="304">
        <v>24</v>
      </c>
      <c r="AG28" s="17" t="s">
        <v>143</v>
      </c>
      <c r="AH28" s="441"/>
      <c r="AI28" s="151">
        <v>56.5</v>
      </c>
      <c r="AJ28" s="151">
        <v>7.6</v>
      </c>
      <c r="AK28" s="151">
        <v>3.7</v>
      </c>
      <c r="AL28" s="151">
        <v>2.6</v>
      </c>
      <c r="AM28" s="151">
        <v>10.1</v>
      </c>
      <c r="AN28" s="151">
        <v>5.0999999999999996</v>
      </c>
      <c r="AO28" s="151">
        <v>0.6</v>
      </c>
      <c r="AP28" s="151">
        <v>0.1</v>
      </c>
      <c r="AQ28" s="453">
        <v>13.7</v>
      </c>
      <c r="AR28" s="269">
        <v>99.999999999999972</v>
      </c>
      <c r="AS28" s="125" t="s">
        <v>144</v>
      </c>
    </row>
    <row r="29" spans="1:45" ht="21" customHeight="1">
      <c r="B29" s="306">
        <v>25</v>
      </c>
      <c r="C29" s="16" t="s">
        <v>145</v>
      </c>
      <c r="D29" s="357"/>
      <c r="E29" s="347">
        <v>2278</v>
      </c>
      <c r="F29" s="347">
        <v>420</v>
      </c>
      <c r="G29" s="347">
        <v>154</v>
      </c>
      <c r="H29" s="347">
        <v>103</v>
      </c>
      <c r="I29" s="347">
        <v>497</v>
      </c>
      <c r="J29" s="347">
        <v>185</v>
      </c>
      <c r="K29" s="347">
        <v>9</v>
      </c>
      <c r="L29" s="347">
        <v>2</v>
      </c>
      <c r="M29" s="347">
        <v>92</v>
      </c>
      <c r="N29" s="457">
        <v>3740</v>
      </c>
      <c r="O29" s="125" t="s">
        <v>146</v>
      </c>
      <c r="P29" s="3"/>
      <c r="Q29" s="306">
        <v>25</v>
      </c>
      <c r="R29" s="16" t="s">
        <v>145</v>
      </c>
      <c r="S29" s="357"/>
      <c r="T29" s="432">
        <v>77.900000000000006</v>
      </c>
      <c r="U29" s="432">
        <v>14.4</v>
      </c>
      <c r="V29" s="432">
        <v>5.3</v>
      </c>
      <c r="W29" s="432">
        <v>3.5</v>
      </c>
      <c r="X29" s="432">
        <v>17</v>
      </c>
      <c r="Y29" s="432">
        <v>6.3</v>
      </c>
      <c r="Z29" s="432">
        <v>0.3</v>
      </c>
      <c r="AA29" s="432">
        <v>0.1</v>
      </c>
      <c r="AB29" s="452">
        <v>3.1</v>
      </c>
      <c r="AC29" s="432">
        <v>127.8</v>
      </c>
      <c r="AD29" s="278" t="s">
        <v>146</v>
      </c>
      <c r="AF29" s="306">
        <v>25</v>
      </c>
      <c r="AG29" s="16" t="s">
        <v>145</v>
      </c>
      <c r="AH29" s="357"/>
      <c r="AI29" s="432">
        <v>60.9</v>
      </c>
      <c r="AJ29" s="432">
        <v>11.2</v>
      </c>
      <c r="AK29" s="432">
        <v>4.0999999999999996</v>
      </c>
      <c r="AL29" s="432">
        <v>2.8</v>
      </c>
      <c r="AM29" s="432">
        <v>13.3</v>
      </c>
      <c r="AN29" s="432">
        <v>4.9000000000000004</v>
      </c>
      <c r="AO29" s="432">
        <v>0.2</v>
      </c>
      <c r="AP29" s="432">
        <v>0.1</v>
      </c>
      <c r="AQ29" s="452">
        <v>2.5</v>
      </c>
      <c r="AR29" s="273">
        <v>99.999999999999986</v>
      </c>
      <c r="AS29" s="248" t="s">
        <v>146</v>
      </c>
    </row>
    <row r="30" spans="1:45" ht="21" customHeight="1">
      <c r="A30" s="253" t="s">
        <v>239</v>
      </c>
      <c r="B30" s="304">
        <v>26</v>
      </c>
      <c r="C30" s="2" t="s">
        <v>256</v>
      </c>
      <c r="D30" s="441"/>
      <c r="E30" s="347">
        <v>5541</v>
      </c>
      <c r="F30" s="347">
        <v>930</v>
      </c>
      <c r="G30" s="347">
        <v>587</v>
      </c>
      <c r="H30" s="347">
        <v>353</v>
      </c>
      <c r="I30" s="347">
        <v>1509</v>
      </c>
      <c r="J30" s="347">
        <v>782</v>
      </c>
      <c r="K30" s="347">
        <v>0</v>
      </c>
      <c r="L30" s="347">
        <v>0</v>
      </c>
      <c r="M30" s="347">
        <v>3712</v>
      </c>
      <c r="N30" s="457">
        <v>13414</v>
      </c>
      <c r="O30" s="125" t="s">
        <v>255</v>
      </c>
      <c r="P30" s="253" t="s">
        <v>239</v>
      </c>
      <c r="Q30" s="304">
        <v>26</v>
      </c>
      <c r="R30" s="2" t="s">
        <v>256</v>
      </c>
      <c r="S30" s="441"/>
      <c r="T30" s="151">
        <v>73.7</v>
      </c>
      <c r="U30" s="151">
        <v>12.4</v>
      </c>
      <c r="V30" s="151">
        <v>7.8</v>
      </c>
      <c r="W30" s="151">
        <v>4.7</v>
      </c>
      <c r="X30" s="151">
        <v>20.100000000000001</v>
      </c>
      <c r="Y30" s="151">
        <v>10.4</v>
      </c>
      <c r="Z30" s="151">
        <v>0</v>
      </c>
      <c r="AA30" s="151">
        <v>0</v>
      </c>
      <c r="AB30" s="453">
        <v>49.4</v>
      </c>
      <c r="AC30" s="151">
        <v>178.5</v>
      </c>
      <c r="AD30" s="39" t="s">
        <v>255</v>
      </c>
      <c r="AE30" s="254" t="s">
        <v>186</v>
      </c>
      <c r="AF30" s="304">
        <v>26</v>
      </c>
      <c r="AG30" s="2" t="s">
        <v>256</v>
      </c>
      <c r="AH30" s="441"/>
      <c r="AI30" s="151">
        <v>41.4</v>
      </c>
      <c r="AJ30" s="151">
        <v>6.9</v>
      </c>
      <c r="AK30" s="151">
        <v>4.4000000000000004</v>
      </c>
      <c r="AL30" s="151">
        <v>2.6</v>
      </c>
      <c r="AM30" s="151">
        <v>11.2</v>
      </c>
      <c r="AN30" s="151">
        <v>5.8</v>
      </c>
      <c r="AO30" s="151">
        <v>0</v>
      </c>
      <c r="AP30" s="151">
        <v>0</v>
      </c>
      <c r="AQ30" s="453">
        <v>27.7</v>
      </c>
      <c r="AR30" s="269">
        <v>100</v>
      </c>
      <c r="AS30" s="125" t="s">
        <v>255</v>
      </c>
    </row>
    <row r="31" spans="1:45" ht="21" customHeight="1">
      <c r="A31" s="254"/>
      <c r="B31" s="306">
        <v>27</v>
      </c>
      <c r="C31" s="16" t="s">
        <v>147</v>
      </c>
      <c r="D31" s="357"/>
      <c r="E31" s="347">
        <v>1181</v>
      </c>
      <c r="F31" s="347">
        <v>211</v>
      </c>
      <c r="G31" s="347">
        <v>121</v>
      </c>
      <c r="H31" s="347">
        <v>69</v>
      </c>
      <c r="I31" s="347">
        <v>206</v>
      </c>
      <c r="J31" s="347">
        <v>122</v>
      </c>
      <c r="K31" s="347">
        <v>9</v>
      </c>
      <c r="L31" s="347">
        <v>0</v>
      </c>
      <c r="M31" s="347">
        <v>395</v>
      </c>
      <c r="N31" s="457">
        <v>2314</v>
      </c>
      <c r="O31" s="125" t="s">
        <v>148</v>
      </c>
      <c r="P31" s="254"/>
      <c r="Q31" s="306">
        <v>27</v>
      </c>
      <c r="R31" s="16" t="s">
        <v>147</v>
      </c>
      <c r="S31" s="357"/>
      <c r="T31" s="432">
        <v>100.1</v>
      </c>
      <c r="U31" s="432">
        <v>17.899999999999999</v>
      </c>
      <c r="V31" s="432">
        <v>10.3</v>
      </c>
      <c r="W31" s="432">
        <v>5.8</v>
      </c>
      <c r="X31" s="432">
        <v>17.5</v>
      </c>
      <c r="Y31" s="432">
        <v>10.3</v>
      </c>
      <c r="Z31" s="432">
        <v>0.8</v>
      </c>
      <c r="AA31" s="432">
        <v>0</v>
      </c>
      <c r="AB31" s="452">
        <v>33.5</v>
      </c>
      <c r="AC31" s="432">
        <v>196.2</v>
      </c>
      <c r="AD31" s="278" t="s">
        <v>148</v>
      </c>
      <c r="AE31" s="254"/>
      <c r="AF31" s="306">
        <v>27</v>
      </c>
      <c r="AG31" s="16" t="s">
        <v>147</v>
      </c>
      <c r="AH31" s="357"/>
      <c r="AI31" s="432">
        <v>51</v>
      </c>
      <c r="AJ31" s="432">
        <v>9.1</v>
      </c>
      <c r="AK31" s="432">
        <v>5.2</v>
      </c>
      <c r="AL31" s="432">
        <v>3</v>
      </c>
      <c r="AM31" s="432">
        <v>8.9</v>
      </c>
      <c r="AN31" s="432">
        <v>5.3</v>
      </c>
      <c r="AO31" s="432">
        <v>0.4</v>
      </c>
      <c r="AP31" s="432">
        <v>0</v>
      </c>
      <c r="AQ31" s="452">
        <v>17.100000000000001</v>
      </c>
      <c r="AR31" s="273">
        <v>100</v>
      </c>
      <c r="AS31" s="248" t="s">
        <v>148</v>
      </c>
    </row>
    <row r="32" spans="1:45" ht="21" customHeight="1">
      <c r="B32" s="304">
        <v>28</v>
      </c>
      <c r="C32" s="2" t="s">
        <v>149</v>
      </c>
      <c r="D32" s="441"/>
      <c r="E32" s="347">
        <v>351</v>
      </c>
      <c r="F32" s="347">
        <v>65</v>
      </c>
      <c r="G32" s="347">
        <v>24</v>
      </c>
      <c r="H32" s="347">
        <v>17</v>
      </c>
      <c r="I32" s="347">
        <v>78</v>
      </c>
      <c r="J32" s="347">
        <v>29</v>
      </c>
      <c r="K32" s="347">
        <v>1</v>
      </c>
      <c r="L32" s="347">
        <v>0</v>
      </c>
      <c r="M32" s="347">
        <v>14</v>
      </c>
      <c r="N32" s="457">
        <v>579</v>
      </c>
      <c r="O32" s="125" t="s">
        <v>120</v>
      </c>
      <c r="Q32" s="304">
        <v>28</v>
      </c>
      <c r="R32" s="2" t="s">
        <v>149</v>
      </c>
      <c r="S32" s="441"/>
      <c r="T32" s="151">
        <v>58.1</v>
      </c>
      <c r="U32" s="151">
        <v>10.8</v>
      </c>
      <c r="V32" s="151">
        <v>4</v>
      </c>
      <c r="W32" s="151">
        <v>2.8</v>
      </c>
      <c r="X32" s="151">
        <v>12.9</v>
      </c>
      <c r="Y32" s="151">
        <v>4.8</v>
      </c>
      <c r="Z32" s="151">
        <v>0.2</v>
      </c>
      <c r="AA32" s="151">
        <v>0</v>
      </c>
      <c r="AB32" s="453">
        <v>2.2999999999999998</v>
      </c>
      <c r="AC32" s="151">
        <v>95.8</v>
      </c>
      <c r="AD32" s="39" t="s">
        <v>120</v>
      </c>
      <c r="AF32" s="304">
        <v>28</v>
      </c>
      <c r="AG32" s="2" t="s">
        <v>149</v>
      </c>
      <c r="AH32" s="441"/>
      <c r="AI32" s="151">
        <v>60.699999999999996</v>
      </c>
      <c r="AJ32" s="151">
        <v>11.2</v>
      </c>
      <c r="AK32" s="151">
        <v>4.0999999999999996</v>
      </c>
      <c r="AL32" s="151">
        <v>2.9</v>
      </c>
      <c r="AM32" s="151">
        <v>13.5</v>
      </c>
      <c r="AN32" s="151">
        <v>5</v>
      </c>
      <c r="AO32" s="151">
        <v>0.2</v>
      </c>
      <c r="AP32" s="151">
        <v>0</v>
      </c>
      <c r="AQ32" s="453">
        <v>2.4</v>
      </c>
      <c r="AR32" s="269">
        <v>100</v>
      </c>
      <c r="AS32" s="125" t="s">
        <v>120</v>
      </c>
    </row>
    <row r="33" spans="1:45" ht="21" customHeight="1">
      <c r="A33" s="254"/>
      <c r="B33" s="306">
        <v>29</v>
      </c>
      <c r="C33" s="16" t="s">
        <v>150</v>
      </c>
      <c r="D33" s="357"/>
      <c r="E33" s="347">
        <v>91</v>
      </c>
      <c r="F33" s="347">
        <v>17</v>
      </c>
      <c r="G33" s="347">
        <v>6</v>
      </c>
      <c r="H33" s="347">
        <v>4</v>
      </c>
      <c r="I33" s="347">
        <v>20</v>
      </c>
      <c r="J33" s="347">
        <v>7</v>
      </c>
      <c r="K33" s="347">
        <v>0</v>
      </c>
      <c r="L33" s="347">
        <v>0</v>
      </c>
      <c r="M33" s="347">
        <v>3</v>
      </c>
      <c r="N33" s="457">
        <v>148</v>
      </c>
      <c r="O33" s="125" t="s">
        <v>151</v>
      </c>
      <c r="P33" s="254"/>
      <c r="Q33" s="306">
        <v>29</v>
      </c>
      <c r="R33" s="16" t="s">
        <v>150</v>
      </c>
      <c r="S33" s="357"/>
      <c r="T33" s="432">
        <v>120.2</v>
      </c>
      <c r="U33" s="432">
        <v>22.5</v>
      </c>
      <c r="V33" s="432">
        <v>7.9</v>
      </c>
      <c r="W33" s="432">
        <v>5.3</v>
      </c>
      <c r="X33" s="432">
        <v>26.4</v>
      </c>
      <c r="Y33" s="432">
        <v>9.1999999999999993</v>
      </c>
      <c r="Z33" s="432">
        <v>0</v>
      </c>
      <c r="AA33" s="432">
        <v>0</v>
      </c>
      <c r="AB33" s="452">
        <v>4</v>
      </c>
      <c r="AC33" s="432">
        <v>195.5</v>
      </c>
      <c r="AD33" s="278" t="s">
        <v>151</v>
      </c>
      <c r="AE33" s="254"/>
      <c r="AF33" s="306">
        <v>29</v>
      </c>
      <c r="AG33" s="16" t="s">
        <v>150</v>
      </c>
      <c r="AH33" s="357"/>
      <c r="AI33" s="432">
        <v>61.5</v>
      </c>
      <c r="AJ33" s="432">
        <v>11.5</v>
      </c>
      <c r="AK33" s="432">
        <v>4.0999999999999996</v>
      </c>
      <c r="AL33" s="432">
        <v>2.7</v>
      </c>
      <c r="AM33" s="432">
        <v>13.5</v>
      </c>
      <c r="AN33" s="432">
        <v>4.7</v>
      </c>
      <c r="AO33" s="432">
        <v>0</v>
      </c>
      <c r="AP33" s="432">
        <v>0</v>
      </c>
      <c r="AQ33" s="452">
        <v>2</v>
      </c>
      <c r="AR33" s="273">
        <v>100</v>
      </c>
      <c r="AS33" s="248" t="s">
        <v>151</v>
      </c>
    </row>
    <row r="34" spans="1:45" ht="21" customHeight="1">
      <c r="A34" s="3"/>
      <c r="B34" s="304">
        <v>30</v>
      </c>
      <c r="C34" s="2" t="s">
        <v>152</v>
      </c>
      <c r="D34" s="441"/>
      <c r="E34" s="347">
        <v>223</v>
      </c>
      <c r="F34" s="347">
        <v>41</v>
      </c>
      <c r="G34" s="347">
        <v>15</v>
      </c>
      <c r="H34" s="347">
        <v>10</v>
      </c>
      <c r="I34" s="347">
        <v>49</v>
      </c>
      <c r="J34" s="347">
        <v>18</v>
      </c>
      <c r="K34" s="347">
        <v>1</v>
      </c>
      <c r="L34" s="347">
        <v>0</v>
      </c>
      <c r="M34" s="347">
        <v>9</v>
      </c>
      <c r="N34" s="457">
        <v>366</v>
      </c>
      <c r="O34" s="125" t="s">
        <v>153</v>
      </c>
      <c r="Q34" s="304">
        <v>30</v>
      </c>
      <c r="R34" s="2" t="s">
        <v>152</v>
      </c>
      <c r="S34" s="441"/>
      <c r="T34" s="151">
        <v>124.1</v>
      </c>
      <c r="U34" s="151">
        <v>22.8</v>
      </c>
      <c r="V34" s="151">
        <v>8.3000000000000007</v>
      </c>
      <c r="W34" s="151">
        <v>5.6</v>
      </c>
      <c r="X34" s="151">
        <v>27.3</v>
      </c>
      <c r="Y34" s="151">
        <v>10</v>
      </c>
      <c r="Z34" s="151">
        <v>0.6</v>
      </c>
      <c r="AA34" s="151">
        <v>0</v>
      </c>
      <c r="AB34" s="453">
        <v>5</v>
      </c>
      <c r="AC34" s="151">
        <v>203.6</v>
      </c>
      <c r="AD34" s="39" t="s">
        <v>153</v>
      </c>
      <c r="AF34" s="304">
        <v>30</v>
      </c>
      <c r="AG34" s="2" t="s">
        <v>152</v>
      </c>
      <c r="AH34" s="441"/>
      <c r="AI34" s="151">
        <v>60.900000000000006</v>
      </c>
      <c r="AJ34" s="151">
        <v>11.2</v>
      </c>
      <c r="AK34" s="151">
        <v>4.0999999999999996</v>
      </c>
      <c r="AL34" s="151">
        <v>2.7</v>
      </c>
      <c r="AM34" s="151">
        <v>13.4</v>
      </c>
      <c r="AN34" s="151">
        <v>4.9000000000000004</v>
      </c>
      <c r="AO34" s="151">
        <v>0.3</v>
      </c>
      <c r="AP34" s="151">
        <v>0</v>
      </c>
      <c r="AQ34" s="453">
        <v>2.5</v>
      </c>
      <c r="AR34" s="269">
        <v>100.00000000000001</v>
      </c>
      <c r="AS34" s="125" t="s">
        <v>153</v>
      </c>
    </row>
    <row r="35" spans="1:45" ht="21" customHeight="1">
      <c r="A35" s="254"/>
      <c r="B35" s="306"/>
      <c r="C35" s="16" t="s">
        <v>95</v>
      </c>
      <c r="D35" s="357"/>
      <c r="E35" s="431">
        <v>118469</v>
      </c>
      <c r="F35" s="431">
        <v>18240</v>
      </c>
      <c r="G35" s="431">
        <v>6084</v>
      </c>
      <c r="H35" s="431">
        <v>6590</v>
      </c>
      <c r="I35" s="431">
        <v>29871</v>
      </c>
      <c r="J35" s="431">
        <v>12814</v>
      </c>
      <c r="K35" s="431">
        <v>465</v>
      </c>
      <c r="L35" s="431">
        <v>30</v>
      </c>
      <c r="M35" s="431">
        <v>49344</v>
      </c>
      <c r="N35" s="456">
        <v>241907</v>
      </c>
      <c r="O35" s="394" t="s">
        <v>95</v>
      </c>
      <c r="P35" s="254"/>
      <c r="Q35" s="306"/>
      <c r="R35" s="16" t="s">
        <v>269</v>
      </c>
      <c r="S35" s="357"/>
      <c r="T35" s="432">
        <v>76.400000000000006</v>
      </c>
      <c r="U35" s="432">
        <v>11.8</v>
      </c>
      <c r="V35" s="432">
        <v>3.9</v>
      </c>
      <c r="W35" s="432">
        <v>4.2</v>
      </c>
      <c r="X35" s="432">
        <v>19.3</v>
      </c>
      <c r="Y35" s="432">
        <v>8.3000000000000007</v>
      </c>
      <c r="Z35" s="432">
        <v>0.3</v>
      </c>
      <c r="AA35" s="432">
        <v>0</v>
      </c>
      <c r="AB35" s="452">
        <v>31.8</v>
      </c>
      <c r="AC35" s="432">
        <v>155.9</v>
      </c>
      <c r="AD35" s="393" t="s">
        <v>269</v>
      </c>
      <c r="AE35" s="254"/>
      <c r="AF35" s="306"/>
      <c r="AG35" s="16" t="s">
        <v>269</v>
      </c>
      <c r="AH35" s="357"/>
      <c r="AI35" s="432">
        <v>49.1</v>
      </c>
      <c r="AJ35" s="432">
        <v>7.5</v>
      </c>
      <c r="AK35" s="432">
        <v>2.5</v>
      </c>
      <c r="AL35" s="432">
        <v>2.7</v>
      </c>
      <c r="AM35" s="432">
        <v>12.3</v>
      </c>
      <c r="AN35" s="432">
        <v>5.3</v>
      </c>
      <c r="AO35" s="432">
        <v>0.2</v>
      </c>
      <c r="AP35" s="432">
        <v>0</v>
      </c>
      <c r="AQ35" s="452">
        <v>20.399999999999999</v>
      </c>
      <c r="AR35" s="273">
        <v>100</v>
      </c>
      <c r="AS35" s="394" t="s">
        <v>269</v>
      </c>
    </row>
    <row r="36" spans="1:45" ht="21" customHeight="1">
      <c r="A36" s="3"/>
      <c r="B36" s="304"/>
      <c r="C36" s="2" t="s">
        <v>154</v>
      </c>
      <c r="D36" s="441"/>
      <c r="E36" s="347">
        <v>15865</v>
      </c>
      <c r="F36" s="347">
        <v>2841</v>
      </c>
      <c r="G36" s="347">
        <v>718</v>
      </c>
      <c r="H36" s="347">
        <v>749</v>
      </c>
      <c r="I36" s="347">
        <v>3832</v>
      </c>
      <c r="J36" s="347">
        <v>1847</v>
      </c>
      <c r="K36" s="347">
        <v>124</v>
      </c>
      <c r="L36" s="347">
        <v>7</v>
      </c>
      <c r="M36" s="347">
        <v>5276</v>
      </c>
      <c r="N36" s="457">
        <v>31252</v>
      </c>
      <c r="O36" s="220" t="s">
        <v>155</v>
      </c>
      <c r="P36" s="253"/>
      <c r="Q36" s="304"/>
      <c r="R36" s="2" t="s">
        <v>154</v>
      </c>
      <c r="S36" s="441"/>
      <c r="T36" s="151">
        <v>124.1</v>
      </c>
      <c r="U36" s="151">
        <v>22.8</v>
      </c>
      <c r="V36" s="151">
        <v>12.4</v>
      </c>
      <c r="W36" s="151">
        <v>5.9</v>
      </c>
      <c r="X36" s="151">
        <v>27.3</v>
      </c>
      <c r="Y36" s="151">
        <v>10.7</v>
      </c>
      <c r="Z36" s="151">
        <v>1.1000000000000001</v>
      </c>
      <c r="AA36" s="151">
        <v>0.3</v>
      </c>
      <c r="AB36" s="453">
        <v>79.3</v>
      </c>
      <c r="AC36" s="151">
        <v>218.1</v>
      </c>
      <c r="AD36" s="105" t="s">
        <v>155</v>
      </c>
      <c r="AE36" s="253"/>
      <c r="AF36" s="304"/>
      <c r="AG36" s="2" t="s">
        <v>154</v>
      </c>
      <c r="AH36" s="441"/>
      <c r="AI36" s="151">
        <v>63</v>
      </c>
      <c r="AJ36" s="151">
        <v>11.5</v>
      </c>
      <c r="AK36" s="151">
        <v>6.9</v>
      </c>
      <c r="AL36" s="151">
        <v>4.2</v>
      </c>
      <c r="AM36" s="151">
        <v>16.899999999999999</v>
      </c>
      <c r="AN36" s="151">
        <v>9.5</v>
      </c>
      <c r="AO36" s="151">
        <v>0.6</v>
      </c>
      <c r="AP36" s="151">
        <v>0.2</v>
      </c>
      <c r="AQ36" s="453">
        <v>36.4</v>
      </c>
      <c r="AR36" s="450" t="s">
        <v>469</v>
      </c>
      <c r="AS36" s="220" t="s">
        <v>155</v>
      </c>
    </row>
    <row r="37" spans="1:45" ht="21" customHeight="1">
      <c r="A37" s="254"/>
      <c r="B37" s="306"/>
      <c r="C37" s="16" t="s">
        <v>156</v>
      </c>
      <c r="D37" s="357"/>
      <c r="E37" s="431">
        <v>91</v>
      </c>
      <c r="F37" s="431">
        <v>0</v>
      </c>
      <c r="G37" s="431">
        <v>6</v>
      </c>
      <c r="H37" s="431">
        <v>4</v>
      </c>
      <c r="I37" s="431">
        <v>20</v>
      </c>
      <c r="J37" s="431">
        <v>7</v>
      </c>
      <c r="K37" s="431">
        <v>0</v>
      </c>
      <c r="L37" s="431">
        <v>0</v>
      </c>
      <c r="M37" s="431">
        <v>3</v>
      </c>
      <c r="N37" s="456">
        <v>148</v>
      </c>
      <c r="O37" s="394" t="s">
        <v>157</v>
      </c>
      <c r="P37" s="348"/>
      <c r="Q37" s="306"/>
      <c r="R37" s="16" t="s">
        <v>156</v>
      </c>
      <c r="S37" s="357"/>
      <c r="T37" s="432">
        <v>50.4</v>
      </c>
      <c r="U37" s="432">
        <v>0</v>
      </c>
      <c r="V37" s="432">
        <v>2.1</v>
      </c>
      <c r="W37" s="432">
        <v>2.8</v>
      </c>
      <c r="X37" s="432">
        <v>12.9</v>
      </c>
      <c r="Y37" s="432">
        <v>4.8</v>
      </c>
      <c r="Z37" s="432">
        <v>0</v>
      </c>
      <c r="AA37" s="432">
        <v>0</v>
      </c>
      <c r="AB37" s="452">
        <v>0.4</v>
      </c>
      <c r="AC37" s="432">
        <v>95.8</v>
      </c>
      <c r="AD37" s="393" t="s">
        <v>157</v>
      </c>
      <c r="AE37" s="348"/>
      <c r="AF37" s="306"/>
      <c r="AG37" s="16" t="s">
        <v>156</v>
      </c>
      <c r="AH37" s="357"/>
      <c r="AI37" s="432">
        <v>38.6</v>
      </c>
      <c r="AJ37" s="432">
        <v>0</v>
      </c>
      <c r="AK37" s="432">
        <v>1.2</v>
      </c>
      <c r="AL37" s="432">
        <v>1.8</v>
      </c>
      <c r="AM37" s="432">
        <v>8.9</v>
      </c>
      <c r="AN37" s="432">
        <v>2.9</v>
      </c>
      <c r="AO37" s="432">
        <v>0</v>
      </c>
      <c r="AP37" s="432">
        <v>0</v>
      </c>
      <c r="AQ37" s="452">
        <v>0.3</v>
      </c>
      <c r="AR37" s="451" t="s">
        <v>469</v>
      </c>
      <c r="AS37" s="394" t="s">
        <v>157</v>
      </c>
    </row>
  </sheetData>
  <phoneticPr fontId="26"/>
  <conditionalFormatting sqref="E5:O34">
    <cfRule type="expression" dxfId="4"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5" orientation="landscape" r:id="rId1"/>
  <headerFooter alignWithMargins="0"/>
  <colBreaks count="2" manualBreakCount="2">
    <brk id="15" max="1048575" man="1"/>
    <brk id="30"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indexed="48"/>
  </sheetPr>
  <dimension ref="C1:D1"/>
  <sheetViews>
    <sheetView showGridLines="0" view="pageBreakPreview" zoomScaleNormal="100" zoomScaleSheetLayoutView="100" workbookViewId="0">
      <selection activeCell="T13" sqref="T13"/>
    </sheetView>
  </sheetViews>
  <sheetFormatPr defaultColWidth="9" defaultRowHeight="13.5"/>
  <cols>
    <col min="1" max="2" width="9" style="493"/>
    <col min="3" max="4" width="9" style="494"/>
    <col min="5" max="16384" width="9" style="493"/>
  </cols>
  <sheetData/>
  <phoneticPr fontId="26"/>
  <printOptions gridLinesSet="0"/>
  <pageMargins left="0.43307086614173229" right="0.39370078740157483" top="0.59055118110236227" bottom="0.31496062992125984" header="0.31496062992125984" footer="0.31496062992125984"/>
  <pageSetup paperSize="9" scale="9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indexed="13"/>
  </sheetPr>
  <dimension ref="A1:AY38"/>
  <sheetViews>
    <sheetView view="pageBreakPreview" zoomScaleNormal="80" zoomScaleSheetLayoutView="100" workbookViewId="0">
      <pane ySplit="4" topLeftCell="A5" activePane="bottomLeft" state="frozen"/>
      <selection activeCell="A30" sqref="A30"/>
      <selection pane="bottomLeft" activeCell="BD14" sqref="BD14"/>
    </sheetView>
  </sheetViews>
  <sheetFormatPr defaultColWidth="8.875" defaultRowHeight="13.5"/>
  <cols>
    <col min="1" max="1" width="25.625" style="78" customWidth="1"/>
    <col min="2" max="2" width="3.125" style="326" customWidth="1"/>
    <col min="3" max="3" width="13.125" style="327" customWidth="1"/>
    <col min="4" max="4" width="1.625" style="127" customWidth="1"/>
    <col min="5" max="14" width="12.625" style="90" customWidth="1"/>
    <col min="15" max="15" width="10.75" style="90" customWidth="1"/>
    <col min="16" max="16" width="3.25" style="90" customWidth="1"/>
    <col min="17" max="17" width="3.625" style="86" customWidth="1"/>
    <col min="18" max="18" width="27.125" style="29" customWidth="1"/>
    <col min="19" max="19" width="3.125" style="320" customWidth="1"/>
    <col min="20" max="20" width="13.125" style="321" customWidth="1"/>
    <col min="21" max="21" width="1.625" style="127" customWidth="1"/>
    <col min="22" max="31" width="12.625" style="3" customWidth="1"/>
    <col min="32" max="32" width="10.75" style="3" customWidth="1"/>
    <col min="33" max="33" width="3.25" style="90" customWidth="1"/>
    <col min="34" max="34" width="3.625" style="47" customWidth="1"/>
    <col min="35" max="35" width="26.625" style="29" customWidth="1"/>
    <col min="36" max="36" width="3.125" style="320" customWidth="1"/>
    <col min="37" max="37" width="13.125" style="321" customWidth="1"/>
    <col min="38" max="38" width="1.625" style="127" customWidth="1"/>
    <col min="39" max="48" width="12.625" style="3" customWidth="1"/>
    <col min="49" max="49" width="12.5" style="3" customWidth="1"/>
    <col min="50" max="50" width="2.125" style="90" customWidth="1"/>
    <col min="51" max="51" width="3.625" style="47" customWidth="1"/>
    <col min="52" max="16384" width="8.875" style="3"/>
  </cols>
  <sheetData>
    <row r="1" spans="1:51" s="10" customFormat="1" ht="19.149999999999999" customHeight="1">
      <c r="A1" s="114" t="s">
        <v>661</v>
      </c>
      <c r="B1" s="352"/>
      <c r="C1" s="114"/>
      <c r="D1" s="441"/>
      <c r="E1" s="83"/>
      <c r="F1" s="83"/>
      <c r="G1" s="83"/>
      <c r="H1" s="83"/>
      <c r="I1" s="83"/>
      <c r="J1" s="83"/>
      <c r="K1" s="83"/>
      <c r="L1" s="83"/>
      <c r="M1" s="83"/>
      <c r="N1" s="83"/>
      <c r="O1" s="83"/>
      <c r="P1" s="83"/>
      <c r="Q1" s="70"/>
      <c r="R1" s="72"/>
      <c r="S1" s="304"/>
      <c r="T1" s="72"/>
      <c r="U1" s="441"/>
      <c r="AG1" s="83"/>
      <c r="AH1" s="65" t="s">
        <v>662</v>
      </c>
      <c r="AI1" s="72" t="s">
        <v>663</v>
      </c>
      <c r="AJ1" s="304"/>
      <c r="AK1" s="72"/>
      <c r="AL1" s="441"/>
      <c r="AX1" s="83"/>
      <c r="AY1" s="65"/>
    </row>
    <row r="2" spans="1:51" s="10" customFormat="1" ht="18" customHeight="1">
      <c r="A2" s="83"/>
      <c r="B2" s="356"/>
      <c r="C2" s="292" t="s">
        <v>88</v>
      </c>
      <c r="D2" s="357"/>
      <c r="E2" s="283" t="s">
        <v>259</v>
      </c>
      <c r="F2" s="283"/>
      <c r="G2" s="283"/>
      <c r="H2" s="283"/>
      <c r="I2" s="283"/>
      <c r="J2" s="283"/>
      <c r="K2" s="283"/>
      <c r="L2" s="283"/>
      <c r="M2" s="283"/>
      <c r="N2" s="283"/>
      <c r="O2" s="283"/>
      <c r="P2" s="288"/>
      <c r="Q2" s="443"/>
      <c r="S2" s="306"/>
      <c r="T2" s="16" t="s">
        <v>88</v>
      </c>
      <c r="U2" s="357"/>
      <c r="V2" s="257" t="s">
        <v>217</v>
      </c>
      <c r="W2" s="250"/>
      <c r="X2" s="250"/>
      <c r="Y2" s="250"/>
      <c r="Z2" s="250"/>
      <c r="AA2" s="250"/>
      <c r="AB2" s="250"/>
      <c r="AC2" s="250"/>
      <c r="AD2" s="250"/>
      <c r="AE2" s="358"/>
      <c r="AF2" s="250"/>
      <c r="AG2" s="288"/>
      <c r="AH2" s="277"/>
      <c r="AJ2" s="306"/>
      <c r="AK2" s="16" t="s">
        <v>88</v>
      </c>
      <c r="AL2" s="357"/>
      <c r="AM2" s="257" t="s">
        <v>218</v>
      </c>
      <c r="AN2" s="250"/>
      <c r="AO2" s="250"/>
      <c r="AP2" s="250"/>
      <c r="AQ2" s="250"/>
      <c r="AR2" s="250"/>
      <c r="AS2" s="250"/>
      <c r="AT2" s="250"/>
      <c r="AU2" s="250"/>
      <c r="AV2" s="250"/>
      <c r="AW2" s="250"/>
      <c r="AX2" s="288"/>
      <c r="AY2" s="277"/>
    </row>
    <row r="3" spans="1:51" s="5" customFormat="1" ht="10.5" customHeight="1">
      <c r="A3" s="95"/>
      <c r="B3" s="353"/>
      <c r="C3" s="170"/>
      <c r="D3" s="137"/>
      <c r="E3" s="67">
        <v>1</v>
      </c>
      <c r="F3" s="67">
        <v>2</v>
      </c>
      <c r="G3" s="67">
        <v>3</v>
      </c>
      <c r="H3" s="67">
        <v>4</v>
      </c>
      <c r="I3" s="67">
        <v>5</v>
      </c>
      <c r="J3" s="67">
        <v>6</v>
      </c>
      <c r="K3" s="67">
        <v>7</v>
      </c>
      <c r="L3" s="67">
        <v>8</v>
      </c>
      <c r="M3" s="73">
        <v>9</v>
      </c>
      <c r="N3" s="67">
        <v>10</v>
      </c>
      <c r="O3" s="67"/>
      <c r="P3" s="171"/>
      <c r="Q3" s="138"/>
      <c r="S3" s="303"/>
      <c r="T3" s="172"/>
      <c r="U3" s="137"/>
      <c r="V3" s="174">
        <v>1</v>
      </c>
      <c r="W3" s="174">
        <v>2</v>
      </c>
      <c r="X3" s="174">
        <v>3</v>
      </c>
      <c r="Y3" s="174">
        <v>4</v>
      </c>
      <c r="Z3" s="174">
        <v>5</v>
      </c>
      <c r="AA3" s="174">
        <v>6</v>
      </c>
      <c r="AB3" s="174">
        <v>7</v>
      </c>
      <c r="AC3" s="174">
        <v>8</v>
      </c>
      <c r="AD3" s="73">
        <v>9</v>
      </c>
      <c r="AE3" s="174">
        <v>10</v>
      </c>
      <c r="AF3" s="174"/>
      <c r="AG3" s="171"/>
      <c r="AH3" s="173"/>
      <c r="AJ3" s="303"/>
      <c r="AK3" s="172"/>
      <c r="AL3" s="137"/>
      <c r="AM3" s="174">
        <v>1</v>
      </c>
      <c r="AN3" s="174">
        <v>2</v>
      </c>
      <c r="AO3" s="174">
        <v>3</v>
      </c>
      <c r="AP3" s="174">
        <v>4</v>
      </c>
      <c r="AQ3" s="174">
        <v>5</v>
      </c>
      <c r="AR3" s="174">
        <v>6</v>
      </c>
      <c r="AS3" s="174">
        <v>7</v>
      </c>
      <c r="AT3" s="174">
        <v>8</v>
      </c>
      <c r="AU3" s="73">
        <v>9</v>
      </c>
      <c r="AV3" s="174">
        <v>10</v>
      </c>
      <c r="AW3" s="174"/>
      <c r="AX3" s="171"/>
      <c r="AY3" s="173"/>
    </row>
    <row r="4" spans="1:51" s="183" customFormat="1" ht="14.45" customHeight="1">
      <c r="A4" s="175"/>
      <c r="B4" s="354"/>
      <c r="C4" s="176"/>
      <c r="D4" s="442"/>
      <c r="E4" s="101" t="s">
        <v>175</v>
      </c>
      <c r="F4" s="101" t="s">
        <v>206</v>
      </c>
      <c r="G4" s="101" t="s">
        <v>219</v>
      </c>
      <c r="H4" s="101" t="s">
        <v>220</v>
      </c>
      <c r="I4" s="101" t="s">
        <v>260</v>
      </c>
      <c r="J4" s="101" t="s">
        <v>207</v>
      </c>
      <c r="K4" s="101" t="s">
        <v>208</v>
      </c>
      <c r="L4" s="101" t="s">
        <v>210</v>
      </c>
      <c r="M4" s="101" t="s">
        <v>286</v>
      </c>
      <c r="N4" s="101" t="s">
        <v>190</v>
      </c>
      <c r="O4" s="177" t="s">
        <v>95</v>
      </c>
      <c r="P4" s="178"/>
      <c r="Q4" s="210"/>
      <c r="R4" s="24"/>
      <c r="S4" s="341"/>
      <c r="T4" s="100"/>
      <c r="U4" s="442"/>
      <c r="V4" s="179" t="s">
        <v>175</v>
      </c>
      <c r="W4" s="179" t="s">
        <v>206</v>
      </c>
      <c r="X4" s="179" t="s">
        <v>219</v>
      </c>
      <c r="Y4" s="179" t="s">
        <v>220</v>
      </c>
      <c r="Z4" s="179" t="s">
        <v>260</v>
      </c>
      <c r="AA4" s="179" t="s">
        <v>207</v>
      </c>
      <c r="AB4" s="179" t="s">
        <v>208</v>
      </c>
      <c r="AC4" s="179" t="s">
        <v>210</v>
      </c>
      <c r="AD4" s="101" t="s">
        <v>286</v>
      </c>
      <c r="AE4" s="179" t="s">
        <v>190</v>
      </c>
      <c r="AF4" s="180" t="s">
        <v>95</v>
      </c>
      <c r="AG4" s="178"/>
      <c r="AH4" s="181"/>
      <c r="AI4" s="24"/>
      <c r="AJ4" s="341"/>
      <c r="AK4" s="100"/>
      <c r="AL4" s="442"/>
      <c r="AM4" s="179" t="s">
        <v>175</v>
      </c>
      <c r="AN4" s="179" t="s">
        <v>206</v>
      </c>
      <c r="AO4" s="179" t="s">
        <v>219</v>
      </c>
      <c r="AP4" s="179" t="s">
        <v>220</v>
      </c>
      <c r="AQ4" s="179" t="s">
        <v>260</v>
      </c>
      <c r="AR4" s="179" t="s">
        <v>207</v>
      </c>
      <c r="AS4" s="179" t="s">
        <v>208</v>
      </c>
      <c r="AT4" s="179" t="s">
        <v>210</v>
      </c>
      <c r="AU4" s="101" t="s">
        <v>286</v>
      </c>
      <c r="AV4" s="179" t="s">
        <v>190</v>
      </c>
      <c r="AW4" s="182" t="s">
        <v>95</v>
      </c>
      <c r="AX4" s="178"/>
      <c r="AY4" s="181"/>
    </row>
    <row r="5" spans="1:51" ht="21" customHeight="1">
      <c r="A5" s="90"/>
      <c r="B5" s="356">
        <v>1</v>
      </c>
      <c r="C5" s="292" t="s">
        <v>97</v>
      </c>
      <c r="D5" s="357"/>
      <c r="E5" s="347">
        <v>0</v>
      </c>
      <c r="F5" s="347">
        <v>44</v>
      </c>
      <c r="G5" s="347">
        <v>2275</v>
      </c>
      <c r="H5" s="347">
        <v>636</v>
      </c>
      <c r="I5" s="347">
        <v>107</v>
      </c>
      <c r="J5" s="347">
        <v>0</v>
      </c>
      <c r="K5" s="347">
        <v>0</v>
      </c>
      <c r="L5" s="347">
        <v>0</v>
      </c>
      <c r="M5" s="347">
        <v>11236</v>
      </c>
      <c r="N5" s="347">
        <v>1863</v>
      </c>
      <c r="O5" s="436">
        <v>16161</v>
      </c>
      <c r="P5" s="359"/>
      <c r="Q5" s="444" t="s">
        <v>98</v>
      </c>
      <c r="R5" s="3"/>
      <c r="S5" s="306">
        <v>1</v>
      </c>
      <c r="T5" s="16" t="s">
        <v>97</v>
      </c>
      <c r="U5" s="357"/>
      <c r="V5" s="433">
        <v>0</v>
      </c>
      <c r="W5" s="433">
        <v>0.2</v>
      </c>
      <c r="X5" s="433">
        <v>11.1</v>
      </c>
      <c r="Y5" s="433">
        <v>3.1</v>
      </c>
      <c r="Z5" s="433">
        <v>0.5</v>
      </c>
      <c r="AA5" s="433">
        <v>0</v>
      </c>
      <c r="AB5" s="433">
        <v>0</v>
      </c>
      <c r="AC5" s="433">
        <v>0</v>
      </c>
      <c r="AD5" s="433">
        <v>54.7</v>
      </c>
      <c r="AE5" s="433">
        <v>9.1</v>
      </c>
      <c r="AF5" s="360">
        <v>78.7</v>
      </c>
      <c r="AG5" s="359"/>
      <c r="AH5" s="278" t="s">
        <v>98</v>
      </c>
      <c r="AI5" s="3"/>
      <c r="AJ5" s="306">
        <v>1</v>
      </c>
      <c r="AK5" s="16" t="s">
        <v>97</v>
      </c>
      <c r="AL5" s="357"/>
      <c r="AM5" s="433">
        <v>0</v>
      </c>
      <c r="AN5" s="433">
        <v>0.3</v>
      </c>
      <c r="AO5" s="433">
        <v>14.099999999999994</v>
      </c>
      <c r="AP5" s="433">
        <v>3.9</v>
      </c>
      <c r="AQ5" s="433">
        <v>0.7</v>
      </c>
      <c r="AR5" s="433">
        <v>0</v>
      </c>
      <c r="AS5" s="433">
        <v>0</v>
      </c>
      <c r="AT5" s="433">
        <v>0</v>
      </c>
      <c r="AU5" s="433">
        <v>69.5</v>
      </c>
      <c r="AV5" s="433">
        <v>11.5</v>
      </c>
      <c r="AW5" s="360">
        <v>100</v>
      </c>
      <c r="AX5" s="359"/>
      <c r="AY5" s="278" t="s">
        <v>98</v>
      </c>
    </row>
    <row r="6" spans="1:51" ht="21" customHeight="1">
      <c r="A6" s="90"/>
      <c r="B6" s="352">
        <v>2</v>
      </c>
      <c r="C6" s="87" t="s">
        <v>99</v>
      </c>
      <c r="D6" s="441"/>
      <c r="E6" s="347">
        <v>0</v>
      </c>
      <c r="F6" s="347">
        <v>0</v>
      </c>
      <c r="G6" s="347">
        <v>801</v>
      </c>
      <c r="H6" s="347">
        <v>94</v>
      </c>
      <c r="I6" s="347">
        <v>0</v>
      </c>
      <c r="J6" s="347">
        <v>0</v>
      </c>
      <c r="K6" s="347">
        <v>0</v>
      </c>
      <c r="L6" s="347">
        <v>0</v>
      </c>
      <c r="M6" s="347">
        <v>3099</v>
      </c>
      <c r="N6" s="347">
        <v>1163</v>
      </c>
      <c r="O6" s="90">
        <v>5157</v>
      </c>
      <c r="P6" s="130"/>
      <c r="Q6" s="445" t="s">
        <v>100</v>
      </c>
      <c r="R6" s="3"/>
      <c r="S6" s="304">
        <v>2</v>
      </c>
      <c r="T6" s="17" t="s">
        <v>99</v>
      </c>
      <c r="U6" s="441"/>
      <c r="V6" s="184">
        <v>0</v>
      </c>
      <c r="W6" s="184">
        <v>0</v>
      </c>
      <c r="X6" s="184">
        <v>11.9</v>
      </c>
      <c r="Y6" s="184">
        <v>1.4</v>
      </c>
      <c r="Z6" s="184">
        <v>0</v>
      </c>
      <c r="AA6" s="184">
        <v>0</v>
      </c>
      <c r="AB6" s="184">
        <v>0</v>
      </c>
      <c r="AC6" s="184">
        <v>0</v>
      </c>
      <c r="AD6" s="184">
        <v>45.9</v>
      </c>
      <c r="AE6" s="184">
        <v>17.2</v>
      </c>
      <c r="AF6" s="185">
        <v>76.3</v>
      </c>
      <c r="AG6" s="130"/>
      <c r="AH6" s="39" t="s">
        <v>100</v>
      </c>
      <c r="AI6" s="3"/>
      <c r="AJ6" s="304">
        <v>2</v>
      </c>
      <c r="AK6" s="17" t="s">
        <v>99</v>
      </c>
      <c r="AL6" s="441"/>
      <c r="AM6" s="184">
        <v>0</v>
      </c>
      <c r="AN6" s="184">
        <v>0</v>
      </c>
      <c r="AO6" s="184">
        <v>15.5</v>
      </c>
      <c r="AP6" s="184">
        <v>1.8</v>
      </c>
      <c r="AQ6" s="184">
        <v>0</v>
      </c>
      <c r="AR6" s="184">
        <v>0</v>
      </c>
      <c r="AS6" s="184">
        <v>0</v>
      </c>
      <c r="AT6" s="184">
        <v>0</v>
      </c>
      <c r="AU6" s="184">
        <v>60.1</v>
      </c>
      <c r="AV6" s="184">
        <v>22.6</v>
      </c>
      <c r="AW6" s="185">
        <v>100</v>
      </c>
      <c r="AX6" s="130"/>
      <c r="AY6" s="39" t="s">
        <v>100</v>
      </c>
    </row>
    <row r="7" spans="1:51" ht="21" customHeight="1">
      <c r="A7" s="90"/>
      <c r="B7" s="356">
        <v>3</v>
      </c>
      <c r="C7" s="292" t="s">
        <v>101</v>
      </c>
      <c r="D7" s="357"/>
      <c r="E7" s="347">
        <v>4</v>
      </c>
      <c r="F7" s="347">
        <v>0</v>
      </c>
      <c r="G7" s="347">
        <v>635</v>
      </c>
      <c r="H7" s="347">
        <v>82</v>
      </c>
      <c r="I7" s="347">
        <v>0</v>
      </c>
      <c r="J7" s="347">
        <v>0</v>
      </c>
      <c r="K7" s="347">
        <v>0</v>
      </c>
      <c r="L7" s="347">
        <v>0</v>
      </c>
      <c r="M7" s="347">
        <v>2724</v>
      </c>
      <c r="N7" s="347">
        <v>310</v>
      </c>
      <c r="O7" s="299">
        <v>3755</v>
      </c>
      <c r="P7" s="300"/>
      <c r="Q7" s="444" t="s">
        <v>102</v>
      </c>
      <c r="R7" s="3"/>
      <c r="S7" s="306">
        <v>3</v>
      </c>
      <c r="T7" s="16" t="s">
        <v>101</v>
      </c>
      <c r="U7" s="357"/>
      <c r="V7" s="433">
        <v>0.1</v>
      </c>
      <c r="W7" s="433">
        <v>0</v>
      </c>
      <c r="X7" s="433">
        <v>11.7</v>
      </c>
      <c r="Y7" s="433">
        <v>1.5</v>
      </c>
      <c r="Z7" s="433">
        <v>0</v>
      </c>
      <c r="AA7" s="433">
        <v>0</v>
      </c>
      <c r="AB7" s="433">
        <v>0</v>
      </c>
      <c r="AC7" s="433">
        <v>0</v>
      </c>
      <c r="AD7" s="433">
        <v>50.3</v>
      </c>
      <c r="AE7" s="433">
        <v>5.7</v>
      </c>
      <c r="AF7" s="360">
        <v>69.400000000000006</v>
      </c>
      <c r="AG7" s="300"/>
      <c r="AH7" s="278" t="s">
        <v>102</v>
      </c>
      <c r="AI7" s="3"/>
      <c r="AJ7" s="306">
        <v>3</v>
      </c>
      <c r="AK7" s="16" t="s">
        <v>101</v>
      </c>
      <c r="AL7" s="357"/>
      <c r="AM7" s="433">
        <v>0.1</v>
      </c>
      <c r="AN7" s="433">
        <v>0</v>
      </c>
      <c r="AO7" s="433">
        <v>16.900000000000006</v>
      </c>
      <c r="AP7" s="433">
        <v>2.2000000000000002</v>
      </c>
      <c r="AQ7" s="433">
        <v>0</v>
      </c>
      <c r="AR7" s="433">
        <v>0</v>
      </c>
      <c r="AS7" s="433">
        <v>0</v>
      </c>
      <c r="AT7" s="433">
        <v>0</v>
      </c>
      <c r="AU7" s="433">
        <v>72.5</v>
      </c>
      <c r="AV7" s="433">
        <v>8.3000000000000007</v>
      </c>
      <c r="AW7" s="360">
        <v>100</v>
      </c>
      <c r="AX7" s="300"/>
      <c r="AY7" s="278" t="s">
        <v>102</v>
      </c>
    </row>
    <row r="8" spans="1:51" ht="21" customHeight="1">
      <c r="A8" s="22">
        <v>26</v>
      </c>
      <c r="B8" s="352">
        <v>4</v>
      </c>
      <c r="C8" s="87" t="s">
        <v>103</v>
      </c>
      <c r="D8" s="441"/>
      <c r="E8" s="347">
        <v>0</v>
      </c>
      <c r="F8" s="347">
        <v>0</v>
      </c>
      <c r="G8" s="347">
        <v>919</v>
      </c>
      <c r="H8" s="347">
        <v>76</v>
      </c>
      <c r="I8" s="347">
        <v>0</v>
      </c>
      <c r="J8" s="347">
        <v>0</v>
      </c>
      <c r="K8" s="347">
        <v>0</v>
      </c>
      <c r="L8" s="347">
        <v>0</v>
      </c>
      <c r="M8" s="347">
        <v>3515</v>
      </c>
      <c r="N8" s="347">
        <v>92</v>
      </c>
      <c r="O8" s="90">
        <v>4602</v>
      </c>
      <c r="P8" s="130"/>
      <c r="Q8" s="445" t="s">
        <v>104</v>
      </c>
      <c r="R8" s="22">
        <v>27</v>
      </c>
      <c r="S8" s="304">
        <v>4</v>
      </c>
      <c r="T8" s="17" t="s">
        <v>103</v>
      </c>
      <c r="U8" s="441"/>
      <c r="V8" s="184">
        <v>0</v>
      </c>
      <c r="W8" s="184">
        <v>0</v>
      </c>
      <c r="X8" s="184">
        <v>13.2</v>
      </c>
      <c r="Y8" s="184">
        <v>1.1000000000000001</v>
      </c>
      <c r="Z8" s="184">
        <v>0</v>
      </c>
      <c r="AA8" s="184">
        <v>0</v>
      </c>
      <c r="AB8" s="184">
        <v>0</v>
      </c>
      <c r="AC8" s="184">
        <v>0</v>
      </c>
      <c r="AD8" s="184">
        <v>50.5</v>
      </c>
      <c r="AE8" s="184">
        <v>1.3</v>
      </c>
      <c r="AF8" s="185">
        <v>66.099999999999994</v>
      </c>
      <c r="AG8" s="130"/>
      <c r="AH8" s="39" t="s">
        <v>104</v>
      </c>
      <c r="AI8" s="22">
        <v>28</v>
      </c>
      <c r="AJ8" s="304">
        <v>4</v>
      </c>
      <c r="AK8" s="17" t="s">
        <v>103</v>
      </c>
      <c r="AL8" s="441"/>
      <c r="AM8" s="184">
        <v>0</v>
      </c>
      <c r="AN8" s="184">
        <v>0</v>
      </c>
      <c r="AO8" s="184">
        <v>19.899999999999991</v>
      </c>
      <c r="AP8" s="184">
        <v>1.7</v>
      </c>
      <c r="AQ8" s="184">
        <v>0</v>
      </c>
      <c r="AR8" s="184">
        <v>0</v>
      </c>
      <c r="AS8" s="184">
        <v>0</v>
      </c>
      <c r="AT8" s="184">
        <v>0</v>
      </c>
      <c r="AU8" s="184">
        <v>76.400000000000006</v>
      </c>
      <c r="AV8" s="184">
        <v>2</v>
      </c>
      <c r="AW8" s="185">
        <v>100</v>
      </c>
      <c r="AX8" s="130"/>
      <c r="AY8" s="39" t="s">
        <v>104</v>
      </c>
    </row>
    <row r="9" spans="1:51" ht="21" customHeight="1">
      <c r="A9" s="186"/>
      <c r="B9" s="356">
        <v>5</v>
      </c>
      <c r="C9" s="292" t="s">
        <v>105</v>
      </c>
      <c r="D9" s="357"/>
      <c r="E9" s="347">
        <v>0</v>
      </c>
      <c r="F9" s="347">
        <v>0</v>
      </c>
      <c r="G9" s="347">
        <v>682</v>
      </c>
      <c r="H9" s="347">
        <v>46</v>
      </c>
      <c r="I9" s="347">
        <v>0</v>
      </c>
      <c r="J9" s="347">
        <v>0</v>
      </c>
      <c r="K9" s="347">
        <v>0</v>
      </c>
      <c r="L9" s="347">
        <v>0</v>
      </c>
      <c r="M9" s="347">
        <v>2356</v>
      </c>
      <c r="N9" s="347">
        <v>672</v>
      </c>
      <c r="O9" s="299">
        <v>3756</v>
      </c>
      <c r="P9" s="300"/>
      <c r="Q9" s="444" t="s">
        <v>106</v>
      </c>
      <c r="R9" s="38"/>
      <c r="S9" s="306">
        <v>5</v>
      </c>
      <c r="T9" s="16" t="s">
        <v>105</v>
      </c>
      <c r="U9" s="357"/>
      <c r="V9" s="433">
        <v>0</v>
      </c>
      <c r="W9" s="433">
        <v>0</v>
      </c>
      <c r="X9" s="433">
        <v>14.2</v>
      </c>
      <c r="Y9" s="433">
        <v>1</v>
      </c>
      <c r="Z9" s="433">
        <v>0</v>
      </c>
      <c r="AA9" s="433">
        <v>0</v>
      </c>
      <c r="AB9" s="433">
        <v>0</v>
      </c>
      <c r="AC9" s="433">
        <v>0</v>
      </c>
      <c r="AD9" s="433">
        <v>49.2</v>
      </c>
      <c r="AE9" s="433">
        <v>14</v>
      </c>
      <c r="AF9" s="360">
        <v>78.400000000000006</v>
      </c>
      <c r="AG9" s="300"/>
      <c r="AH9" s="278" t="s">
        <v>106</v>
      </c>
      <c r="AI9" s="38"/>
      <c r="AJ9" s="306">
        <v>5</v>
      </c>
      <c r="AK9" s="16" t="s">
        <v>105</v>
      </c>
      <c r="AL9" s="357"/>
      <c r="AM9" s="433">
        <v>0</v>
      </c>
      <c r="AN9" s="433">
        <v>0</v>
      </c>
      <c r="AO9" s="433">
        <v>18.199999999999989</v>
      </c>
      <c r="AP9" s="433">
        <v>1.2</v>
      </c>
      <c r="AQ9" s="433">
        <v>0</v>
      </c>
      <c r="AR9" s="433">
        <v>0</v>
      </c>
      <c r="AS9" s="433">
        <v>0</v>
      </c>
      <c r="AT9" s="433">
        <v>0</v>
      </c>
      <c r="AU9" s="433">
        <v>62.7</v>
      </c>
      <c r="AV9" s="433">
        <v>17.899999999999999</v>
      </c>
      <c r="AW9" s="360">
        <v>100</v>
      </c>
      <c r="AX9" s="300"/>
      <c r="AY9" s="278" t="s">
        <v>106</v>
      </c>
    </row>
    <row r="10" spans="1:51" ht="21" customHeight="1">
      <c r="A10" s="90"/>
      <c r="B10" s="352">
        <v>6</v>
      </c>
      <c r="C10" s="87" t="s">
        <v>107</v>
      </c>
      <c r="D10" s="441"/>
      <c r="E10" s="347">
        <v>0</v>
      </c>
      <c r="F10" s="347">
        <v>0</v>
      </c>
      <c r="G10" s="347">
        <v>1300</v>
      </c>
      <c r="H10" s="347">
        <v>81</v>
      </c>
      <c r="I10" s="347">
        <v>0</v>
      </c>
      <c r="J10" s="347">
        <v>0</v>
      </c>
      <c r="K10" s="347">
        <v>0</v>
      </c>
      <c r="L10" s="347">
        <v>0</v>
      </c>
      <c r="M10" s="347">
        <v>4978</v>
      </c>
      <c r="N10" s="347">
        <v>222</v>
      </c>
      <c r="O10" s="90">
        <v>6581</v>
      </c>
      <c r="P10" s="130"/>
      <c r="Q10" s="445" t="s">
        <v>108</v>
      </c>
      <c r="R10" s="3"/>
      <c r="S10" s="304">
        <v>6</v>
      </c>
      <c r="T10" s="17" t="s">
        <v>107</v>
      </c>
      <c r="U10" s="441"/>
      <c r="V10" s="184">
        <v>0</v>
      </c>
      <c r="W10" s="184">
        <v>0</v>
      </c>
      <c r="X10" s="184">
        <v>13.7</v>
      </c>
      <c r="Y10" s="184">
        <v>0.9</v>
      </c>
      <c r="Z10" s="184">
        <v>0</v>
      </c>
      <c r="AA10" s="184">
        <v>0</v>
      </c>
      <c r="AB10" s="184">
        <v>0</v>
      </c>
      <c r="AC10" s="184">
        <v>0</v>
      </c>
      <c r="AD10" s="184">
        <v>52.4</v>
      </c>
      <c r="AE10" s="184">
        <v>2.2999999999999998</v>
      </c>
      <c r="AF10" s="185">
        <v>69.3</v>
      </c>
      <c r="AG10" s="130"/>
      <c r="AH10" s="39" t="s">
        <v>108</v>
      </c>
      <c r="AI10" s="3"/>
      <c r="AJ10" s="304">
        <v>6</v>
      </c>
      <c r="AK10" s="17" t="s">
        <v>107</v>
      </c>
      <c r="AL10" s="441"/>
      <c r="AM10" s="184">
        <v>0</v>
      </c>
      <c r="AN10" s="184">
        <v>0</v>
      </c>
      <c r="AO10" s="184">
        <v>19.799999999999997</v>
      </c>
      <c r="AP10" s="184">
        <v>1.2</v>
      </c>
      <c r="AQ10" s="184">
        <v>0</v>
      </c>
      <c r="AR10" s="184">
        <v>0</v>
      </c>
      <c r="AS10" s="184">
        <v>0</v>
      </c>
      <c r="AT10" s="184">
        <v>0</v>
      </c>
      <c r="AU10" s="184">
        <v>75.599999999999994</v>
      </c>
      <c r="AV10" s="184">
        <v>3.4</v>
      </c>
      <c r="AW10" s="185">
        <v>100</v>
      </c>
      <c r="AX10" s="130"/>
      <c r="AY10" s="39" t="s">
        <v>108</v>
      </c>
    </row>
    <row r="11" spans="1:51" ht="21" customHeight="1">
      <c r="A11" s="90"/>
      <c r="B11" s="356">
        <v>7</v>
      </c>
      <c r="C11" s="292" t="s">
        <v>109</v>
      </c>
      <c r="D11" s="357"/>
      <c r="E11" s="347">
        <v>0</v>
      </c>
      <c r="F11" s="347">
        <v>32</v>
      </c>
      <c r="G11" s="347">
        <v>590</v>
      </c>
      <c r="H11" s="347">
        <v>47</v>
      </c>
      <c r="I11" s="347">
        <v>0</v>
      </c>
      <c r="J11" s="347">
        <v>0</v>
      </c>
      <c r="K11" s="347">
        <v>0</v>
      </c>
      <c r="L11" s="347">
        <v>0</v>
      </c>
      <c r="M11" s="347">
        <v>1532</v>
      </c>
      <c r="N11" s="347">
        <v>1839</v>
      </c>
      <c r="O11" s="299">
        <v>4040</v>
      </c>
      <c r="P11" s="300"/>
      <c r="Q11" s="444" t="s">
        <v>110</v>
      </c>
      <c r="R11" s="3"/>
      <c r="S11" s="306">
        <v>7</v>
      </c>
      <c r="T11" s="16" t="s">
        <v>109</v>
      </c>
      <c r="U11" s="357"/>
      <c r="V11" s="433">
        <v>0</v>
      </c>
      <c r="W11" s="433">
        <v>0.8</v>
      </c>
      <c r="X11" s="433">
        <v>14.2</v>
      </c>
      <c r="Y11" s="433">
        <v>1.1000000000000001</v>
      </c>
      <c r="Z11" s="433">
        <v>0</v>
      </c>
      <c r="AA11" s="433">
        <v>0</v>
      </c>
      <c r="AB11" s="433">
        <v>0</v>
      </c>
      <c r="AC11" s="433">
        <v>0</v>
      </c>
      <c r="AD11" s="433">
        <v>36.9</v>
      </c>
      <c r="AE11" s="433">
        <v>44.3</v>
      </c>
      <c r="AF11" s="360">
        <v>97.2</v>
      </c>
      <c r="AG11" s="300"/>
      <c r="AH11" s="278" t="s">
        <v>110</v>
      </c>
      <c r="AI11" s="3"/>
      <c r="AJ11" s="306">
        <v>7</v>
      </c>
      <c r="AK11" s="16" t="s">
        <v>109</v>
      </c>
      <c r="AL11" s="357"/>
      <c r="AM11" s="433">
        <v>0</v>
      </c>
      <c r="AN11" s="433">
        <v>0.8</v>
      </c>
      <c r="AO11" s="433">
        <v>14.599999999999994</v>
      </c>
      <c r="AP11" s="433">
        <v>1.2</v>
      </c>
      <c r="AQ11" s="433">
        <v>0</v>
      </c>
      <c r="AR11" s="433">
        <v>0</v>
      </c>
      <c r="AS11" s="433">
        <v>0</v>
      </c>
      <c r="AT11" s="433">
        <v>0</v>
      </c>
      <c r="AU11" s="433">
        <v>37.9</v>
      </c>
      <c r="AV11" s="433">
        <v>45.5</v>
      </c>
      <c r="AW11" s="360">
        <v>100</v>
      </c>
      <c r="AX11" s="300"/>
      <c r="AY11" s="278" t="s">
        <v>110</v>
      </c>
    </row>
    <row r="12" spans="1:51" ht="21" customHeight="1">
      <c r="A12" s="90"/>
      <c r="B12" s="352">
        <v>8</v>
      </c>
      <c r="C12" s="87" t="s">
        <v>111</v>
      </c>
      <c r="D12" s="441"/>
      <c r="E12" s="347">
        <v>0</v>
      </c>
      <c r="F12" s="347">
        <v>0</v>
      </c>
      <c r="G12" s="347">
        <v>1730</v>
      </c>
      <c r="H12" s="347">
        <v>161</v>
      </c>
      <c r="I12" s="347">
        <v>0</v>
      </c>
      <c r="J12" s="347">
        <v>0</v>
      </c>
      <c r="K12" s="347">
        <v>0</v>
      </c>
      <c r="L12" s="347">
        <v>0</v>
      </c>
      <c r="M12" s="347">
        <v>4306</v>
      </c>
      <c r="N12" s="347">
        <v>2</v>
      </c>
      <c r="O12" s="90">
        <v>6199</v>
      </c>
      <c r="P12" s="130"/>
      <c r="Q12" s="445" t="s">
        <v>112</v>
      </c>
      <c r="R12" s="3"/>
      <c r="S12" s="304">
        <v>8</v>
      </c>
      <c r="T12" s="17" t="s">
        <v>111</v>
      </c>
      <c r="U12" s="441"/>
      <c r="V12" s="184">
        <v>0</v>
      </c>
      <c r="W12" s="184">
        <v>0</v>
      </c>
      <c r="X12" s="184">
        <v>19.899999999999999</v>
      </c>
      <c r="Y12" s="184">
        <v>1.9</v>
      </c>
      <c r="Z12" s="184">
        <v>0</v>
      </c>
      <c r="AA12" s="184">
        <v>0</v>
      </c>
      <c r="AB12" s="184">
        <v>0</v>
      </c>
      <c r="AC12" s="184">
        <v>0</v>
      </c>
      <c r="AD12" s="184">
        <v>49.5</v>
      </c>
      <c r="AE12" s="184">
        <v>0</v>
      </c>
      <c r="AF12" s="185">
        <v>71.3</v>
      </c>
      <c r="AG12" s="130"/>
      <c r="AH12" s="39" t="s">
        <v>112</v>
      </c>
      <c r="AI12" s="3"/>
      <c r="AJ12" s="304">
        <v>8</v>
      </c>
      <c r="AK12" s="17" t="s">
        <v>111</v>
      </c>
      <c r="AL12" s="441"/>
      <c r="AM12" s="184">
        <v>0</v>
      </c>
      <c r="AN12" s="184">
        <v>0</v>
      </c>
      <c r="AO12" s="184">
        <v>27.900000000000006</v>
      </c>
      <c r="AP12" s="184">
        <v>2.6</v>
      </c>
      <c r="AQ12" s="184">
        <v>0</v>
      </c>
      <c r="AR12" s="184">
        <v>0</v>
      </c>
      <c r="AS12" s="184">
        <v>0</v>
      </c>
      <c r="AT12" s="184">
        <v>0</v>
      </c>
      <c r="AU12" s="184">
        <v>69.5</v>
      </c>
      <c r="AV12" s="184">
        <v>0</v>
      </c>
      <c r="AW12" s="185">
        <v>100</v>
      </c>
      <c r="AX12" s="130"/>
      <c r="AY12" s="39" t="s">
        <v>112</v>
      </c>
    </row>
    <row r="13" spans="1:51" ht="21" customHeight="1">
      <c r="A13" s="90"/>
      <c r="B13" s="356">
        <v>9</v>
      </c>
      <c r="C13" s="292" t="s">
        <v>113</v>
      </c>
      <c r="D13" s="357"/>
      <c r="E13" s="347">
        <v>6</v>
      </c>
      <c r="F13" s="347">
        <v>0</v>
      </c>
      <c r="G13" s="347">
        <v>2366</v>
      </c>
      <c r="H13" s="347">
        <v>94</v>
      </c>
      <c r="I13" s="347">
        <v>0</v>
      </c>
      <c r="J13" s="347">
        <v>0</v>
      </c>
      <c r="K13" s="347">
        <v>0</v>
      </c>
      <c r="L13" s="347">
        <v>0</v>
      </c>
      <c r="M13" s="347">
        <v>7967</v>
      </c>
      <c r="N13" s="347">
        <v>1003</v>
      </c>
      <c r="O13" s="299">
        <v>11436</v>
      </c>
      <c r="P13" s="300"/>
      <c r="Q13" s="444" t="s">
        <v>114</v>
      </c>
      <c r="R13" s="3"/>
      <c r="S13" s="306">
        <v>9</v>
      </c>
      <c r="T13" s="16" t="s">
        <v>113</v>
      </c>
      <c r="U13" s="357"/>
      <c r="V13" s="433">
        <v>0</v>
      </c>
      <c r="W13" s="433">
        <v>0</v>
      </c>
      <c r="X13" s="433">
        <v>15.1</v>
      </c>
      <c r="Y13" s="433">
        <v>0.6</v>
      </c>
      <c r="Z13" s="433">
        <v>0</v>
      </c>
      <c r="AA13" s="433">
        <v>0</v>
      </c>
      <c r="AB13" s="433">
        <v>0</v>
      </c>
      <c r="AC13" s="433">
        <v>0</v>
      </c>
      <c r="AD13" s="433">
        <v>50.7</v>
      </c>
      <c r="AE13" s="433">
        <v>6.4</v>
      </c>
      <c r="AF13" s="360">
        <v>72.8</v>
      </c>
      <c r="AG13" s="300"/>
      <c r="AH13" s="278" t="s">
        <v>114</v>
      </c>
      <c r="AI13" s="3"/>
      <c r="AJ13" s="306">
        <v>9</v>
      </c>
      <c r="AK13" s="16" t="s">
        <v>113</v>
      </c>
      <c r="AL13" s="357"/>
      <c r="AM13" s="433">
        <v>0.1</v>
      </c>
      <c r="AN13" s="433">
        <v>0</v>
      </c>
      <c r="AO13" s="433">
        <v>20.599999999999994</v>
      </c>
      <c r="AP13" s="433">
        <v>0.8</v>
      </c>
      <c r="AQ13" s="433">
        <v>0</v>
      </c>
      <c r="AR13" s="433">
        <v>0</v>
      </c>
      <c r="AS13" s="433">
        <v>0</v>
      </c>
      <c r="AT13" s="433">
        <v>0</v>
      </c>
      <c r="AU13" s="433">
        <v>69.7</v>
      </c>
      <c r="AV13" s="433">
        <v>8.8000000000000007</v>
      </c>
      <c r="AW13" s="360">
        <v>100</v>
      </c>
      <c r="AX13" s="300"/>
      <c r="AY13" s="278" t="s">
        <v>114</v>
      </c>
    </row>
    <row r="14" spans="1:51" ht="21" customHeight="1">
      <c r="A14" s="90"/>
      <c r="B14" s="352">
        <v>10</v>
      </c>
      <c r="C14" s="87" t="s">
        <v>115</v>
      </c>
      <c r="D14" s="441"/>
      <c r="E14" s="347">
        <v>0</v>
      </c>
      <c r="F14" s="347">
        <v>0</v>
      </c>
      <c r="G14" s="347">
        <v>284</v>
      </c>
      <c r="H14" s="347">
        <v>31</v>
      </c>
      <c r="I14" s="347">
        <v>0</v>
      </c>
      <c r="J14" s="347">
        <v>0</v>
      </c>
      <c r="K14" s="347">
        <v>0</v>
      </c>
      <c r="L14" s="347">
        <v>0</v>
      </c>
      <c r="M14" s="347">
        <v>1123</v>
      </c>
      <c r="N14" s="347">
        <v>2550</v>
      </c>
      <c r="O14" s="90">
        <v>3988</v>
      </c>
      <c r="P14" s="130"/>
      <c r="Q14" s="445" t="s">
        <v>116</v>
      </c>
      <c r="R14" s="3"/>
      <c r="S14" s="304">
        <v>10</v>
      </c>
      <c r="T14" s="17" t="s">
        <v>115</v>
      </c>
      <c r="U14" s="441"/>
      <c r="V14" s="184">
        <v>0</v>
      </c>
      <c r="W14" s="184">
        <v>0</v>
      </c>
      <c r="X14" s="184">
        <v>6.2</v>
      </c>
      <c r="Y14" s="184">
        <v>0.7</v>
      </c>
      <c r="Z14" s="184">
        <v>0</v>
      </c>
      <c r="AA14" s="184">
        <v>0</v>
      </c>
      <c r="AB14" s="184">
        <v>0</v>
      </c>
      <c r="AC14" s="184">
        <v>0</v>
      </c>
      <c r="AD14" s="184">
        <v>24.7</v>
      </c>
      <c r="AE14" s="184">
        <v>56</v>
      </c>
      <c r="AF14" s="185">
        <v>87.7</v>
      </c>
      <c r="AG14" s="130"/>
      <c r="AH14" s="39" t="s">
        <v>116</v>
      </c>
      <c r="AI14" s="3"/>
      <c r="AJ14" s="304">
        <v>10</v>
      </c>
      <c r="AK14" s="17" t="s">
        <v>115</v>
      </c>
      <c r="AL14" s="441"/>
      <c r="AM14" s="184">
        <v>0</v>
      </c>
      <c r="AN14" s="184">
        <v>0</v>
      </c>
      <c r="AO14" s="184">
        <v>7.0999999999999943</v>
      </c>
      <c r="AP14" s="184">
        <v>0.8</v>
      </c>
      <c r="AQ14" s="184">
        <v>0</v>
      </c>
      <c r="AR14" s="184">
        <v>0</v>
      </c>
      <c r="AS14" s="184">
        <v>0</v>
      </c>
      <c r="AT14" s="184">
        <v>0</v>
      </c>
      <c r="AU14" s="184">
        <v>28.2</v>
      </c>
      <c r="AV14" s="184">
        <v>63.9</v>
      </c>
      <c r="AW14" s="185">
        <v>100</v>
      </c>
      <c r="AX14" s="130"/>
      <c r="AY14" s="39" t="s">
        <v>116</v>
      </c>
    </row>
    <row r="15" spans="1:51" ht="21" customHeight="1">
      <c r="A15" s="90"/>
      <c r="B15" s="356">
        <v>11</v>
      </c>
      <c r="C15" s="292" t="s">
        <v>117</v>
      </c>
      <c r="D15" s="357"/>
      <c r="E15" s="347">
        <v>1</v>
      </c>
      <c r="F15" s="347">
        <v>0</v>
      </c>
      <c r="G15" s="347">
        <v>502</v>
      </c>
      <c r="H15" s="347">
        <v>38</v>
      </c>
      <c r="I15" s="347">
        <v>0</v>
      </c>
      <c r="J15" s="347">
        <v>0</v>
      </c>
      <c r="K15" s="347">
        <v>0</v>
      </c>
      <c r="L15" s="347">
        <v>0</v>
      </c>
      <c r="M15" s="347">
        <v>3371</v>
      </c>
      <c r="N15" s="347">
        <v>1794</v>
      </c>
      <c r="O15" s="299">
        <v>5706</v>
      </c>
      <c r="P15" s="300"/>
      <c r="Q15" s="444" t="s">
        <v>118</v>
      </c>
      <c r="R15" s="3"/>
      <c r="S15" s="306">
        <v>11</v>
      </c>
      <c r="T15" s="16" t="s">
        <v>117</v>
      </c>
      <c r="U15" s="357"/>
      <c r="V15" s="433">
        <v>0</v>
      </c>
      <c r="W15" s="433">
        <v>0</v>
      </c>
      <c r="X15" s="433">
        <v>7</v>
      </c>
      <c r="Y15" s="433">
        <v>0.5</v>
      </c>
      <c r="Z15" s="433">
        <v>0</v>
      </c>
      <c r="AA15" s="433">
        <v>0</v>
      </c>
      <c r="AB15" s="433">
        <v>0</v>
      </c>
      <c r="AC15" s="433">
        <v>0</v>
      </c>
      <c r="AD15" s="433">
        <v>47.2</v>
      </c>
      <c r="AE15" s="433">
        <v>25.1</v>
      </c>
      <c r="AF15" s="360">
        <v>80</v>
      </c>
      <c r="AG15" s="300"/>
      <c r="AH15" s="278" t="s">
        <v>118</v>
      </c>
      <c r="AI15" s="3"/>
      <c r="AJ15" s="306">
        <v>11</v>
      </c>
      <c r="AK15" s="16" t="s">
        <v>117</v>
      </c>
      <c r="AL15" s="357"/>
      <c r="AM15" s="433">
        <v>0</v>
      </c>
      <c r="AN15" s="433">
        <v>0</v>
      </c>
      <c r="AO15" s="433">
        <v>8.7999999999999972</v>
      </c>
      <c r="AP15" s="433">
        <v>0.7</v>
      </c>
      <c r="AQ15" s="433">
        <v>0</v>
      </c>
      <c r="AR15" s="433">
        <v>0</v>
      </c>
      <c r="AS15" s="433">
        <v>0</v>
      </c>
      <c r="AT15" s="433">
        <v>0</v>
      </c>
      <c r="AU15" s="433">
        <v>59.1</v>
      </c>
      <c r="AV15" s="433">
        <v>31.4</v>
      </c>
      <c r="AW15" s="360">
        <v>100</v>
      </c>
      <c r="AX15" s="300"/>
      <c r="AY15" s="278" t="s">
        <v>118</v>
      </c>
    </row>
    <row r="16" spans="1:51" ht="21" customHeight="1">
      <c r="A16" s="90"/>
      <c r="B16" s="352">
        <v>12</v>
      </c>
      <c r="C16" s="87" t="s">
        <v>119</v>
      </c>
      <c r="D16" s="441"/>
      <c r="E16" s="347">
        <v>0</v>
      </c>
      <c r="F16" s="347">
        <v>0</v>
      </c>
      <c r="G16" s="347">
        <v>524</v>
      </c>
      <c r="H16" s="347">
        <v>34</v>
      </c>
      <c r="I16" s="347">
        <v>0</v>
      </c>
      <c r="J16" s="347">
        <v>0</v>
      </c>
      <c r="K16" s="347">
        <v>0</v>
      </c>
      <c r="L16" s="347">
        <v>0</v>
      </c>
      <c r="M16" s="347">
        <v>2379</v>
      </c>
      <c r="N16" s="347">
        <v>578</v>
      </c>
      <c r="O16" s="90">
        <v>3515</v>
      </c>
      <c r="P16" s="130"/>
      <c r="Q16" s="445" t="s">
        <v>120</v>
      </c>
      <c r="R16" s="3"/>
      <c r="S16" s="304">
        <v>12</v>
      </c>
      <c r="T16" s="17" t="s">
        <v>119</v>
      </c>
      <c r="U16" s="441"/>
      <c r="V16" s="184">
        <v>0</v>
      </c>
      <c r="W16" s="184">
        <v>0</v>
      </c>
      <c r="X16" s="184">
        <v>7.7</v>
      </c>
      <c r="Y16" s="184">
        <v>0.5</v>
      </c>
      <c r="Z16" s="184">
        <v>0</v>
      </c>
      <c r="AA16" s="184">
        <v>0</v>
      </c>
      <c r="AB16" s="184">
        <v>0</v>
      </c>
      <c r="AC16" s="184">
        <v>0</v>
      </c>
      <c r="AD16" s="184">
        <v>34.799999999999997</v>
      </c>
      <c r="AE16" s="184">
        <v>8.5</v>
      </c>
      <c r="AF16" s="185">
        <v>51.4</v>
      </c>
      <c r="AG16" s="130"/>
      <c r="AH16" s="39" t="s">
        <v>120</v>
      </c>
      <c r="AI16" s="3"/>
      <c r="AJ16" s="304">
        <v>12</v>
      </c>
      <c r="AK16" s="17" t="s">
        <v>119</v>
      </c>
      <c r="AL16" s="441"/>
      <c r="AM16" s="184">
        <v>0</v>
      </c>
      <c r="AN16" s="184">
        <v>0</v>
      </c>
      <c r="AO16" s="184">
        <v>14.900000000000006</v>
      </c>
      <c r="AP16" s="184">
        <v>1</v>
      </c>
      <c r="AQ16" s="184">
        <v>0</v>
      </c>
      <c r="AR16" s="184">
        <v>0</v>
      </c>
      <c r="AS16" s="184">
        <v>0</v>
      </c>
      <c r="AT16" s="184">
        <v>0</v>
      </c>
      <c r="AU16" s="184">
        <v>67.7</v>
      </c>
      <c r="AV16" s="184">
        <v>16.399999999999999</v>
      </c>
      <c r="AW16" s="185">
        <v>100</v>
      </c>
      <c r="AX16" s="130"/>
      <c r="AY16" s="39" t="s">
        <v>120</v>
      </c>
    </row>
    <row r="17" spans="1:51" ht="21" customHeight="1">
      <c r="A17" s="90"/>
      <c r="B17" s="356">
        <v>13</v>
      </c>
      <c r="C17" s="292" t="s">
        <v>121</v>
      </c>
      <c r="D17" s="357"/>
      <c r="E17" s="347">
        <v>0</v>
      </c>
      <c r="F17" s="347">
        <v>0</v>
      </c>
      <c r="G17" s="347">
        <v>431</v>
      </c>
      <c r="H17" s="347">
        <v>2</v>
      </c>
      <c r="I17" s="347">
        <v>0</v>
      </c>
      <c r="J17" s="347">
        <v>0</v>
      </c>
      <c r="K17" s="347">
        <v>0</v>
      </c>
      <c r="L17" s="347">
        <v>0</v>
      </c>
      <c r="M17" s="347">
        <v>2445</v>
      </c>
      <c r="N17" s="347">
        <v>2804</v>
      </c>
      <c r="O17" s="299">
        <v>5682</v>
      </c>
      <c r="P17" s="300"/>
      <c r="Q17" s="444" t="s">
        <v>122</v>
      </c>
      <c r="R17" s="3"/>
      <c r="S17" s="306">
        <v>13</v>
      </c>
      <c r="T17" s="16" t="s">
        <v>121</v>
      </c>
      <c r="U17" s="357"/>
      <c r="V17" s="433">
        <v>0</v>
      </c>
      <c r="W17" s="433">
        <v>0</v>
      </c>
      <c r="X17" s="433">
        <v>7.8</v>
      </c>
      <c r="Y17" s="433">
        <v>0</v>
      </c>
      <c r="Z17" s="433">
        <v>0</v>
      </c>
      <c r="AA17" s="433">
        <v>0</v>
      </c>
      <c r="AB17" s="433">
        <v>0</v>
      </c>
      <c r="AC17" s="433">
        <v>0</v>
      </c>
      <c r="AD17" s="433">
        <v>44.2</v>
      </c>
      <c r="AE17" s="433">
        <v>50.7</v>
      </c>
      <c r="AF17" s="360">
        <v>102.7</v>
      </c>
      <c r="AG17" s="300"/>
      <c r="AH17" s="278" t="s">
        <v>122</v>
      </c>
      <c r="AI17" s="187"/>
      <c r="AJ17" s="306">
        <v>13</v>
      </c>
      <c r="AK17" s="16" t="s">
        <v>121</v>
      </c>
      <c r="AL17" s="357"/>
      <c r="AM17" s="433">
        <v>0</v>
      </c>
      <c r="AN17" s="433">
        <v>0</v>
      </c>
      <c r="AO17" s="433">
        <v>7.7000000000000028</v>
      </c>
      <c r="AP17" s="433">
        <v>0</v>
      </c>
      <c r="AQ17" s="433">
        <v>0</v>
      </c>
      <c r="AR17" s="433">
        <v>0</v>
      </c>
      <c r="AS17" s="433">
        <v>0</v>
      </c>
      <c r="AT17" s="433">
        <v>0</v>
      </c>
      <c r="AU17" s="433">
        <v>43</v>
      </c>
      <c r="AV17" s="433">
        <v>49.3</v>
      </c>
      <c r="AW17" s="360">
        <v>100</v>
      </c>
      <c r="AX17" s="300"/>
      <c r="AY17" s="278" t="s">
        <v>122</v>
      </c>
    </row>
    <row r="18" spans="1:51" ht="21" customHeight="1">
      <c r="A18" s="90"/>
      <c r="B18" s="352">
        <v>14</v>
      </c>
      <c r="C18" s="87" t="s">
        <v>123</v>
      </c>
      <c r="D18" s="441"/>
      <c r="E18" s="347">
        <v>0</v>
      </c>
      <c r="F18" s="347">
        <v>0</v>
      </c>
      <c r="G18" s="347">
        <v>182</v>
      </c>
      <c r="H18" s="347">
        <v>58</v>
      </c>
      <c r="I18" s="347">
        <v>0</v>
      </c>
      <c r="J18" s="347">
        <v>0</v>
      </c>
      <c r="K18" s="347">
        <v>0</v>
      </c>
      <c r="L18" s="347">
        <v>0</v>
      </c>
      <c r="M18" s="347">
        <v>1401</v>
      </c>
      <c r="N18" s="347">
        <v>836</v>
      </c>
      <c r="O18" s="90">
        <v>2477</v>
      </c>
      <c r="P18" s="130"/>
      <c r="Q18" s="445" t="s">
        <v>124</v>
      </c>
      <c r="R18" s="3"/>
      <c r="S18" s="304">
        <v>14</v>
      </c>
      <c r="T18" s="17" t="s">
        <v>123</v>
      </c>
      <c r="U18" s="441"/>
      <c r="V18" s="184">
        <v>0</v>
      </c>
      <c r="W18" s="184">
        <v>0</v>
      </c>
      <c r="X18" s="184">
        <v>3.9</v>
      </c>
      <c r="Y18" s="184">
        <v>1.2</v>
      </c>
      <c r="Z18" s="184">
        <v>0</v>
      </c>
      <c r="AA18" s="184">
        <v>0</v>
      </c>
      <c r="AB18" s="184">
        <v>0</v>
      </c>
      <c r="AC18" s="184">
        <v>0</v>
      </c>
      <c r="AD18" s="184">
        <v>30.1</v>
      </c>
      <c r="AE18" s="184">
        <v>17.899999999999999</v>
      </c>
      <c r="AF18" s="185">
        <v>53.1</v>
      </c>
      <c r="AG18" s="130"/>
      <c r="AH18" s="39" t="s">
        <v>124</v>
      </c>
      <c r="AI18" s="3"/>
      <c r="AJ18" s="304">
        <v>14</v>
      </c>
      <c r="AK18" s="17" t="s">
        <v>123</v>
      </c>
      <c r="AL18" s="441"/>
      <c r="AM18" s="184">
        <v>0</v>
      </c>
      <c r="AN18" s="184">
        <v>0</v>
      </c>
      <c r="AO18" s="184">
        <v>7.3000000000000114</v>
      </c>
      <c r="AP18" s="184">
        <v>2.2999999999999998</v>
      </c>
      <c r="AQ18" s="184">
        <v>0</v>
      </c>
      <c r="AR18" s="184">
        <v>0</v>
      </c>
      <c r="AS18" s="184">
        <v>0</v>
      </c>
      <c r="AT18" s="184">
        <v>0</v>
      </c>
      <c r="AU18" s="184">
        <v>56.6</v>
      </c>
      <c r="AV18" s="184">
        <v>33.799999999999997</v>
      </c>
      <c r="AW18" s="185">
        <v>100.00000000000001</v>
      </c>
      <c r="AX18" s="130"/>
      <c r="AY18" s="39" t="s">
        <v>124</v>
      </c>
    </row>
    <row r="19" spans="1:51" ht="21" customHeight="1">
      <c r="A19" s="90"/>
      <c r="B19" s="356">
        <v>15</v>
      </c>
      <c r="C19" s="292" t="s">
        <v>125</v>
      </c>
      <c r="D19" s="357"/>
      <c r="E19" s="347">
        <v>0</v>
      </c>
      <c r="F19" s="347">
        <v>0</v>
      </c>
      <c r="G19" s="347">
        <v>128</v>
      </c>
      <c r="H19" s="347">
        <v>20</v>
      </c>
      <c r="I19" s="347">
        <v>75</v>
      </c>
      <c r="J19" s="347">
        <v>0</v>
      </c>
      <c r="K19" s="347">
        <v>0</v>
      </c>
      <c r="L19" s="347">
        <v>0</v>
      </c>
      <c r="M19" s="347">
        <v>1589</v>
      </c>
      <c r="N19" s="347">
        <v>591</v>
      </c>
      <c r="O19" s="299">
        <v>2403</v>
      </c>
      <c r="P19" s="300"/>
      <c r="Q19" s="444" t="s">
        <v>126</v>
      </c>
      <c r="R19" s="3"/>
      <c r="S19" s="306">
        <v>15</v>
      </c>
      <c r="T19" s="16" t="s">
        <v>125</v>
      </c>
      <c r="U19" s="357"/>
      <c r="V19" s="433">
        <v>0</v>
      </c>
      <c r="W19" s="433">
        <v>0</v>
      </c>
      <c r="X19" s="433">
        <v>4.5999999999999996</v>
      </c>
      <c r="Y19" s="433">
        <v>0.7</v>
      </c>
      <c r="Z19" s="433">
        <v>2.7</v>
      </c>
      <c r="AA19" s="433">
        <v>0</v>
      </c>
      <c r="AB19" s="433">
        <v>0</v>
      </c>
      <c r="AC19" s="433">
        <v>0</v>
      </c>
      <c r="AD19" s="433">
        <v>56.9</v>
      </c>
      <c r="AE19" s="433">
        <v>21.2</v>
      </c>
      <c r="AF19" s="360">
        <v>86.1</v>
      </c>
      <c r="AG19" s="300"/>
      <c r="AH19" s="278" t="s">
        <v>126</v>
      </c>
      <c r="AI19" s="3"/>
      <c r="AJ19" s="306">
        <v>15</v>
      </c>
      <c r="AK19" s="16" t="s">
        <v>125</v>
      </c>
      <c r="AL19" s="357"/>
      <c r="AM19" s="433">
        <v>0</v>
      </c>
      <c r="AN19" s="433">
        <v>0</v>
      </c>
      <c r="AO19" s="433">
        <v>5.4000000000000057</v>
      </c>
      <c r="AP19" s="433">
        <v>0.8</v>
      </c>
      <c r="AQ19" s="433">
        <v>3.1</v>
      </c>
      <c r="AR19" s="433">
        <v>0</v>
      </c>
      <c r="AS19" s="433">
        <v>0</v>
      </c>
      <c r="AT19" s="433">
        <v>0</v>
      </c>
      <c r="AU19" s="433">
        <v>66.099999999999994</v>
      </c>
      <c r="AV19" s="433">
        <v>24.6</v>
      </c>
      <c r="AW19" s="360">
        <v>100</v>
      </c>
      <c r="AX19" s="300"/>
      <c r="AY19" s="278" t="s">
        <v>126</v>
      </c>
    </row>
    <row r="20" spans="1:51" ht="21" customHeight="1">
      <c r="A20" s="90"/>
      <c r="B20" s="352">
        <v>16</v>
      </c>
      <c r="C20" s="17" t="s">
        <v>226</v>
      </c>
      <c r="D20" s="441"/>
      <c r="E20" s="347">
        <v>0</v>
      </c>
      <c r="F20" s="347">
        <v>0</v>
      </c>
      <c r="G20" s="347">
        <v>87</v>
      </c>
      <c r="H20" s="347">
        <v>13</v>
      </c>
      <c r="I20" s="347">
        <v>0</v>
      </c>
      <c r="J20" s="347">
        <v>0</v>
      </c>
      <c r="K20" s="347">
        <v>0</v>
      </c>
      <c r="L20" s="347">
        <v>0</v>
      </c>
      <c r="M20" s="347">
        <v>918</v>
      </c>
      <c r="N20" s="347">
        <v>101</v>
      </c>
      <c r="O20" s="90">
        <v>1119</v>
      </c>
      <c r="P20" s="130"/>
      <c r="Q20" s="445" t="s">
        <v>128</v>
      </c>
      <c r="R20" s="3"/>
      <c r="S20" s="304">
        <v>16</v>
      </c>
      <c r="T20" s="17" t="s">
        <v>226</v>
      </c>
      <c r="U20" s="441"/>
      <c r="V20" s="184">
        <v>0</v>
      </c>
      <c r="W20" s="184">
        <v>0</v>
      </c>
      <c r="X20" s="184">
        <v>4.2</v>
      </c>
      <c r="Y20" s="184">
        <v>0.6</v>
      </c>
      <c r="Z20" s="184">
        <v>0</v>
      </c>
      <c r="AA20" s="184">
        <v>0</v>
      </c>
      <c r="AB20" s="184">
        <v>0</v>
      </c>
      <c r="AC20" s="184">
        <v>0</v>
      </c>
      <c r="AD20" s="184">
        <v>44.6</v>
      </c>
      <c r="AE20" s="184">
        <v>4.9000000000000004</v>
      </c>
      <c r="AF20" s="185">
        <v>54.3</v>
      </c>
      <c r="AG20" s="130"/>
      <c r="AH20" s="39" t="s">
        <v>128</v>
      </c>
      <c r="AI20" s="3"/>
      <c r="AJ20" s="304">
        <v>16</v>
      </c>
      <c r="AK20" s="17" t="s">
        <v>226</v>
      </c>
      <c r="AL20" s="441"/>
      <c r="AM20" s="184">
        <v>0</v>
      </c>
      <c r="AN20" s="184">
        <v>0</v>
      </c>
      <c r="AO20" s="184">
        <v>7.7999999999999972</v>
      </c>
      <c r="AP20" s="184">
        <v>1.2</v>
      </c>
      <c r="AQ20" s="184">
        <v>0</v>
      </c>
      <c r="AR20" s="184">
        <v>0</v>
      </c>
      <c r="AS20" s="184">
        <v>0</v>
      </c>
      <c r="AT20" s="184">
        <v>0</v>
      </c>
      <c r="AU20" s="184">
        <v>82</v>
      </c>
      <c r="AV20" s="184">
        <v>9</v>
      </c>
      <c r="AW20" s="185">
        <v>100</v>
      </c>
      <c r="AX20" s="130"/>
      <c r="AY20" s="39" t="s">
        <v>128</v>
      </c>
    </row>
    <row r="21" spans="1:51" ht="21" customHeight="1">
      <c r="A21" s="90"/>
      <c r="B21" s="356">
        <v>17</v>
      </c>
      <c r="C21" s="16" t="s">
        <v>129</v>
      </c>
      <c r="D21" s="357"/>
      <c r="E21" s="347">
        <v>0</v>
      </c>
      <c r="F21" s="347">
        <v>1</v>
      </c>
      <c r="G21" s="347">
        <v>300</v>
      </c>
      <c r="H21" s="347">
        <v>6</v>
      </c>
      <c r="I21" s="347">
        <v>0</v>
      </c>
      <c r="J21" s="347">
        <v>0</v>
      </c>
      <c r="K21" s="347">
        <v>0</v>
      </c>
      <c r="L21" s="347">
        <v>0</v>
      </c>
      <c r="M21" s="347">
        <v>1667</v>
      </c>
      <c r="N21" s="347">
        <v>65</v>
      </c>
      <c r="O21" s="299">
        <v>2039</v>
      </c>
      <c r="P21" s="300"/>
      <c r="Q21" s="444" t="s">
        <v>130</v>
      </c>
      <c r="R21" s="3"/>
      <c r="S21" s="306">
        <v>17</v>
      </c>
      <c r="T21" s="16" t="s">
        <v>129</v>
      </c>
      <c r="U21" s="357"/>
      <c r="V21" s="433">
        <v>0</v>
      </c>
      <c r="W21" s="433">
        <v>0</v>
      </c>
      <c r="X21" s="433">
        <v>9.9</v>
      </c>
      <c r="Y21" s="433">
        <v>0.2</v>
      </c>
      <c r="Z21" s="433">
        <v>0</v>
      </c>
      <c r="AA21" s="433">
        <v>0</v>
      </c>
      <c r="AB21" s="433">
        <v>0</v>
      </c>
      <c r="AC21" s="433">
        <v>0</v>
      </c>
      <c r="AD21" s="433">
        <v>55</v>
      </c>
      <c r="AE21" s="433">
        <v>2.1</v>
      </c>
      <c r="AF21" s="360">
        <v>67.2</v>
      </c>
      <c r="AG21" s="300"/>
      <c r="AH21" s="278" t="s">
        <v>130</v>
      </c>
      <c r="AI21" s="3"/>
      <c r="AJ21" s="306">
        <v>17</v>
      </c>
      <c r="AK21" s="16" t="s">
        <v>129</v>
      </c>
      <c r="AL21" s="357"/>
      <c r="AM21" s="433">
        <v>0</v>
      </c>
      <c r="AN21" s="433">
        <v>0</v>
      </c>
      <c r="AO21" s="433">
        <v>14.700000000000003</v>
      </c>
      <c r="AP21" s="433">
        <v>0.3</v>
      </c>
      <c r="AQ21" s="433">
        <v>0</v>
      </c>
      <c r="AR21" s="433">
        <v>0</v>
      </c>
      <c r="AS21" s="433">
        <v>0</v>
      </c>
      <c r="AT21" s="433">
        <v>0</v>
      </c>
      <c r="AU21" s="433">
        <v>81.8</v>
      </c>
      <c r="AV21" s="433">
        <v>3.2</v>
      </c>
      <c r="AW21" s="360">
        <v>100</v>
      </c>
      <c r="AX21" s="300"/>
      <c r="AY21" s="278" t="s">
        <v>130</v>
      </c>
    </row>
    <row r="22" spans="1:51" ht="21" customHeight="1">
      <c r="A22" s="355"/>
      <c r="B22" s="352">
        <v>18</v>
      </c>
      <c r="C22" s="17" t="s">
        <v>131</v>
      </c>
      <c r="D22" s="441"/>
      <c r="E22" s="347">
        <v>0</v>
      </c>
      <c r="F22" s="347">
        <v>0</v>
      </c>
      <c r="G22" s="347">
        <v>188</v>
      </c>
      <c r="H22" s="347">
        <v>13</v>
      </c>
      <c r="I22" s="347">
        <v>0</v>
      </c>
      <c r="J22" s="347">
        <v>0</v>
      </c>
      <c r="K22" s="347">
        <v>0</v>
      </c>
      <c r="L22" s="347">
        <v>0</v>
      </c>
      <c r="M22" s="347">
        <v>1514</v>
      </c>
      <c r="N22" s="347">
        <v>639</v>
      </c>
      <c r="O22" s="90">
        <v>2354</v>
      </c>
      <c r="P22" s="130"/>
      <c r="Q22" s="445" t="s">
        <v>132</v>
      </c>
      <c r="R22" s="270"/>
      <c r="S22" s="304">
        <v>18</v>
      </c>
      <c r="T22" s="17" t="s">
        <v>131</v>
      </c>
      <c r="U22" s="441"/>
      <c r="V22" s="184">
        <v>0</v>
      </c>
      <c r="W22" s="184">
        <v>0</v>
      </c>
      <c r="X22" s="184">
        <v>6</v>
      </c>
      <c r="Y22" s="184">
        <v>0.4</v>
      </c>
      <c r="Z22" s="184">
        <v>0</v>
      </c>
      <c r="AA22" s="184">
        <v>0</v>
      </c>
      <c r="AB22" s="184">
        <v>0</v>
      </c>
      <c r="AC22" s="184">
        <v>0</v>
      </c>
      <c r="AD22" s="184">
        <v>48.6</v>
      </c>
      <c r="AE22" s="184">
        <v>20.5</v>
      </c>
      <c r="AF22" s="185">
        <v>75.599999999999994</v>
      </c>
      <c r="AG22" s="130"/>
      <c r="AH22" s="39" t="s">
        <v>132</v>
      </c>
      <c r="AI22" s="270"/>
      <c r="AJ22" s="304">
        <v>18</v>
      </c>
      <c r="AK22" s="17" t="s">
        <v>131</v>
      </c>
      <c r="AL22" s="441"/>
      <c r="AM22" s="184">
        <v>0</v>
      </c>
      <c r="AN22" s="184">
        <v>0</v>
      </c>
      <c r="AO22" s="184">
        <v>8</v>
      </c>
      <c r="AP22" s="184">
        <v>0.6</v>
      </c>
      <c r="AQ22" s="184">
        <v>0</v>
      </c>
      <c r="AR22" s="184">
        <v>0</v>
      </c>
      <c r="AS22" s="184">
        <v>0</v>
      </c>
      <c r="AT22" s="184">
        <v>0</v>
      </c>
      <c r="AU22" s="184">
        <v>64.3</v>
      </c>
      <c r="AV22" s="184">
        <v>27.1</v>
      </c>
      <c r="AW22" s="185">
        <v>100</v>
      </c>
      <c r="AX22" s="130"/>
      <c r="AY22" s="39" t="s">
        <v>132</v>
      </c>
    </row>
    <row r="23" spans="1:51" ht="21" customHeight="1">
      <c r="A23" s="90"/>
      <c r="B23" s="356">
        <v>19</v>
      </c>
      <c r="C23" s="16" t="s">
        <v>133</v>
      </c>
      <c r="D23" s="357"/>
      <c r="E23" s="347">
        <v>0</v>
      </c>
      <c r="F23" s="347">
        <v>0</v>
      </c>
      <c r="G23" s="347">
        <v>153</v>
      </c>
      <c r="H23" s="347">
        <v>4</v>
      </c>
      <c r="I23" s="347">
        <v>0</v>
      </c>
      <c r="J23" s="347">
        <v>0</v>
      </c>
      <c r="K23" s="347">
        <v>0</v>
      </c>
      <c r="L23" s="347">
        <v>0</v>
      </c>
      <c r="M23" s="347">
        <v>1542</v>
      </c>
      <c r="N23" s="347">
        <v>221</v>
      </c>
      <c r="O23" s="299">
        <v>1920</v>
      </c>
      <c r="P23" s="300"/>
      <c r="Q23" s="444" t="s">
        <v>134</v>
      </c>
      <c r="R23" s="3"/>
      <c r="S23" s="306">
        <v>19</v>
      </c>
      <c r="T23" s="16" t="s">
        <v>133</v>
      </c>
      <c r="U23" s="357"/>
      <c r="V23" s="433">
        <v>0</v>
      </c>
      <c r="W23" s="433">
        <v>0</v>
      </c>
      <c r="X23" s="433">
        <v>5.6</v>
      </c>
      <c r="Y23" s="433">
        <v>0.1</v>
      </c>
      <c r="Z23" s="433">
        <v>0</v>
      </c>
      <c r="AA23" s="433">
        <v>0</v>
      </c>
      <c r="AB23" s="433">
        <v>0</v>
      </c>
      <c r="AC23" s="433">
        <v>0</v>
      </c>
      <c r="AD23" s="433">
        <v>56.3</v>
      </c>
      <c r="AE23" s="433">
        <v>8.1</v>
      </c>
      <c r="AF23" s="360">
        <v>70.099999999999994</v>
      </c>
      <c r="AG23" s="300"/>
      <c r="AH23" s="278" t="s">
        <v>134</v>
      </c>
      <c r="AI23" s="3"/>
      <c r="AJ23" s="306">
        <v>19</v>
      </c>
      <c r="AK23" s="16" t="s">
        <v>133</v>
      </c>
      <c r="AL23" s="357"/>
      <c r="AM23" s="433">
        <v>0</v>
      </c>
      <c r="AN23" s="433">
        <v>0</v>
      </c>
      <c r="AO23" s="433">
        <v>8</v>
      </c>
      <c r="AP23" s="433">
        <v>0.2</v>
      </c>
      <c r="AQ23" s="433">
        <v>0</v>
      </c>
      <c r="AR23" s="433">
        <v>0</v>
      </c>
      <c r="AS23" s="433">
        <v>0</v>
      </c>
      <c r="AT23" s="433">
        <v>0</v>
      </c>
      <c r="AU23" s="433">
        <v>80.3</v>
      </c>
      <c r="AV23" s="433">
        <v>11.5</v>
      </c>
      <c r="AW23" s="360">
        <v>100</v>
      </c>
      <c r="AX23" s="300"/>
      <c r="AY23" s="278" t="s">
        <v>134</v>
      </c>
    </row>
    <row r="24" spans="1:51" ht="21" customHeight="1">
      <c r="A24" s="90"/>
      <c r="B24" s="352">
        <v>20</v>
      </c>
      <c r="C24" s="17" t="s">
        <v>135</v>
      </c>
      <c r="D24" s="441"/>
      <c r="E24" s="347">
        <v>0</v>
      </c>
      <c r="F24" s="347">
        <v>0</v>
      </c>
      <c r="G24" s="347">
        <v>241</v>
      </c>
      <c r="H24" s="347">
        <v>5</v>
      </c>
      <c r="I24" s="347">
        <v>0</v>
      </c>
      <c r="J24" s="347">
        <v>0</v>
      </c>
      <c r="K24" s="347">
        <v>0</v>
      </c>
      <c r="L24" s="347">
        <v>0</v>
      </c>
      <c r="M24" s="347">
        <v>2651</v>
      </c>
      <c r="N24" s="347">
        <v>333</v>
      </c>
      <c r="O24" s="90">
        <v>3230</v>
      </c>
      <c r="P24" s="130"/>
      <c r="Q24" s="445" t="s">
        <v>136</v>
      </c>
      <c r="R24" s="3"/>
      <c r="S24" s="304">
        <v>20</v>
      </c>
      <c r="T24" s="17" t="s">
        <v>135</v>
      </c>
      <c r="U24" s="441"/>
      <c r="V24" s="184">
        <v>0</v>
      </c>
      <c r="W24" s="184">
        <v>0</v>
      </c>
      <c r="X24" s="184">
        <v>5.6</v>
      </c>
      <c r="Y24" s="184">
        <v>0.1</v>
      </c>
      <c r="Z24" s="184">
        <v>0</v>
      </c>
      <c r="AA24" s="184">
        <v>0</v>
      </c>
      <c r="AB24" s="184">
        <v>0</v>
      </c>
      <c r="AC24" s="184">
        <v>0</v>
      </c>
      <c r="AD24" s="184">
        <v>62</v>
      </c>
      <c r="AE24" s="184">
        <v>7.8</v>
      </c>
      <c r="AF24" s="185">
        <v>75.599999999999994</v>
      </c>
      <c r="AG24" s="130"/>
      <c r="AH24" s="39" t="s">
        <v>136</v>
      </c>
      <c r="AI24" s="3"/>
      <c r="AJ24" s="304">
        <v>20</v>
      </c>
      <c r="AK24" s="17" t="s">
        <v>135</v>
      </c>
      <c r="AL24" s="441"/>
      <c r="AM24" s="184">
        <v>0</v>
      </c>
      <c r="AN24" s="184">
        <v>0</v>
      </c>
      <c r="AO24" s="184">
        <v>7.4000000000000057</v>
      </c>
      <c r="AP24" s="184">
        <v>0.2</v>
      </c>
      <c r="AQ24" s="184">
        <v>0</v>
      </c>
      <c r="AR24" s="184">
        <v>0</v>
      </c>
      <c r="AS24" s="184">
        <v>0</v>
      </c>
      <c r="AT24" s="184">
        <v>0</v>
      </c>
      <c r="AU24" s="184">
        <v>82.1</v>
      </c>
      <c r="AV24" s="184">
        <v>10.3</v>
      </c>
      <c r="AW24" s="185">
        <v>100</v>
      </c>
      <c r="AX24" s="130"/>
      <c r="AY24" s="39" t="s">
        <v>136</v>
      </c>
    </row>
    <row r="25" spans="1:51" ht="21" customHeight="1">
      <c r="A25" s="90"/>
      <c r="B25" s="356">
        <v>21</v>
      </c>
      <c r="C25" s="16" t="s">
        <v>137</v>
      </c>
      <c r="D25" s="357"/>
      <c r="E25" s="347">
        <v>1</v>
      </c>
      <c r="F25" s="347">
        <v>0</v>
      </c>
      <c r="G25" s="347">
        <v>303</v>
      </c>
      <c r="H25" s="347">
        <v>17</v>
      </c>
      <c r="I25" s="347">
        <v>0</v>
      </c>
      <c r="J25" s="347">
        <v>0</v>
      </c>
      <c r="K25" s="347">
        <v>0</v>
      </c>
      <c r="L25" s="347">
        <v>0</v>
      </c>
      <c r="M25" s="347">
        <v>1534</v>
      </c>
      <c r="N25" s="347">
        <v>768</v>
      </c>
      <c r="O25" s="299">
        <v>2623</v>
      </c>
      <c r="P25" s="300"/>
      <c r="Q25" s="444" t="s">
        <v>138</v>
      </c>
      <c r="R25" s="3"/>
      <c r="S25" s="306">
        <v>21</v>
      </c>
      <c r="T25" s="16" t="s">
        <v>137</v>
      </c>
      <c r="U25" s="357"/>
      <c r="V25" s="433">
        <v>0</v>
      </c>
      <c r="W25" s="433">
        <v>0</v>
      </c>
      <c r="X25" s="433">
        <v>11.5</v>
      </c>
      <c r="Y25" s="433">
        <v>0.6</v>
      </c>
      <c r="Z25" s="433">
        <v>0</v>
      </c>
      <c r="AA25" s="433">
        <v>0</v>
      </c>
      <c r="AB25" s="433">
        <v>0</v>
      </c>
      <c r="AC25" s="433">
        <v>0</v>
      </c>
      <c r="AD25" s="433">
        <v>58.4</v>
      </c>
      <c r="AE25" s="433">
        <v>29.2</v>
      </c>
      <c r="AF25" s="360">
        <v>99.9</v>
      </c>
      <c r="AG25" s="300"/>
      <c r="AH25" s="278" t="s">
        <v>138</v>
      </c>
      <c r="AI25" s="3"/>
      <c r="AJ25" s="306">
        <v>21</v>
      </c>
      <c r="AK25" s="16" t="s">
        <v>137</v>
      </c>
      <c r="AL25" s="357"/>
      <c r="AM25" s="433">
        <v>0</v>
      </c>
      <c r="AN25" s="433">
        <v>0</v>
      </c>
      <c r="AO25" s="433">
        <v>11.599999999999994</v>
      </c>
      <c r="AP25" s="433">
        <v>0.6</v>
      </c>
      <c r="AQ25" s="433">
        <v>0</v>
      </c>
      <c r="AR25" s="433">
        <v>0</v>
      </c>
      <c r="AS25" s="433">
        <v>0</v>
      </c>
      <c r="AT25" s="433">
        <v>0</v>
      </c>
      <c r="AU25" s="433">
        <v>58.5</v>
      </c>
      <c r="AV25" s="433">
        <v>29.3</v>
      </c>
      <c r="AW25" s="360">
        <v>99.999999999999986</v>
      </c>
      <c r="AX25" s="300"/>
      <c r="AY25" s="278" t="s">
        <v>138</v>
      </c>
    </row>
    <row r="26" spans="1:51" ht="21" customHeight="1">
      <c r="A26" s="90"/>
      <c r="B26" s="352">
        <v>22</v>
      </c>
      <c r="C26" s="17" t="s">
        <v>139</v>
      </c>
      <c r="D26" s="441"/>
      <c r="E26" s="347">
        <v>0</v>
      </c>
      <c r="F26" s="347">
        <v>0</v>
      </c>
      <c r="G26" s="347">
        <v>551</v>
      </c>
      <c r="H26" s="347">
        <v>428</v>
      </c>
      <c r="I26" s="347">
        <v>0</v>
      </c>
      <c r="J26" s="347">
        <v>0</v>
      </c>
      <c r="K26" s="347">
        <v>0</v>
      </c>
      <c r="L26" s="347">
        <v>0</v>
      </c>
      <c r="M26" s="347">
        <v>2804</v>
      </c>
      <c r="N26" s="347">
        <v>159</v>
      </c>
      <c r="O26" s="90">
        <v>3942</v>
      </c>
      <c r="P26" s="130"/>
      <c r="Q26" s="445" t="s">
        <v>140</v>
      </c>
      <c r="R26" s="3"/>
      <c r="S26" s="304">
        <v>22</v>
      </c>
      <c r="T26" s="17" t="s">
        <v>139</v>
      </c>
      <c r="U26" s="441"/>
      <c r="V26" s="184">
        <v>0</v>
      </c>
      <c r="W26" s="184">
        <v>0</v>
      </c>
      <c r="X26" s="184">
        <v>10.199999999999999</v>
      </c>
      <c r="Y26" s="184">
        <v>7.9</v>
      </c>
      <c r="Z26" s="184">
        <v>0</v>
      </c>
      <c r="AA26" s="184">
        <v>0</v>
      </c>
      <c r="AB26" s="184">
        <v>0</v>
      </c>
      <c r="AC26" s="184">
        <v>0</v>
      </c>
      <c r="AD26" s="642">
        <v>51.9</v>
      </c>
      <c r="AE26" s="184">
        <v>2.9</v>
      </c>
      <c r="AF26" s="185">
        <v>73</v>
      </c>
      <c r="AG26" s="130"/>
      <c r="AH26" s="39" t="s">
        <v>140</v>
      </c>
      <c r="AI26" s="3"/>
      <c r="AJ26" s="304">
        <v>22</v>
      </c>
      <c r="AK26" s="17" t="s">
        <v>139</v>
      </c>
      <c r="AL26" s="441"/>
      <c r="AM26" s="184">
        <v>0</v>
      </c>
      <c r="AN26" s="184">
        <v>0</v>
      </c>
      <c r="AO26" s="184">
        <v>14</v>
      </c>
      <c r="AP26" s="184">
        <v>10.9</v>
      </c>
      <c r="AQ26" s="184">
        <v>0</v>
      </c>
      <c r="AR26" s="184">
        <v>0</v>
      </c>
      <c r="AS26" s="184">
        <v>0</v>
      </c>
      <c r="AT26" s="184">
        <v>0</v>
      </c>
      <c r="AU26" s="184">
        <v>71.099999999999994</v>
      </c>
      <c r="AV26" s="184">
        <v>4</v>
      </c>
      <c r="AW26" s="185">
        <v>100</v>
      </c>
      <c r="AX26" s="130"/>
      <c r="AY26" s="39" t="s">
        <v>140</v>
      </c>
    </row>
    <row r="27" spans="1:51" ht="21" customHeight="1">
      <c r="A27" s="90"/>
      <c r="B27" s="356">
        <v>23</v>
      </c>
      <c r="C27" s="16" t="s">
        <v>141</v>
      </c>
      <c r="D27" s="357"/>
      <c r="E27" s="347">
        <v>0</v>
      </c>
      <c r="F27" s="347">
        <v>0</v>
      </c>
      <c r="G27" s="347">
        <v>332</v>
      </c>
      <c r="H27" s="347">
        <v>8</v>
      </c>
      <c r="I27" s="347">
        <v>0</v>
      </c>
      <c r="J27" s="347">
        <v>0</v>
      </c>
      <c r="K27" s="347">
        <v>0</v>
      </c>
      <c r="L27" s="347">
        <v>0</v>
      </c>
      <c r="M27" s="347">
        <v>2135</v>
      </c>
      <c r="N27" s="347">
        <v>29</v>
      </c>
      <c r="O27" s="299">
        <v>2504</v>
      </c>
      <c r="P27" s="300"/>
      <c r="Q27" s="444" t="s">
        <v>142</v>
      </c>
      <c r="R27" s="3"/>
      <c r="S27" s="306">
        <v>23</v>
      </c>
      <c r="T27" s="16" t="s">
        <v>141</v>
      </c>
      <c r="U27" s="357"/>
      <c r="V27" s="433">
        <v>0</v>
      </c>
      <c r="W27" s="433">
        <v>0</v>
      </c>
      <c r="X27" s="433">
        <v>9.8000000000000007</v>
      </c>
      <c r="Y27" s="433">
        <v>0.2</v>
      </c>
      <c r="Z27" s="433">
        <v>0</v>
      </c>
      <c r="AA27" s="433">
        <v>0</v>
      </c>
      <c r="AB27" s="433">
        <v>0</v>
      </c>
      <c r="AC27" s="433">
        <v>0</v>
      </c>
      <c r="AD27" s="433">
        <v>63</v>
      </c>
      <c r="AE27" s="433">
        <v>0.9</v>
      </c>
      <c r="AF27" s="360">
        <v>73.900000000000006</v>
      </c>
      <c r="AG27" s="300"/>
      <c r="AH27" s="278" t="s">
        <v>142</v>
      </c>
      <c r="AI27" s="3"/>
      <c r="AJ27" s="306">
        <v>23</v>
      </c>
      <c r="AK27" s="16" t="s">
        <v>141</v>
      </c>
      <c r="AL27" s="357"/>
      <c r="AM27" s="433">
        <v>0</v>
      </c>
      <c r="AN27" s="433">
        <v>0</v>
      </c>
      <c r="AO27" s="433">
        <v>13.200000000000003</v>
      </c>
      <c r="AP27" s="433">
        <v>0.3</v>
      </c>
      <c r="AQ27" s="433">
        <v>0</v>
      </c>
      <c r="AR27" s="433">
        <v>0</v>
      </c>
      <c r="AS27" s="433">
        <v>0</v>
      </c>
      <c r="AT27" s="433">
        <v>0</v>
      </c>
      <c r="AU27" s="433">
        <v>85.3</v>
      </c>
      <c r="AV27" s="433">
        <v>1.2</v>
      </c>
      <c r="AW27" s="360">
        <v>100</v>
      </c>
      <c r="AX27" s="300"/>
      <c r="AY27" s="278" t="s">
        <v>142</v>
      </c>
    </row>
    <row r="28" spans="1:51" ht="21" customHeight="1">
      <c r="A28" s="254"/>
      <c r="B28" s="352">
        <v>24</v>
      </c>
      <c r="C28" s="17" t="s">
        <v>143</v>
      </c>
      <c r="D28" s="441"/>
      <c r="E28" s="347">
        <v>0</v>
      </c>
      <c r="F28" s="347">
        <v>0</v>
      </c>
      <c r="G28" s="347">
        <v>180</v>
      </c>
      <c r="H28" s="347">
        <v>15</v>
      </c>
      <c r="I28" s="347">
        <v>0</v>
      </c>
      <c r="J28" s="347">
        <v>0</v>
      </c>
      <c r="K28" s="347">
        <v>0</v>
      </c>
      <c r="L28" s="347">
        <v>0</v>
      </c>
      <c r="M28" s="347">
        <v>945</v>
      </c>
      <c r="N28" s="347">
        <v>280</v>
      </c>
      <c r="O28" s="90">
        <v>1420</v>
      </c>
      <c r="P28" s="130"/>
      <c r="Q28" s="445" t="s">
        <v>144</v>
      </c>
      <c r="R28" s="254"/>
      <c r="S28" s="304">
        <v>24</v>
      </c>
      <c r="T28" s="17" t="s">
        <v>143</v>
      </c>
      <c r="U28" s="441"/>
      <c r="V28" s="184">
        <v>0</v>
      </c>
      <c r="W28" s="184">
        <v>0</v>
      </c>
      <c r="X28" s="184">
        <v>9</v>
      </c>
      <c r="Y28" s="184">
        <v>0.8</v>
      </c>
      <c r="Z28" s="184">
        <v>0</v>
      </c>
      <c r="AA28" s="184">
        <v>0</v>
      </c>
      <c r="AB28" s="184">
        <v>0</v>
      </c>
      <c r="AC28" s="184">
        <v>0</v>
      </c>
      <c r="AD28" s="184">
        <v>47.4</v>
      </c>
      <c r="AE28" s="184">
        <v>14</v>
      </c>
      <c r="AF28" s="185">
        <v>71.2</v>
      </c>
      <c r="AG28" s="130"/>
      <c r="AH28" s="39" t="s">
        <v>144</v>
      </c>
      <c r="AI28" s="254"/>
      <c r="AJ28" s="304">
        <v>24</v>
      </c>
      <c r="AK28" s="17" t="s">
        <v>143</v>
      </c>
      <c r="AL28" s="441"/>
      <c r="AM28" s="184">
        <v>0</v>
      </c>
      <c r="AN28" s="184">
        <v>0</v>
      </c>
      <c r="AO28" s="184">
        <v>12.700000000000003</v>
      </c>
      <c r="AP28" s="184">
        <v>1.1000000000000001</v>
      </c>
      <c r="AQ28" s="184">
        <v>0</v>
      </c>
      <c r="AR28" s="184">
        <v>0</v>
      </c>
      <c r="AS28" s="184">
        <v>0</v>
      </c>
      <c r="AT28" s="184">
        <v>0</v>
      </c>
      <c r="AU28" s="184">
        <v>66.5</v>
      </c>
      <c r="AV28" s="184">
        <v>19.7</v>
      </c>
      <c r="AW28" s="185">
        <v>100</v>
      </c>
      <c r="AX28" s="130"/>
      <c r="AY28" s="39" t="s">
        <v>144</v>
      </c>
    </row>
    <row r="29" spans="1:51" ht="21" customHeight="1">
      <c r="A29" s="90"/>
      <c r="B29" s="356">
        <v>25</v>
      </c>
      <c r="C29" s="16" t="s">
        <v>145</v>
      </c>
      <c r="D29" s="357"/>
      <c r="E29" s="347">
        <v>0</v>
      </c>
      <c r="F29" s="347">
        <v>0</v>
      </c>
      <c r="G29" s="347">
        <v>430</v>
      </c>
      <c r="H29" s="347">
        <v>38</v>
      </c>
      <c r="I29" s="347">
        <v>0</v>
      </c>
      <c r="J29" s="347">
        <v>0</v>
      </c>
      <c r="K29" s="347">
        <v>0</v>
      </c>
      <c r="L29" s="347">
        <v>0</v>
      </c>
      <c r="M29" s="347">
        <v>0</v>
      </c>
      <c r="N29" s="347">
        <v>1942</v>
      </c>
      <c r="O29" s="299">
        <v>2410</v>
      </c>
      <c r="P29" s="300"/>
      <c r="Q29" s="444" t="s">
        <v>146</v>
      </c>
      <c r="R29" s="3"/>
      <c r="S29" s="306">
        <v>25</v>
      </c>
      <c r="T29" s="16" t="s">
        <v>145</v>
      </c>
      <c r="U29" s="357"/>
      <c r="V29" s="433">
        <v>0</v>
      </c>
      <c r="W29" s="433">
        <v>0</v>
      </c>
      <c r="X29" s="433">
        <v>14.7</v>
      </c>
      <c r="Y29" s="433">
        <v>1.3</v>
      </c>
      <c r="Z29" s="433">
        <v>0</v>
      </c>
      <c r="AA29" s="433">
        <v>0</v>
      </c>
      <c r="AB29" s="433">
        <v>0</v>
      </c>
      <c r="AC29" s="433">
        <v>0</v>
      </c>
      <c r="AD29" s="433">
        <v>0</v>
      </c>
      <c r="AE29" s="433">
        <v>66.400000000000006</v>
      </c>
      <c r="AF29" s="360">
        <v>82.4</v>
      </c>
      <c r="AG29" s="300"/>
      <c r="AH29" s="278" t="s">
        <v>146</v>
      </c>
      <c r="AI29" s="3"/>
      <c r="AJ29" s="306">
        <v>25</v>
      </c>
      <c r="AK29" s="16" t="s">
        <v>145</v>
      </c>
      <c r="AL29" s="357"/>
      <c r="AM29" s="433">
        <v>0</v>
      </c>
      <c r="AN29" s="433">
        <v>0</v>
      </c>
      <c r="AO29" s="433">
        <v>17.800000000000011</v>
      </c>
      <c r="AP29" s="433">
        <v>1.6</v>
      </c>
      <c r="AQ29" s="433">
        <v>0</v>
      </c>
      <c r="AR29" s="433">
        <v>0</v>
      </c>
      <c r="AS29" s="433">
        <v>0</v>
      </c>
      <c r="AT29" s="433">
        <v>0</v>
      </c>
      <c r="AU29" s="433">
        <v>0</v>
      </c>
      <c r="AV29" s="433">
        <v>80.599999999999994</v>
      </c>
      <c r="AW29" s="360">
        <v>100</v>
      </c>
      <c r="AX29" s="300"/>
      <c r="AY29" s="278" t="s">
        <v>146</v>
      </c>
    </row>
    <row r="30" spans="1:51" ht="21" customHeight="1">
      <c r="A30" s="90"/>
      <c r="B30" s="352">
        <v>26</v>
      </c>
      <c r="C30" s="2" t="s">
        <v>256</v>
      </c>
      <c r="D30" s="441"/>
      <c r="E30" s="347">
        <v>0</v>
      </c>
      <c r="F30" s="347">
        <v>0</v>
      </c>
      <c r="G30" s="347">
        <v>424</v>
      </c>
      <c r="H30" s="347">
        <v>11</v>
      </c>
      <c r="I30" s="347">
        <v>0</v>
      </c>
      <c r="J30" s="347">
        <v>0</v>
      </c>
      <c r="K30" s="347">
        <v>0</v>
      </c>
      <c r="L30" s="347">
        <v>0</v>
      </c>
      <c r="M30" s="347">
        <v>3866</v>
      </c>
      <c r="N30" s="347">
        <v>636</v>
      </c>
      <c r="O30" s="90">
        <v>4937</v>
      </c>
      <c r="P30" s="130"/>
      <c r="Q30" s="445" t="s">
        <v>257</v>
      </c>
      <c r="R30" s="3"/>
      <c r="S30" s="304">
        <v>26</v>
      </c>
      <c r="T30" s="2" t="s">
        <v>256</v>
      </c>
      <c r="U30" s="441"/>
      <c r="V30" s="184">
        <v>0</v>
      </c>
      <c r="W30" s="184">
        <v>0</v>
      </c>
      <c r="X30" s="184">
        <v>5.6</v>
      </c>
      <c r="Y30" s="184">
        <v>0.1</v>
      </c>
      <c r="Z30" s="184">
        <v>0</v>
      </c>
      <c r="AA30" s="184">
        <v>0</v>
      </c>
      <c r="AB30" s="184">
        <v>0</v>
      </c>
      <c r="AC30" s="184">
        <v>0</v>
      </c>
      <c r="AD30" s="184">
        <v>51.4</v>
      </c>
      <c r="AE30" s="184">
        <v>8.5</v>
      </c>
      <c r="AF30" s="185">
        <v>65.7</v>
      </c>
      <c r="AG30" s="130"/>
      <c r="AH30" s="39" t="s">
        <v>257</v>
      </c>
      <c r="AI30" s="3"/>
      <c r="AJ30" s="304">
        <v>26</v>
      </c>
      <c r="AK30" s="2" t="s">
        <v>256</v>
      </c>
      <c r="AL30" s="441"/>
      <c r="AM30" s="184">
        <v>0</v>
      </c>
      <c r="AN30" s="184">
        <v>0</v>
      </c>
      <c r="AO30" s="184">
        <v>8.5999999999999943</v>
      </c>
      <c r="AP30" s="184">
        <v>0.2</v>
      </c>
      <c r="AQ30" s="184">
        <v>0</v>
      </c>
      <c r="AR30" s="184">
        <v>0</v>
      </c>
      <c r="AS30" s="184">
        <v>0</v>
      </c>
      <c r="AT30" s="184">
        <v>0</v>
      </c>
      <c r="AU30" s="184">
        <v>78.3</v>
      </c>
      <c r="AV30" s="184">
        <v>12.9</v>
      </c>
      <c r="AW30" s="185">
        <v>100</v>
      </c>
      <c r="AX30" s="130"/>
      <c r="AY30" s="39" t="s">
        <v>257</v>
      </c>
    </row>
    <row r="31" spans="1:51" ht="21" customHeight="1">
      <c r="A31" s="90"/>
      <c r="B31" s="356">
        <v>27</v>
      </c>
      <c r="C31" s="16" t="s">
        <v>147</v>
      </c>
      <c r="D31" s="357"/>
      <c r="E31" s="347">
        <v>0</v>
      </c>
      <c r="F31" s="347">
        <v>3</v>
      </c>
      <c r="G31" s="347">
        <v>136</v>
      </c>
      <c r="H31" s="347">
        <v>19</v>
      </c>
      <c r="I31" s="347">
        <v>13</v>
      </c>
      <c r="J31" s="347">
        <v>0</v>
      </c>
      <c r="K31" s="347">
        <v>0</v>
      </c>
      <c r="L31" s="347">
        <v>0</v>
      </c>
      <c r="M31" s="347">
        <v>679</v>
      </c>
      <c r="N31" s="347">
        <v>66</v>
      </c>
      <c r="O31" s="299">
        <v>916</v>
      </c>
      <c r="P31" s="300"/>
      <c r="Q31" s="444" t="s">
        <v>148</v>
      </c>
      <c r="R31" s="3"/>
      <c r="S31" s="306">
        <v>27</v>
      </c>
      <c r="T31" s="16" t="s">
        <v>147</v>
      </c>
      <c r="U31" s="357"/>
      <c r="V31" s="433">
        <v>0</v>
      </c>
      <c r="W31" s="433">
        <v>0.3</v>
      </c>
      <c r="X31" s="433">
        <v>11.5</v>
      </c>
      <c r="Y31" s="433">
        <v>1.6</v>
      </c>
      <c r="Z31" s="433">
        <v>1.1000000000000001</v>
      </c>
      <c r="AA31" s="433">
        <v>0</v>
      </c>
      <c r="AB31" s="433">
        <v>0</v>
      </c>
      <c r="AC31" s="433">
        <v>0</v>
      </c>
      <c r="AD31" s="433">
        <v>57.6</v>
      </c>
      <c r="AE31" s="433">
        <v>5.6</v>
      </c>
      <c r="AF31" s="360">
        <v>77.7</v>
      </c>
      <c r="AG31" s="300"/>
      <c r="AH31" s="278" t="s">
        <v>148</v>
      </c>
      <c r="AI31" s="3"/>
      <c r="AJ31" s="306">
        <v>27</v>
      </c>
      <c r="AK31" s="16" t="s">
        <v>147</v>
      </c>
      <c r="AL31" s="357"/>
      <c r="AM31" s="433">
        <v>0</v>
      </c>
      <c r="AN31" s="433">
        <v>0.3</v>
      </c>
      <c r="AO31" s="433">
        <v>14.900000000000006</v>
      </c>
      <c r="AP31" s="433">
        <v>2.1</v>
      </c>
      <c r="AQ31" s="433">
        <v>1.4</v>
      </c>
      <c r="AR31" s="433">
        <v>0</v>
      </c>
      <c r="AS31" s="433">
        <v>0</v>
      </c>
      <c r="AT31" s="433">
        <v>0</v>
      </c>
      <c r="AU31" s="433">
        <v>74.099999999999994</v>
      </c>
      <c r="AV31" s="433">
        <v>7.2</v>
      </c>
      <c r="AW31" s="360">
        <v>100</v>
      </c>
      <c r="AX31" s="300"/>
      <c r="AY31" s="278" t="s">
        <v>148</v>
      </c>
    </row>
    <row r="32" spans="1:51" ht="21" customHeight="1">
      <c r="A32" s="90"/>
      <c r="B32" s="352">
        <v>28</v>
      </c>
      <c r="C32" s="2" t="s">
        <v>149</v>
      </c>
      <c r="D32" s="441"/>
      <c r="E32" s="347">
        <v>0</v>
      </c>
      <c r="F32" s="347">
        <v>0</v>
      </c>
      <c r="G32" s="347">
        <v>97</v>
      </c>
      <c r="H32" s="347">
        <v>9</v>
      </c>
      <c r="I32" s="347">
        <v>0</v>
      </c>
      <c r="J32" s="347">
        <v>0</v>
      </c>
      <c r="K32" s="347">
        <v>0</v>
      </c>
      <c r="L32" s="347">
        <v>0</v>
      </c>
      <c r="M32" s="347">
        <v>0</v>
      </c>
      <c r="N32" s="347">
        <v>438</v>
      </c>
      <c r="O32" s="90">
        <v>544</v>
      </c>
      <c r="P32" s="130"/>
      <c r="Q32" s="445" t="s">
        <v>278</v>
      </c>
      <c r="R32" s="3"/>
      <c r="S32" s="304">
        <v>28</v>
      </c>
      <c r="T32" s="2" t="s">
        <v>149</v>
      </c>
      <c r="U32" s="441"/>
      <c r="V32" s="184">
        <v>0</v>
      </c>
      <c r="W32" s="184">
        <v>0</v>
      </c>
      <c r="X32" s="184">
        <v>16.100000000000001</v>
      </c>
      <c r="Y32" s="184">
        <v>1.5</v>
      </c>
      <c r="Z32" s="184">
        <v>0</v>
      </c>
      <c r="AA32" s="184">
        <v>0</v>
      </c>
      <c r="AB32" s="184">
        <v>0</v>
      </c>
      <c r="AC32" s="184">
        <v>0</v>
      </c>
      <c r="AD32" s="184">
        <v>0</v>
      </c>
      <c r="AE32" s="184">
        <v>72.5</v>
      </c>
      <c r="AF32" s="185">
        <v>90</v>
      </c>
      <c r="AG32" s="130"/>
      <c r="AH32" s="39" t="s">
        <v>120</v>
      </c>
      <c r="AI32" s="3"/>
      <c r="AJ32" s="304">
        <v>28</v>
      </c>
      <c r="AK32" s="2" t="s">
        <v>149</v>
      </c>
      <c r="AL32" s="441"/>
      <c r="AM32" s="184">
        <v>0</v>
      </c>
      <c r="AN32" s="184">
        <v>0</v>
      </c>
      <c r="AO32" s="184">
        <v>17.799999999999997</v>
      </c>
      <c r="AP32" s="184">
        <v>1.7</v>
      </c>
      <c r="AQ32" s="184">
        <v>0</v>
      </c>
      <c r="AR32" s="184">
        <v>0</v>
      </c>
      <c r="AS32" s="184">
        <v>0</v>
      </c>
      <c r="AT32" s="184">
        <v>0</v>
      </c>
      <c r="AU32" s="184">
        <v>0</v>
      </c>
      <c r="AV32" s="184">
        <v>80.5</v>
      </c>
      <c r="AW32" s="185">
        <v>100</v>
      </c>
      <c r="AX32" s="130"/>
      <c r="AY32" s="39" t="s">
        <v>120</v>
      </c>
    </row>
    <row r="33" spans="1:51" ht="21" customHeight="1">
      <c r="A33" s="90"/>
      <c r="B33" s="356">
        <v>29</v>
      </c>
      <c r="C33" s="16" t="s">
        <v>150</v>
      </c>
      <c r="D33" s="357"/>
      <c r="E33" s="347">
        <v>0</v>
      </c>
      <c r="F33" s="347">
        <v>0</v>
      </c>
      <c r="G33" s="347">
        <v>15</v>
      </c>
      <c r="H33" s="347">
        <v>1</v>
      </c>
      <c r="I33" s="347">
        <v>0</v>
      </c>
      <c r="J33" s="347">
        <v>0</v>
      </c>
      <c r="K33" s="347">
        <v>0</v>
      </c>
      <c r="L33" s="347">
        <v>0</v>
      </c>
      <c r="M33" s="347">
        <v>0</v>
      </c>
      <c r="N33" s="347">
        <v>67</v>
      </c>
      <c r="O33" s="299">
        <v>83</v>
      </c>
      <c r="P33" s="300"/>
      <c r="Q33" s="444" t="s">
        <v>151</v>
      </c>
      <c r="R33" s="3"/>
      <c r="S33" s="306">
        <v>29</v>
      </c>
      <c r="T33" s="16" t="s">
        <v>150</v>
      </c>
      <c r="U33" s="357"/>
      <c r="V33" s="433">
        <v>0</v>
      </c>
      <c r="W33" s="433">
        <v>0</v>
      </c>
      <c r="X33" s="433">
        <v>19.8</v>
      </c>
      <c r="Y33" s="433">
        <v>1.3</v>
      </c>
      <c r="Z33" s="433">
        <v>0</v>
      </c>
      <c r="AA33" s="433">
        <v>0</v>
      </c>
      <c r="AB33" s="433">
        <v>0</v>
      </c>
      <c r="AC33" s="433">
        <v>0</v>
      </c>
      <c r="AD33" s="433">
        <v>0</v>
      </c>
      <c r="AE33" s="433">
        <v>88.5</v>
      </c>
      <c r="AF33" s="360">
        <v>109.6</v>
      </c>
      <c r="AG33" s="300"/>
      <c r="AH33" s="278" t="s">
        <v>151</v>
      </c>
      <c r="AI33" s="3"/>
      <c r="AJ33" s="306">
        <v>29</v>
      </c>
      <c r="AK33" s="16" t="s">
        <v>150</v>
      </c>
      <c r="AL33" s="357"/>
      <c r="AM33" s="433">
        <v>0</v>
      </c>
      <c r="AN33" s="433">
        <v>0</v>
      </c>
      <c r="AO33" s="433">
        <v>18.099999999999994</v>
      </c>
      <c r="AP33" s="433">
        <v>1.2</v>
      </c>
      <c r="AQ33" s="433">
        <v>0</v>
      </c>
      <c r="AR33" s="433">
        <v>0</v>
      </c>
      <c r="AS33" s="433">
        <v>0</v>
      </c>
      <c r="AT33" s="433">
        <v>0</v>
      </c>
      <c r="AU33" s="433">
        <v>0</v>
      </c>
      <c r="AV33" s="433">
        <v>80.7</v>
      </c>
      <c r="AW33" s="360">
        <v>100</v>
      </c>
      <c r="AX33" s="300"/>
      <c r="AY33" s="278" t="s">
        <v>151</v>
      </c>
    </row>
    <row r="34" spans="1:51" ht="21" customHeight="1">
      <c r="A34" s="90"/>
      <c r="B34" s="352">
        <v>30</v>
      </c>
      <c r="C34" s="2" t="s">
        <v>152</v>
      </c>
      <c r="D34" s="441"/>
      <c r="E34" s="347">
        <v>0</v>
      </c>
      <c r="F34" s="347">
        <v>0</v>
      </c>
      <c r="G34" s="347">
        <v>31</v>
      </c>
      <c r="H34" s="347">
        <v>3</v>
      </c>
      <c r="I34" s="347">
        <v>0</v>
      </c>
      <c r="J34" s="347">
        <v>0</v>
      </c>
      <c r="K34" s="347">
        <v>0</v>
      </c>
      <c r="L34" s="347">
        <v>0</v>
      </c>
      <c r="M34" s="347">
        <v>0</v>
      </c>
      <c r="N34" s="347">
        <v>143</v>
      </c>
      <c r="O34" s="90">
        <v>177</v>
      </c>
      <c r="P34" s="130"/>
      <c r="Q34" s="445" t="s">
        <v>153</v>
      </c>
      <c r="R34" s="48"/>
      <c r="S34" s="304">
        <v>30</v>
      </c>
      <c r="T34" s="2" t="s">
        <v>152</v>
      </c>
      <c r="U34" s="441"/>
      <c r="V34" s="184">
        <v>0</v>
      </c>
      <c r="W34" s="184">
        <v>0</v>
      </c>
      <c r="X34" s="184">
        <v>17.2</v>
      </c>
      <c r="Y34" s="184">
        <v>1.7</v>
      </c>
      <c r="Z34" s="184">
        <v>0</v>
      </c>
      <c r="AA34" s="184">
        <v>0</v>
      </c>
      <c r="AB34" s="184">
        <v>0</v>
      </c>
      <c r="AC34" s="184">
        <v>0</v>
      </c>
      <c r="AD34" s="184">
        <v>0</v>
      </c>
      <c r="AE34" s="184">
        <v>79.599999999999994</v>
      </c>
      <c r="AF34" s="185">
        <v>98.5</v>
      </c>
      <c r="AG34" s="130"/>
      <c r="AH34" s="39" t="s">
        <v>153</v>
      </c>
      <c r="AI34" s="48"/>
      <c r="AJ34" s="304">
        <v>30</v>
      </c>
      <c r="AK34" s="2" t="s">
        <v>152</v>
      </c>
      <c r="AL34" s="441"/>
      <c r="AM34" s="184">
        <v>0</v>
      </c>
      <c r="AN34" s="184">
        <v>0</v>
      </c>
      <c r="AO34" s="184">
        <v>17.5</v>
      </c>
      <c r="AP34" s="184">
        <v>1.7</v>
      </c>
      <c r="AQ34" s="184">
        <v>0</v>
      </c>
      <c r="AR34" s="184">
        <v>0</v>
      </c>
      <c r="AS34" s="184">
        <v>0</v>
      </c>
      <c r="AT34" s="184">
        <v>0</v>
      </c>
      <c r="AU34" s="184">
        <v>0</v>
      </c>
      <c r="AV34" s="184">
        <v>80.8</v>
      </c>
      <c r="AW34" s="185">
        <v>100</v>
      </c>
      <c r="AX34" s="130"/>
      <c r="AY34" s="39" t="s">
        <v>153</v>
      </c>
    </row>
    <row r="35" spans="1:51" ht="21" customHeight="1">
      <c r="A35" s="90"/>
      <c r="B35" s="356"/>
      <c r="C35" s="16" t="s">
        <v>95</v>
      </c>
      <c r="D35" s="357"/>
      <c r="E35" s="347">
        <v>12</v>
      </c>
      <c r="F35" s="347">
        <v>80</v>
      </c>
      <c r="G35" s="347">
        <v>16817</v>
      </c>
      <c r="H35" s="347">
        <v>2090</v>
      </c>
      <c r="I35" s="347">
        <v>195</v>
      </c>
      <c r="J35" s="347">
        <v>0</v>
      </c>
      <c r="K35" s="347">
        <v>0</v>
      </c>
      <c r="L35" s="347">
        <v>0</v>
      </c>
      <c r="M35" s="347">
        <v>74276</v>
      </c>
      <c r="N35" s="347">
        <v>22206</v>
      </c>
      <c r="O35" s="299">
        <v>115676</v>
      </c>
      <c r="P35" s="300"/>
      <c r="Q35" s="446" t="s">
        <v>95</v>
      </c>
      <c r="R35" s="3"/>
      <c r="S35" s="306"/>
      <c r="T35" s="16" t="s">
        <v>280</v>
      </c>
      <c r="U35" s="357"/>
      <c r="V35" s="433">
        <v>0</v>
      </c>
      <c r="W35" s="433">
        <v>0.1</v>
      </c>
      <c r="X35" s="433">
        <v>10.8</v>
      </c>
      <c r="Y35" s="433">
        <v>1.3</v>
      </c>
      <c r="Z35" s="433">
        <v>0.1</v>
      </c>
      <c r="AA35" s="433">
        <v>0</v>
      </c>
      <c r="AB35" s="433">
        <v>0</v>
      </c>
      <c r="AC35" s="433">
        <v>0</v>
      </c>
      <c r="AD35" s="433">
        <v>47.9</v>
      </c>
      <c r="AE35" s="433">
        <v>14.3</v>
      </c>
      <c r="AF35" s="360">
        <v>74.599999999999994</v>
      </c>
      <c r="AG35" s="300"/>
      <c r="AH35" s="393" t="s">
        <v>280</v>
      </c>
      <c r="AI35" s="3"/>
      <c r="AJ35" s="306"/>
      <c r="AK35" s="16" t="s">
        <v>269</v>
      </c>
      <c r="AL35" s="357"/>
      <c r="AM35" s="433">
        <v>0</v>
      </c>
      <c r="AN35" s="433">
        <v>0.1</v>
      </c>
      <c r="AO35" s="433">
        <v>14.5</v>
      </c>
      <c r="AP35" s="433">
        <v>1.8</v>
      </c>
      <c r="AQ35" s="433">
        <v>0.2</v>
      </c>
      <c r="AR35" s="433">
        <v>0</v>
      </c>
      <c r="AS35" s="433">
        <v>0</v>
      </c>
      <c r="AT35" s="433">
        <v>0</v>
      </c>
      <c r="AU35" s="433">
        <v>64.2</v>
      </c>
      <c r="AV35" s="433">
        <v>19.200000000000003</v>
      </c>
      <c r="AW35" s="360">
        <v>100</v>
      </c>
      <c r="AX35" s="300"/>
      <c r="AY35" s="393" t="s">
        <v>269</v>
      </c>
    </row>
    <row r="36" spans="1:51" ht="21" customHeight="1">
      <c r="A36" s="301"/>
      <c r="B36" s="352"/>
      <c r="C36" s="2" t="s">
        <v>154</v>
      </c>
      <c r="D36" s="441"/>
      <c r="E36" s="347">
        <v>6</v>
      </c>
      <c r="F36" s="347">
        <v>44</v>
      </c>
      <c r="G36" s="347">
        <v>2366</v>
      </c>
      <c r="H36" s="347">
        <v>636</v>
      </c>
      <c r="I36" s="347">
        <v>107</v>
      </c>
      <c r="J36" s="347">
        <v>0</v>
      </c>
      <c r="K36" s="347">
        <v>0</v>
      </c>
      <c r="L36" s="347">
        <v>0</v>
      </c>
      <c r="M36" s="347">
        <v>11236</v>
      </c>
      <c r="N36" s="347">
        <v>2804</v>
      </c>
      <c r="O36" s="90">
        <v>16161</v>
      </c>
      <c r="P36" s="130"/>
      <c r="Q36" s="447" t="s">
        <v>155</v>
      </c>
      <c r="R36" s="302"/>
      <c r="S36" s="304"/>
      <c r="T36" s="2" t="s">
        <v>154</v>
      </c>
      <c r="U36" s="441"/>
      <c r="V36" s="184">
        <v>0.1</v>
      </c>
      <c r="W36" s="184">
        <v>0.8</v>
      </c>
      <c r="X36" s="184">
        <v>19.899999999999999</v>
      </c>
      <c r="Y36" s="184">
        <v>7.9</v>
      </c>
      <c r="Z36" s="184">
        <v>2.7</v>
      </c>
      <c r="AA36" s="184">
        <v>0</v>
      </c>
      <c r="AB36" s="184">
        <v>0</v>
      </c>
      <c r="AC36" s="184">
        <v>0</v>
      </c>
      <c r="AD36" s="184">
        <v>63</v>
      </c>
      <c r="AE36" s="184">
        <v>88.5</v>
      </c>
      <c r="AF36" s="185">
        <v>109.6</v>
      </c>
      <c r="AG36" s="130"/>
      <c r="AH36" s="105" t="s">
        <v>155</v>
      </c>
      <c r="AI36" s="302"/>
      <c r="AJ36" s="304"/>
      <c r="AK36" s="2" t="s">
        <v>154</v>
      </c>
      <c r="AL36" s="441"/>
      <c r="AM36" s="184">
        <v>0.1</v>
      </c>
      <c r="AN36" s="184">
        <v>0.8</v>
      </c>
      <c r="AO36" s="184">
        <v>27.900000000000006</v>
      </c>
      <c r="AP36" s="184">
        <v>10.9</v>
      </c>
      <c r="AQ36" s="184">
        <v>3.1</v>
      </c>
      <c r="AR36" s="184">
        <v>0</v>
      </c>
      <c r="AS36" s="184">
        <v>0</v>
      </c>
      <c r="AT36" s="184">
        <v>0</v>
      </c>
      <c r="AU36" s="184">
        <v>85.3</v>
      </c>
      <c r="AV36" s="184">
        <v>80.8</v>
      </c>
      <c r="AW36" s="830" t="s">
        <v>468</v>
      </c>
      <c r="AX36" s="828"/>
      <c r="AY36" s="105" t="s">
        <v>155</v>
      </c>
    </row>
    <row r="37" spans="1:51" ht="21" customHeight="1">
      <c r="A37" s="301"/>
      <c r="B37" s="356"/>
      <c r="C37" s="16" t="s">
        <v>156</v>
      </c>
      <c r="D37" s="357"/>
      <c r="E37" s="347">
        <v>0</v>
      </c>
      <c r="F37" s="347">
        <v>0</v>
      </c>
      <c r="G37" s="347">
        <v>15</v>
      </c>
      <c r="H37" s="347">
        <v>1</v>
      </c>
      <c r="I37" s="347">
        <v>0</v>
      </c>
      <c r="J37" s="347">
        <v>0</v>
      </c>
      <c r="K37" s="347">
        <v>0</v>
      </c>
      <c r="L37" s="347">
        <v>0</v>
      </c>
      <c r="M37" s="347">
        <v>0</v>
      </c>
      <c r="N37" s="347">
        <v>2</v>
      </c>
      <c r="O37" s="299">
        <v>83</v>
      </c>
      <c r="P37" s="300"/>
      <c r="Q37" s="446" t="s">
        <v>157</v>
      </c>
      <c r="R37" s="302"/>
      <c r="S37" s="306"/>
      <c r="T37" s="16" t="s">
        <v>156</v>
      </c>
      <c r="U37" s="357"/>
      <c r="V37" s="433">
        <v>0</v>
      </c>
      <c r="W37" s="433">
        <v>0</v>
      </c>
      <c r="X37" s="433">
        <v>3.9</v>
      </c>
      <c r="Y37" s="433">
        <v>0</v>
      </c>
      <c r="Z37" s="433">
        <v>0</v>
      </c>
      <c r="AA37" s="433">
        <v>0</v>
      </c>
      <c r="AB37" s="433">
        <v>0</v>
      </c>
      <c r="AC37" s="433">
        <v>0</v>
      </c>
      <c r="AD37" s="433">
        <v>0</v>
      </c>
      <c r="AE37" s="433">
        <v>0</v>
      </c>
      <c r="AF37" s="360">
        <v>51.4</v>
      </c>
      <c r="AG37" s="300"/>
      <c r="AH37" s="393" t="s">
        <v>157</v>
      </c>
      <c r="AI37" s="302"/>
      <c r="AJ37" s="306"/>
      <c r="AK37" s="16" t="s">
        <v>156</v>
      </c>
      <c r="AL37" s="357"/>
      <c r="AM37" s="433">
        <v>0</v>
      </c>
      <c r="AN37" s="433">
        <v>0</v>
      </c>
      <c r="AO37" s="433">
        <v>5.4000000000000057</v>
      </c>
      <c r="AP37" s="433">
        <v>0</v>
      </c>
      <c r="AQ37" s="433">
        <v>0</v>
      </c>
      <c r="AR37" s="433">
        <v>0</v>
      </c>
      <c r="AS37" s="433">
        <v>0</v>
      </c>
      <c r="AT37" s="433">
        <v>0</v>
      </c>
      <c r="AU37" s="433">
        <v>0</v>
      </c>
      <c r="AV37" s="433">
        <v>0</v>
      </c>
      <c r="AW37" s="831" t="s">
        <v>468</v>
      </c>
      <c r="AX37" s="828"/>
      <c r="AY37" s="393" t="s">
        <v>157</v>
      </c>
    </row>
    <row r="38" spans="1:51" ht="21" customHeight="1">
      <c r="A38" s="301"/>
      <c r="B38" s="119"/>
      <c r="C38" s="127"/>
      <c r="Q38" s="448"/>
      <c r="S38" s="118"/>
      <c r="T38" s="115"/>
      <c r="AH38" s="324"/>
      <c r="AJ38" s="118"/>
      <c r="AK38" s="115"/>
      <c r="AY38" s="276"/>
    </row>
  </sheetData>
  <mergeCells count="2">
    <mergeCell ref="AW36:AX36"/>
    <mergeCell ref="AW37:AX37"/>
  </mergeCells>
  <phoneticPr fontId="0"/>
  <conditionalFormatting sqref="E5:N34">
    <cfRule type="expression" dxfId="3" priority="2" stopIfTrue="1">
      <formula>MOD(ROW(),2)=1</formula>
    </cfRule>
  </conditionalFormatting>
  <conditionalFormatting sqref="E35:N37">
    <cfRule type="expression" dxfId="2"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3" orientation="landscape" r:id="rId1"/>
  <headerFooter alignWithMargins="0"/>
  <colBreaks count="2" manualBreakCount="2">
    <brk id="17" max="37" man="1"/>
    <brk id="34"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1">
    <tabColor indexed="48"/>
  </sheetPr>
  <dimension ref="C1:D1"/>
  <sheetViews>
    <sheetView showGridLines="0" view="pageBreakPreview" zoomScaleNormal="100" zoomScaleSheetLayoutView="100" workbookViewId="0">
      <selection activeCell="U20" sqref="U20"/>
    </sheetView>
  </sheetViews>
  <sheetFormatPr defaultColWidth="9" defaultRowHeight="13.5"/>
  <cols>
    <col min="1" max="2" width="9" style="493"/>
    <col min="3" max="4" width="9" style="494"/>
    <col min="5" max="16384" width="9" style="493"/>
  </cols>
  <sheetData/>
  <phoneticPr fontId="26"/>
  <printOptions gridLinesSet="0"/>
  <pageMargins left="0.33" right="0.59055118110236227" top="0.59055118110236227" bottom="0.3" header="0.31496062992125984" footer="0.31496062992125984"/>
  <pageSetup paperSize="9" scale="9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indexed="13"/>
  </sheetPr>
  <dimension ref="A1:BT37"/>
  <sheetViews>
    <sheetView view="pageBreakPreview" zoomScaleNormal="80" zoomScaleSheetLayoutView="100" workbookViewId="0">
      <pane ySplit="4" topLeftCell="A5" activePane="bottomLeft" state="frozen"/>
      <selection activeCell="A30" sqref="A30"/>
      <selection pane="bottomLeft" activeCell="CA13" sqref="CA13"/>
    </sheetView>
  </sheetViews>
  <sheetFormatPr defaultColWidth="6.875" defaultRowHeight="13.5"/>
  <cols>
    <col min="1" max="1" width="25.625" style="3" customWidth="1"/>
    <col min="2" max="2" width="3.125" style="118" customWidth="1"/>
    <col min="3" max="3" width="13.125" style="307" customWidth="1"/>
    <col min="4" max="4" width="1.625" style="127" customWidth="1"/>
    <col min="5" max="5" width="9.75" style="3" customWidth="1"/>
    <col min="6" max="6" width="3.75" style="3" customWidth="1"/>
    <col min="7" max="7" width="9.75" style="3" customWidth="1"/>
    <col min="8" max="8" width="3.75" style="3" customWidth="1"/>
    <col min="9" max="9" width="9.75" style="3" customWidth="1"/>
    <col min="10" max="10" width="3.75" style="3" customWidth="1"/>
    <col min="11" max="11" width="9.75" style="3" customWidth="1"/>
    <col min="12" max="12" width="3.75" style="3" customWidth="1"/>
    <col min="13" max="13" width="9.75" style="3" customWidth="1"/>
    <col min="14" max="14" width="3.75" style="3" customWidth="1"/>
    <col min="15" max="15" width="9.75" style="3" customWidth="1"/>
    <col min="16" max="16" width="3.75" style="3" customWidth="1"/>
    <col min="17" max="17" width="9.75" style="3" customWidth="1"/>
    <col min="18" max="18" width="3.75" style="3" customWidth="1"/>
    <col min="19" max="19" width="9.75" style="3" customWidth="1"/>
    <col min="20" max="20" width="3.75" style="3" customWidth="1"/>
    <col min="21" max="21" width="12.875" style="3" customWidth="1"/>
    <col min="22" max="22" width="10.75" style="3" customWidth="1"/>
    <col min="23" max="23" width="3.25" style="90" customWidth="1"/>
    <col min="24" max="24" width="3.625" style="47" customWidth="1"/>
    <col min="25" max="25" width="25.625" style="308" customWidth="1"/>
    <col min="26" max="26" width="3.125" style="65" customWidth="1"/>
    <col min="27" max="27" width="13.125" style="72" customWidth="1"/>
    <col min="28" max="28" width="1.625" style="127" customWidth="1"/>
    <col min="29" max="29" width="9.75" style="3" customWidth="1"/>
    <col min="30" max="30" width="3.75" style="3" customWidth="1"/>
    <col min="31" max="31" width="9.75" style="3" customWidth="1"/>
    <col min="32" max="32" width="3.75" style="3" customWidth="1"/>
    <col min="33" max="33" width="9.75" style="3" customWidth="1"/>
    <col min="34" max="34" width="3.75" style="3" customWidth="1"/>
    <col min="35" max="35" width="9.75" style="3" customWidth="1"/>
    <col min="36" max="36" width="3.75" style="3" customWidth="1"/>
    <col min="37" max="37" width="9.75" style="3" customWidth="1"/>
    <col min="38" max="38" width="3.75" style="3" customWidth="1"/>
    <col min="39" max="39" width="9.75" style="3" customWidth="1"/>
    <col min="40" max="40" width="3.75" style="3" customWidth="1"/>
    <col min="41" max="41" width="9.875" style="3" customWidth="1"/>
    <col min="42" max="42" width="3.75" style="3" customWidth="1"/>
    <col min="43" max="43" width="9.75" style="3" customWidth="1"/>
    <col min="44" max="44" width="3.75" style="3" customWidth="1"/>
    <col min="45" max="45" width="12.875" style="50" customWidth="1"/>
    <col min="46" max="46" width="10.75" style="3" customWidth="1"/>
    <col min="47" max="47" width="3.25" style="90" customWidth="1"/>
    <col min="48" max="48" width="3.625" style="47" customWidth="1"/>
    <col min="49" max="49" width="25.625" style="308" customWidth="1"/>
    <col min="50" max="50" width="3.125" style="65" customWidth="1"/>
    <col min="51" max="51" width="13.125" style="72" customWidth="1"/>
    <col min="52" max="52" width="1.625" style="127" customWidth="1"/>
    <col min="53" max="53" width="9.75" style="3" customWidth="1"/>
    <col min="54" max="54" width="3.75" style="3" customWidth="1"/>
    <col min="55" max="55" width="9.625" style="3" customWidth="1"/>
    <col min="56" max="56" width="3.75" style="3" customWidth="1"/>
    <col min="57" max="57" width="9.75" style="3" customWidth="1"/>
    <col min="58" max="58" width="3.75" style="3" customWidth="1"/>
    <col min="59" max="59" width="9.75" style="3" customWidth="1"/>
    <col min="60" max="60" width="3.75" style="3" customWidth="1"/>
    <col min="61" max="61" width="9.75" style="3" customWidth="1"/>
    <col min="62" max="62" width="3.75" style="3" customWidth="1"/>
    <col min="63" max="63" width="9.75" style="3" customWidth="1"/>
    <col min="64" max="64" width="3.75" style="3" customWidth="1"/>
    <col min="65" max="65" width="9.75" style="3" customWidth="1"/>
    <col min="66" max="66" width="3.75" style="3" customWidth="1"/>
    <col min="67" max="67" width="9.75" style="3" customWidth="1"/>
    <col min="68" max="68" width="3.75" style="3" customWidth="1"/>
    <col min="69" max="69" width="12.875" style="3" customWidth="1"/>
    <col min="70" max="70" width="10.75" style="3" customWidth="1"/>
    <col min="71" max="71" width="3.25" style="90" customWidth="1"/>
    <col min="72" max="72" width="3.625" style="47" customWidth="1"/>
    <col min="73" max="16384" width="6.875" style="3"/>
  </cols>
  <sheetData>
    <row r="1" spans="1:72" s="10" customFormat="1" ht="19.149999999999999" customHeight="1">
      <c r="A1" s="72" t="s">
        <v>664</v>
      </c>
      <c r="B1" s="72"/>
      <c r="C1" s="72"/>
      <c r="D1" s="441"/>
      <c r="W1" s="83"/>
      <c r="Z1" s="65"/>
      <c r="AA1" s="72"/>
      <c r="AB1" s="441"/>
      <c r="AT1" s="65"/>
      <c r="AU1" s="83"/>
      <c r="AV1" s="65" t="s">
        <v>665</v>
      </c>
      <c r="AW1" s="72" t="s">
        <v>666</v>
      </c>
      <c r="AY1" s="72"/>
      <c r="AZ1" s="441"/>
      <c r="BR1" s="65"/>
      <c r="BS1" s="83"/>
    </row>
    <row r="2" spans="1:72" ht="18.95" customHeight="1">
      <c r="B2" s="306"/>
      <c r="C2" s="377" t="s">
        <v>88</v>
      </c>
      <c r="D2" s="357"/>
      <c r="E2" s="378" t="s">
        <v>216</v>
      </c>
      <c r="F2" s="379"/>
      <c r="G2" s="379"/>
      <c r="H2" s="379"/>
      <c r="I2" s="379"/>
      <c r="J2" s="379"/>
      <c r="K2" s="379"/>
      <c r="L2" s="379"/>
      <c r="M2" s="379"/>
      <c r="N2" s="379"/>
      <c r="O2" s="379"/>
      <c r="P2" s="379"/>
      <c r="Q2" s="379"/>
      <c r="R2" s="379"/>
      <c r="S2" s="379"/>
      <c r="T2" s="379"/>
      <c r="U2" s="379"/>
      <c r="V2" s="378"/>
      <c r="W2" s="288"/>
      <c r="X2" s="380"/>
      <c r="Z2" s="306"/>
      <c r="AA2" s="377" t="s">
        <v>88</v>
      </c>
      <c r="AB2" s="357"/>
      <c r="AC2" s="378" t="s">
        <v>217</v>
      </c>
      <c r="AD2" s="379"/>
      <c r="AE2" s="379"/>
      <c r="AF2" s="379"/>
      <c r="AG2" s="379"/>
      <c r="AH2" s="379"/>
      <c r="AI2" s="379"/>
      <c r="AJ2" s="379"/>
      <c r="AK2" s="379"/>
      <c r="AL2" s="379"/>
      <c r="AM2" s="379"/>
      <c r="AN2" s="379"/>
      <c r="AO2" s="379"/>
      <c r="AP2" s="379"/>
      <c r="AQ2" s="379"/>
      <c r="AR2" s="379"/>
      <c r="AS2" s="381"/>
      <c r="AT2" s="382"/>
      <c r="AU2" s="288"/>
      <c r="AV2" s="380"/>
      <c r="AX2" s="306"/>
      <c r="AY2" s="377" t="s">
        <v>88</v>
      </c>
      <c r="AZ2" s="357"/>
      <c r="BA2" s="378" t="s">
        <v>218</v>
      </c>
      <c r="BB2" s="379"/>
      <c r="BC2" s="379"/>
      <c r="BD2" s="379"/>
      <c r="BE2" s="379"/>
      <c r="BF2" s="379"/>
      <c r="BG2" s="379"/>
      <c r="BH2" s="379"/>
      <c r="BI2" s="379"/>
      <c r="BJ2" s="379"/>
      <c r="BK2" s="379"/>
      <c r="BL2" s="379"/>
      <c r="BM2" s="379"/>
      <c r="BN2" s="379"/>
      <c r="BO2" s="379"/>
      <c r="BP2" s="379"/>
      <c r="BQ2" s="379"/>
      <c r="BR2" s="382"/>
      <c r="BS2" s="288"/>
      <c r="BT2" s="383"/>
    </row>
    <row r="3" spans="1:72" s="74" customFormat="1" ht="12" customHeight="1">
      <c r="A3" s="102"/>
      <c r="B3" s="309"/>
      <c r="C3" s="365"/>
      <c r="D3" s="137"/>
      <c r="E3" s="158">
        <v>1</v>
      </c>
      <c r="F3" s="158"/>
      <c r="G3" s="366">
        <v>2</v>
      </c>
      <c r="H3" s="367"/>
      <c r="I3" s="158">
        <v>3</v>
      </c>
      <c r="J3" s="158"/>
      <c r="K3" s="158">
        <v>4</v>
      </c>
      <c r="L3" s="158"/>
      <c r="M3" s="158">
        <v>5</v>
      </c>
      <c r="N3" s="158"/>
      <c r="O3" s="158">
        <v>6</v>
      </c>
      <c r="P3" s="158"/>
      <c r="Q3" s="158">
        <v>7</v>
      </c>
      <c r="R3" s="158"/>
      <c r="S3" s="158">
        <v>8</v>
      </c>
      <c r="T3" s="158"/>
      <c r="U3" s="158">
        <v>9</v>
      </c>
      <c r="V3" s="158" t="s">
        <v>96</v>
      </c>
      <c r="W3" s="171"/>
      <c r="X3" s="368"/>
      <c r="Y3" s="188"/>
      <c r="Z3" s="309"/>
      <c r="AA3" s="365"/>
      <c r="AB3" s="137"/>
      <c r="AC3" s="158">
        <v>1</v>
      </c>
      <c r="AD3" s="158"/>
      <c r="AE3" s="158">
        <v>2</v>
      </c>
      <c r="AF3" s="158"/>
      <c r="AG3" s="158">
        <v>3</v>
      </c>
      <c r="AH3" s="158"/>
      <c r="AI3" s="158">
        <v>4</v>
      </c>
      <c r="AJ3" s="158"/>
      <c r="AK3" s="158">
        <v>5</v>
      </c>
      <c r="AL3" s="158"/>
      <c r="AM3" s="158">
        <v>6</v>
      </c>
      <c r="AN3" s="158"/>
      <c r="AO3" s="158">
        <v>7</v>
      </c>
      <c r="AP3" s="158"/>
      <c r="AQ3" s="158">
        <v>8</v>
      </c>
      <c r="AR3" s="158"/>
      <c r="AS3" s="363">
        <v>9</v>
      </c>
      <c r="AT3" s="368"/>
      <c r="AU3" s="171"/>
      <c r="AV3" s="368"/>
      <c r="AW3" s="188"/>
      <c r="AX3" s="309"/>
      <c r="AY3" s="365"/>
      <c r="AZ3" s="137"/>
      <c r="BA3" s="366">
        <v>1</v>
      </c>
      <c r="BB3" s="367"/>
      <c r="BC3" s="366">
        <v>2</v>
      </c>
      <c r="BD3" s="367"/>
      <c r="BE3" s="366">
        <v>3</v>
      </c>
      <c r="BF3" s="367"/>
      <c r="BG3" s="366">
        <v>4</v>
      </c>
      <c r="BH3" s="367"/>
      <c r="BI3" s="366">
        <v>5</v>
      </c>
      <c r="BJ3" s="367"/>
      <c r="BK3" s="158">
        <v>6</v>
      </c>
      <c r="BL3" s="158"/>
      <c r="BM3" s="158">
        <v>7</v>
      </c>
      <c r="BN3" s="158"/>
      <c r="BO3" s="158">
        <v>8</v>
      </c>
      <c r="BP3" s="158"/>
      <c r="BQ3" s="158">
        <v>9</v>
      </c>
      <c r="BR3" s="368"/>
      <c r="BS3" s="171"/>
      <c r="BT3" s="369"/>
    </row>
    <row r="4" spans="1:72" s="193" customFormat="1" ht="12">
      <c r="C4" s="370"/>
      <c r="D4" s="442"/>
      <c r="E4" s="189" t="s">
        <v>175</v>
      </c>
      <c r="F4" s="189"/>
      <c r="G4" s="190" t="s">
        <v>206</v>
      </c>
      <c r="H4" s="191"/>
      <c r="I4" s="189" t="s">
        <v>219</v>
      </c>
      <c r="J4" s="189"/>
      <c r="K4" s="189" t="s">
        <v>220</v>
      </c>
      <c r="L4" s="189"/>
      <c r="M4" s="189" t="s">
        <v>261</v>
      </c>
      <c r="N4" s="189"/>
      <c r="O4" s="189" t="s">
        <v>207</v>
      </c>
      <c r="P4" s="189"/>
      <c r="Q4" s="189" t="s">
        <v>208</v>
      </c>
      <c r="R4" s="189"/>
      <c r="S4" s="189" t="s">
        <v>210</v>
      </c>
      <c r="T4" s="189"/>
      <c r="U4" s="189" t="s">
        <v>190</v>
      </c>
      <c r="V4" s="189" t="s">
        <v>95</v>
      </c>
      <c r="W4" s="178"/>
      <c r="X4" s="371"/>
      <c r="Y4" s="192"/>
      <c r="AA4" s="370"/>
      <c r="AB4" s="442"/>
      <c r="AC4" s="189" t="s">
        <v>175</v>
      </c>
      <c r="AD4" s="189"/>
      <c r="AE4" s="189" t="s">
        <v>206</v>
      </c>
      <c r="AF4" s="189"/>
      <c r="AG4" s="189" t="s">
        <v>219</v>
      </c>
      <c r="AH4" s="189"/>
      <c r="AI4" s="189" t="s">
        <v>220</v>
      </c>
      <c r="AJ4" s="189"/>
      <c r="AK4" s="190" t="s">
        <v>261</v>
      </c>
      <c r="AL4" s="372"/>
      <c r="AM4" s="189" t="s">
        <v>207</v>
      </c>
      <c r="AN4" s="189"/>
      <c r="AO4" s="189" t="s">
        <v>208</v>
      </c>
      <c r="AP4" s="189"/>
      <c r="AQ4" s="189" t="s">
        <v>210</v>
      </c>
      <c r="AR4" s="189"/>
      <c r="AS4" s="189" t="s">
        <v>190</v>
      </c>
      <c r="AT4" s="373" t="s">
        <v>95</v>
      </c>
      <c r="AU4" s="178"/>
      <c r="AV4" s="371"/>
      <c r="AW4" s="192"/>
      <c r="AY4" s="370"/>
      <c r="AZ4" s="442"/>
      <c r="BA4" s="190" t="s">
        <v>175</v>
      </c>
      <c r="BB4" s="191"/>
      <c r="BC4" s="190" t="s">
        <v>206</v>
      </c>
      <c r="BD4" s="191"/>
      <c r="BE4" s="190" t="s">
        <v>219</v>
      </c>
      <c r="BF4" s="191"/>
      <c r="BG4" s="190" t="s">
        <v>220</v>
      </c>
      <c r="BH4" s="191"/>
      <c r="BI4" s="190" t="s">
        <v>261</v>
      </c>
      <c r="BJ4" s="191"/>
      <c r="BK4" s="189" t="s">
        <v>207</v>
      </c>
      <c r="BL4" s="189"/>
      <c r="BM4" s="189" t="s">
        <v>208</v>
      </c>
      <c r="BN4" s="189"/>
      <c r="BO4" s="189" t="s">
        <v>210</v>
      </c>
      <c r="BP4" s="189"/>
      <c r="BQ4" s="189" t="s">
        <v>190</v>
      </c>
      <c r="BR4" s="374" t="s">
        <v>95</v>
      </c>
      <c r="BS4" s="178"/>
      <c r="BT4" s="375"/>
    </row>
    <row r="5" spans="1:72" ht="21" customHeight="1">
      <c r="B5" s="306">
        <v>1</v>
      </c>
      <c r="C5" s="377" t="s">
        <v>97</v>
      </c>
      <c r="D5" s="357"/>
      <c r="E5" s="162">
        <v>5214</v>
      </c>
      <c r="F5" s="161"/>
      <c r="G5" s="162">
        <v>152</v>
      </c>
      <c r="H5" s="161"/>
      <c r="I5" s="162">
        <v>35</v>
      </c>
      <c r="J5" s="161"/>
      <c r="K5" s="162">
        <v>171</v>
      </c>
      <c r="L5" s="161"/>
      <c r="M5" s="162">
        <v>54</v>
      </c>
      <c r="N5" s="161"/>
      <c r="O5" s="162">
        <v>0</v>
      </c>
      <c r="P5" s="161"/>
      <c r="Q5" s="162">
        <v>76</v>
      </c>
      <c r="R5" s="161"/>
      <c r="S5" s="162">
        <v>0</v>
      </c>
      <c r="T5" s="161"/>
      <c r="U5" s="376">
        <v>0</v>
      </c>
      <c r="V5" s="384">
        <v>5702</v>
      </c>
      <c r="W5" s="359"/>
      <c r="X5" s="380" t="s">
        <v>98</v>
      </c>
      <c r="Z5" s="306">
        <v>1</v>
      </c>
      <c r="AA5" s="377" t="s">
        <v>97</v>
      </c>
      <c r="AB5" s="357"/>
      <c r="AC5" s="194">
        <v>25.4</v>
      </c>
      <c r="AD5" s="195"/>
      <c r="AE5" s="194">
        <v>0.7</v>
      </c>
      <c r="AF5" s="195"/>
      <c r="AG5" s="194">
        <v>0.2</v>
      </c>
      <c r="AH5" s="195"/>
      <c r="AI5" s="196">
        <v>0.8</v>
      </c>
      <c r="AJ5" s="196"/>
      <c r="AK5" s="194">
        <v>0.3</v>
      </c>
      <c r="AL5" s="159"/>
      <c r="AM5" s="194">
        <v>0</v>
      </c>
      <c r="AN5" s="195"/>
      <c r="AO5" s="196">
        <v>0.4</v>
      </c>
      <c r="AP5" s="196"/>
      <c r="AQ5" s="194">
        <v>0</v>
      </c>
      <c r="AR5" s="195"/>
      <c r="AS5" s="197">
        <v>0</v>
      </c>
      <c r="AT5" s="194">
        <v>27.8</v>
      </c>
      <c r="AU5" s="359"/>
      <c r="AV5" s="380" t="s">
        <v>98</v>
      </c>
      <c r="AX5" s="306">
        <v>1</v>
      </c>
      <c r="AY5" s="377" t="s">
        <v>97</v>
      </c>
      <c r="AZ5" s="357"/>
      <c r="BA5" s="194">
        <v>91.5</v>
      </c>
      <c r="BB5" s="195"/>
      <c r="BC5" s="194">
        <v>2.7</v>
      </c>
      <c r="BD5" s="195"/>
      <c r="BE5" s="196">
        <v>0.6</v>
      </c>
      <c r="BF5" s="195"/>
      <c r="BG5" s="196">
        <v>3</v>
      </c>
      <c r="BH5" s="196"/>
      <c r="BI5" s="194">
        <v>0.9</v>
      </c>
      <c r="BJ5" s="159"/>
      <c r="BK5" s="194">
        <v>0</v>
      </c>
      <c r="BL5" s="195"/>
      <c r="BM5" s="196">
        <v>1.3</v>
      </c>
      <c r="BN5" s="196"/>
      <c r="BO5" s="194">
        <v>0</v>
      </c>
      <c r="BP5" s="195"/>
      <c r="BQ5" s="197">
        <v>0</v>
      </c>
      <c r="BR5" s="194">
        <v>100</v>
      </c>
      <c r="BS5" s="359"/>
      <c r="BT5" s="383" t="s">
        <v>98</v>
      </c>
    </row>
    <row r="6" spans="1:72" ht="21" customHeight="1">
      <c r="B6" s="304">
        <v>2</v>
      </c>
      <c r="C6" s="361" t="s">
        <v>99</v>
      </c>
      <c r="D6" s="441"/>
      <c r="E6" s="162">
        <v>2331</v>
      </c>
      <c r="F6" s="161"/>
      <c r="G6" s="162">
        <v>135</v>
      </c>
      <c r="H6" s="161"/>
      <c r="I6" s="162">
        <v>10</v>
      </c>
      <c r="J6" s="161"/>
      <c r="K6" s="162">
        <v>84</v>
      </c>
      <c r="L6" s="161"/>
      <c r="M6" s="162">
        <v>1</v>
      </c>
      <c r="N6" s="161"/>
      <c r="O6" s="162">
        <v>0</v>
      </c>
      <c r="P6" s="161"/>
      <c r="Q6" s="162">
        <v>12</v>
      </c>
      <c r="R6" s="161"/>
      <c r="S6" s="162">
        <v>0</v>
      </c>
      <c r="T6" s="161"/>
      <c r="U6" s="376">
        <v>0</v>
      </c>
      <c r="V6" s="162">
        <v>2573</v>
      </c>
      <c r="W6" s="130"/>
      <c r="X6" s="362" t="s">
        <v>100</v>
      </c>
      <c r="Z6" s="304">
        <v>2</v>
      </c>
      <c r="AA6" s="361" t="s">
        <v>99</v>
      </c>
      <c r="AB6" s="441"/>
      <c r="AC6" s="198">
        <v>34.5</v>
      </c>
      <c r="AD6" s="199"/>
      <c r="AE6" s="198">
        <v>2</v>
      </c>
      <c r="AF6" s="199"/>
      <c r="AG6" s="198">
        <v>0.1</v>
      </c>
      <c r="AH6" s="199"/>
      <c r="AI6" s="200">
        <v>1.2</v>
      </c>
      <c r="AJ6" s="200"/>
      <c r="AK6" s="198">
        <v>0</v>
      </c>
      <c r="AL6" s="161"/>
      <c r="AM6" s="198">
        <v>0</v>
      </c>
      <c r="AN6" s="199"/>
      <c r="AO6" s="200">
        <v>0.2</v>
      </c>
      <c r="AP6" s="200"/>
      <c r="AQ6" s="198">
        <v>0</v>
      </c>
      <c r="AR6" s="199"/>
      <c r="AS6" s="201">
        <v>0</v>
      </c>
      <c r="AT6" s="198">
        <v>38.1</v>
      </c>
      <c r="AU6" s="130"/>
      <c r="AV6" s="362" t="s">
        <v>100</v>
      </c>
      <c r="AX6" s="304">
        <v>2</v>
      </c>
      <c r="AY6" s="361" t="s">
        <v>99</v>
      </c>
      <c r="AZ6" s="441"/>
      <c r="BA6" s="198">
        <v>90.6</v>
      </c>
      <c r="BB6" s="199"/>
      <c r="BC6" s="200">
        <v>5.2</v>
      </c>
      <c r="BD6" s="200"/>
      <c r="BE6" s="198">
        <v>0.4</v>
      </c>
      <c r="BF6" s="199"/>
      <c r="BG6" s="200">
        <v>3.3</v>
      </c>
      <c r="BH6" s="200"/>
      <c r="BI6" s="198">
        <v>0</v>
      </c>
      <c r="BJ6" s="161"/>
      <c r="BK6" s="198">
        <v>0</v>
      </c>
      <c r="BL6" s="199"/>
      <c r="BM6" s="200">
        <v>0.5</v>
      </c>
      <c r="BN6" s="200"/>
      <c r="BO6" s="198">
        <v>0</v>
      </c>
      <c r="BP6" s="199"/>
      <c r="BQ6" s="201">
        <v>0</v>
      </c>
      <c r="BR6" s="198">
        <v>100</v>
      </c>
      <c r="BS6" s="130"/>
      <c r="BT6" s="364" t="s">
        <v>100</v>
      </c>
    </row>
    <row r="7" spans="1:72" ht="21" customHeight="1">
      <c r="B7" s="306">
        <v>3</v>
      </c>
      <c r="C7" s="377" t="s">
        <v>101</v>
      </c>
      <c r="D7" s="357"/>
      <c r="E7" s="162">
        <v>2154</v>
      </c>
      <c r="F7" s="161"/>
      <c r="G7" s="162">
        <v>108</v>
      </c>
      <c r="H7" s="161"/>
      <c r="I7" s="162">
        <v>22</v>
      </c>
      <c r="J7" s="161"/>
      <c r="K7" s="162">
        <v>51</v>
      </c>
      <c r="L7" s="161"/>
      <c r="M7" s="162">
        <v>0</v>
      </c>
      <c r="N7" s="161"/>
      <c r="O7" s="162">
        <v>0</v>
      </c>
      <c r="P7" s="161"/>
      <c r="Q7" s="162">
        <v>13</v>
      </c>
      <c r="R7" s="161"/>
      <c r="S7" s="162">
        <v>0</v>
      </c>
      <c r="T7" s="161"/>
      <c r="U7" s="376">
        <v>0</v>
      </c>
      <c r="V7" s="384">
        <v>2348</v>
      </c>
      <c r="W7" s="300"/>
      <c r="X7" s="380" t="s">
        <v>102</v>
      </c>
      <c r="Z7" s="306">
        <v>3</v>
      </c>
      <c r="AA7" s="377" t="s">
        <v>101</v>
      </c>
      <c r="AB7" s="357"/>
      <c r="AC7" s="194">
        <v>39.799999999999997</v>
      </c>
      <c r="AD7" s="195"/>
      <c r="AE7" s="194">
        <v>2</v>
      </c>
      <c r="AF7" s="195"/>
      <c r="AG7" s="194">
        <v>0.4</v>
      </c>
      <c r="AH7" s="195"/>
      <c r="AI7" s="196">
        <v>0.9</v>
      </c>
      <c r="AJ7" s="196"/>
      <c r="AK7" s="194">
        <v>0</v>
      </c>
      <c r="AL7" s="159"/>
      <c r="AM7" s="194">
        <v>0</v>
      </c>
      <c r="AN7" s="195"/>
      <c r="AO7" s="196">
        <v>0.2</v>
      </c>
      <c r="AP7" s="196"/>
      <c r="AQ7" s="194">
        <v>0</v>
      </c>
      <c r="AR7" s="195"/>
      <c r="AS7" s="197">
        <v>0</v>
      </c>
      <c r="AT7" s="194">
        <v>43.4</v>
      </c>
      <c r="AU7" s="300"/>
      <c r="AV7" s="380" t="s">
        <v>102</v>
      </c>
      <c r="AX7" s="306">
        <v>3</v>
      </c>
      <c r="AY7" s="377" t="s">
        <v>101</v>
      </c>
      <c r="AZ7" s="357"/>
      <c r="BA7" s="194">
        <v>91.7</v>
      </c>
      <c r="BB7" s="195"/>
      <c r="BC7" s="196">
        <v>4.5999999999999996</v>
      </c>
      <c r="BD7" s="196"/>
      <c r="BE7" s="194">
        <v>0.9</v>
      </c>
      <c r="BF7" s="195"/>
      <c r="BG7" s="196">
        <v>2.2000000000000002</v>
      </c>
      <c r="BH7" s="196"/>
      <c r="BI7" s="194">
        <v>0</v>
      </c>
      <c r="BJ7" s="159"/>
      <c r="BK7" s="194">
        <v>0</v>
      </c>
      <c r="BL7" s="195"/>
      <c r="BM7" s="196">
        <v>0.6</v>
      </c>
      <c r="BN7" s="196"/>
      <c r="BO7" s="194">
        <v>0</v>
      </c>
      <c r="BP7" s="195"/>
      <c r="BQ7" s="197">
        <v>0</v>
      </c>
      <c r="BR7" s="194">
        <v>100</v>
      </c>
      <c r="BS7" s="300"/>
      <c r="BT7" s="383" t="s">
        <v>102</v>
      </c>
    </row>
    <row r="8" spans="1:72" ht="21" customHeight="1">
      <c r="A8" s="22">
        <v>29</v>
      </c>
      <c r="B8" s="304">
        <v>4</v>
      </c>
      <c r="C8" s="361" t="s">
        <v>103</v>
      </c>
      <c r="D8" s="441"/>
      <c r="E8" s="162">
        <v>1979</v>
      </c>
      <c r="F8" s="161"/>
      <c r="G8" s="162">
        <v>106</v>
      </c>
      <c r="H8" s="161"/>
      <c r="I8" s="162">
        <v>68</v>
      </c>
      <c r="J8" s="161"/>
      <c r="K8" s="162">
        <v>51</v>
      </c>
      <c r="L8" s="161"/>
      <c r="M8" s="162">
        <v>156</v>
      </c>
      <c r="N8" s="161"/>
      <c r="O8" s="162">
        <v>0</v>
      </c>
      <c r="P8" s="161"/>
      <c r="Q8" s="162">
        <v>13</v>
      </c>
      <c r="R8" s="161"/>
      <c r="S8" s="162">
        <v>0</v>
      </c>
      <c r="T8" s="161"/>
      <c r="U8" s="376">
        <v>0</v>
      </c>
      <c r="V8" s="162">
        <v>2373</v>
      </c>
      <c r="W8" s="130"/>
      <c r="X8" s="362" t="s">
        <v>104</v>
      </c>
      <c r="Y8" s="22">
        <v>30</v>
      </c>
      <c r="Z8" s="304">
        <v>4</v>
      </c>
      <c r="AA8" s="361" t="s">
        <v>103</v>
      </c>
      <c r="AB8" s="441"/>
      <c r="AC8" s="198">
        <v>28.4</v>
      </c>
      <c r="AD8" s="199"/>
      <c r="AE8" s="198">
        <v>1.5</v>
      </c>
      <c r="AF8" s="199"/>
      <c r="AG8" s="198">
        <v>1</v>
      </c>
      <c r="AH8" s="199"/>
      <c r="AI8" s="200">
        <v>0.7</v>
      </c>
      <c r="AJ8" s="200"/>
      <c r="AK8" s="198">
        <v>2.2000000000000002</v>
      </c>
      <c r="AL8" s="161"/>
      <c r="AM8" s="198">
        <v>0</v>
      </c>
      <c r="AN8" s="199"/>
      <c r="AO8" s="200">
        <v>0.2</v>
      </c>
      <c r="AP8" s="200"/>
      <c r="AQ8" s="198">
        <v>0</v>
      </c>
      <c r="AR8" s="199"/>
      <c r="AS8" s="201">
        <v>0</v>
      </c>
      <c r="AT8" s="198">
        <v>34.1</v>
      </c>
      <c r="AU8" s="130"/>
      <c r="AV8" s="362" t="s">
        <v>104</v>
      </c>
      <c r="AW8" s="22">
        <v>31</v>
      </c>
      <c r="AX8" s="304">
        <v>4</v>
      </c>
      <c r="AY8" s="361" t="s">
        <v>103</v>
      </c>
      <c r="AZ8" s="441"/>
      <c r="BA8" s="198">
        <v>83.4</v>
      </c>
      <c r="BB8" s="199"/>
      <c r="BC8" s="200">
        <v>4.5</v>
      </c>
      <c r="BD8" s="200"/>
      <c r="BE8" s="198">
        <v>2.9</v>
      </c>
      <c r="BF8" s="199"/>
      <c r="BG8" s="200">
        <v>2.1</v>
      </c>
      <c r="BH8" s="200"/>
      <c r="BI8" s="198">
        <v>6.6</v>
      </c>
      <c r="BJ8" s="161"/>
      <c r="BK8" s="198">
        <v>0</v>
      </c>
      <c r="BL8" s="199"/>
      <c r="BM8" s="200">
        <v>0.5</v>
      </c>
      <c r="BN8" s="200"/>
      <c r="BO8" s="198">
        <v>0</v>
      </c>
      <c r="BP8" s="199"/>
      <c r="BQ8" s="201">
        <v>0</v>
      </c>
      <c r="BR8" s="198">
        <v>100</v>
      </c>
      <c r="BS8" s="130"/>
      <c r="BT8" s="364" t="s">
        <v>104</v>
      </c>
    </row>
    <row r="9" spans="1:72" ht="21" customHeight="1">
      <c r="B9" s="306">
        <v>5</v>
      </c>
      <c r="C9" s="377" t="s">
        <v>105</v>
      </c>
      <c r="D9" s="357"/>
      <c r="E9" s="162">
        <v>2028</v>
      </c>
      <c r="F9" s="161"/>
      <c r="G9" s="162">
        <v>130</v>
      </c>
      <c r="H9" s="161"/>
      <c r="I9" s="162">
        <v>42</v>
      </c>
      <c r="J9" s="161"/>
      <c r="K9" s="162">
        <v>54</v>
      </c>
      <c r="L9" s="161"/>
      <c r="M9" s="162">
        <v>215</v>
      </c>
      <c r="N9" s="161"/>
      <c r="O9" s="162">
        <v>0</v>
      </c>
      <c r="P9" s="161"/>
      <c r="Q9" s="162">
        <v>15</v>
      </c>
      <c r="R9" s="161"/>
      <c r="S9" s="162">
        <v>0</v>
      </c>
      <c r="T9" s="161"/>
      <c r="U9" s="376">
        <v>0</v>
      </c>
      <c r="V9" s="384">
        <v>2484</v>
      </c>
      <c r="W9" s="300"/>
      <c r="X9" s="380" t="s">
        <v>106</v>
      </c>
      <c r="Z9" s="306">
        <v>5</v>
      </c>
      <c r="AA9" s="377" t="s">
        <v>105</v>
      </c>
      <c r="AB9" s="357"/>
      <c r="AC9" s="194">
        <v>42.3</v>
      </c>
      <c r="AD9" s="195"/>
      <c r="AE9" s="194">
        <v>2.7</v>
      </c>
      <c r="AF9" s="195"/>
      <c r="AG9" s="194">
        <v>0.9</v>
      </c>
      <c r="AH9" s="195"/>
      <c r="AI9" s="196">
        <v>1.1000000000000001</v>
      </c>
      <c r="AJ9" s="196"/>
      <c r="AK9" s="194">
        <v>4.5</v>
      </c>
      <c r="AL9" s="159"/>
      <c r="AM9" s="194">
        <v>0</v>
      </c>
      <c r="AN9" s="195"/>
      <c r="AO9" s="196">
        <v>0.3</v>
      </c>
      <c r="AP9" s="196"/>
      <c r="AQ9" s="194">
        <v>0</v>
      </c>
      <c r="AR9" s="195"/>
      <c r="AS9" s="197">
        <v>0</v>
      </c>
      <c r="AT9" s="194">
        <v>51.9</v>
      </c>
      <c r="AU9" s="300"/>
      <c r="AV9" s="380" t="s">
        <v>106</v>
      </c>
      <c r="AX9" s="306">
        <v>5</v>
      </c>
      <c r="AY9" s="377" t="s">
        <v>105</v>
      </c>
      <c r="AZ9" s="357"/>
      <c r="BA9" s="194">
        <v>81.599999999999994</v>
      </c>
      <c r="BB9" s="195"/>
      <c r="BC9" s="196">
        <v>5.2</v>
      </c>
      <c r="BD9" s="196"/>
      <c r="BE9" s="194">
        <v>1.7</v>
      </c>
      <c r="BF9" s="195"/>
      <c r="BG9" s="196">
        <v>2.2000000000000002</v>
      </c>
      <c r="BH9" s="196"/>
      <c r="BI9" s="196">
        <v>8.6999999999999993</v>
      </c>
      <c r="BJ9" s="159"/>
      <c r="BK9" s="194">
        <v>0</v>
      </c>
      <c r="BL9" s="195"/>
      <c r="BM9" s="196">
        <v>0.6</v>
      </c>
      <c r="BN9" s="196"/>
      <c r="BO9" s="194">
        <v>0</v>
      </c>
      <c r="BP9" s="195"/>
      <c r="BQ9" s="197">
        <v>0</v>
      </c>
      <c r="BR9" s="194">
        <v>100</v>
      </c>
      <c r="BS9" s="300"/>
      <c r="BT9" s="383" t="s">
        <v>106</v>
      </c>
    </row>
    <row r="10" spans="1:72" ht="21" customHeight="1">
      <c r="B10" s="304">
        <v>6</v>
      </c>
      <c r="C10" s="361" t="s">
        <v>107</v>
      </c>
      <c r="D10" s="441"/>
      <c r="E10" s="162">
        <v>4070.2</v>
      </c>
      <c r="F10" s="161"/>
      <c r="G10" s="162">
        <v>319.10000000000002</v>
      </c>
      <c r="H10" s="161"/>
      <c r="I10" s="162">
        <v>211.2</v>
      </c>
      <c r="J10" s="161"/>
      <c r="K10" s="162">
        <v>0</v>
      </c>
      <c r="L10" s="161"/>
      <c r="M10" s="162">
        <v>4.9000000000000004</v>
      </c>
      <c r="N10" s="161"/>
      <c r="O10" s="162">
        <v>0</v>
      </c>
      <c r="P10" s="161"/>
      <c r="Q10" s="162">
        <v>21.9</v>
      </c>
      <c r="R10" s="161"/>
      <c r="S10" s="162">
        <v>0</v>
      </c>
      <c r="T10" s="161"/>
      <c r="U10" s="376">
        <v>0</v>
      </c>
      <c r="V10" s="162">
        <v>4627.2999999999993</v>
      </c>
      <c r="W10" s="130"/>
      <c r="X10" s="362" t="s">
        <v>108</v>
      </c>
      <c r="Z10" s="304">
        <v>6</v>
      </c>
      <c r="AA10" s="361" t="s">
        <v>107</v>
      </c>
      <c r="AB10" s="441"/>
      <c r="AC10" s="611">
        <v>42.8</v>
      </c>
      <c r="AD10" s="199"/>
      <c r="AE10" s="198">
        <v>3.4</v>
      </c>
      <c r="AF10" s="199"/>
      <c r="AG10" s="198">
        <v>2.2000000000000002</v>
      </c>
      <c r="AH10" s="199"/>
      <c r="AI10" s="200">
        <v>0</v>
      </c>
      <c r="AJ10" s="200"/>
      <c r="AK10" s="198">
        <v>0.1</v>
      </c>
      <c r="AL10" s="161"/>
      <c r="AM10" s="198">
        <v>0</v>
      </c>
      <c r="AN10" s="199"/>
      <c r="AO10" s="200">
        <v>0.2</v>
      </c>
      <c r="AP10" s="200"/>
      <c r="AQ10" s="198">
        <v>0</v>
      </c>
      <c r="AR10" s="199"/>
      <c r="AS10" s="201">
        <v>0</v>
      </c>
      <c r="AT10" s="198">
        <v>48.7</v>
      </c>
      <c r="AU10" s="130"/>
      <c r="AV10" s="362" t="s">
        <v>108</v>
      </c>
      <c r="AX10" s="304">
        <v>6</v>
      </c>
      <c r="AY10" s="361" t="s">
        <v>107</v>
      </c>
      <c r="AZ10" s="441"/>
      <c r="BA10" s="198">
        <v>87.9</v>
      </c>
      <c r="BB10" s="199"/>
      <c r="BC10" s="200">
        <v>6.9</v>
      </c>
      <c r="BD10" s="200"/>
      <c r="BE10" s="198">
        <v>4.5999999999999996</v>
      </c>
      <c r="BF10" s="199"/>
      <c r="BG10" s="200">
        <v>0</v>
      </c>
      <c r="BH10" s="200"/>
      <c r="BI10" s="198">
        <v>0.1</v>
      </c>
      <c r="BJ10" s="161"/>
      <c r="BK10" s="198">
        <v>0</v>
      </c>
      <c r="BL10" s="199"/>
      <c r="BM10" s="200">
        <v>0.5</v>
      </c>
      <c r="BN10" s="200"/>
      <c r="BO10" s="198">
        <v>0</v>
      </c>
      <c r="BP10" s="199"/>
      <c r="BQ10" s="201">
        <v>0</v>
      </c>
      <c r="BR10" s="198">
        <v>100</v>
      </c>
      <c r="BS10" s="130"/>
      <c r="BT10" s="364" t="s">
        <v>108</v>
      </c>
    </row>
    <row r="11" spans="1:72" ht="21" customHeight="1">
      <c r="A11" s="281"/>
      <c r="B11" s="306">
        <v>7</v>
      </c>
      <c r="C11" s="377" t="s">
        <v>109</v>
      </c>
      <c r="D11" s="357"/>
      <c r="E11" s="162">
        <v>969</v>
      </c>
      <c r="F11" s="161"/>
      <c r="G11" s="162">
        <v>30</v>
      </c>
      <c r="H11" s="161"/>
      <c r="I11" s="162">
        <v>1</v>
      </c>
      <c r="J11" s="161"/>
      <c r="K11" s="162">
        <v>26</v>
      </c>
      <c r="L11" s="161"/>
      <c r="M11" s="162">
        <v>3</v>
      </c>
      <c r="N11" s="161"/>
      <c r="O11" s="162">
        <v>0</v>
      </c>
      <c r="P11" s="161"/>
      <c r="Q11" s="162">
        <v>13</v>
      </c>
      <c r="R11" s="161"/>
      <c r="S11" s="162">
        <v>0</v>
      </c>
      <c r="T11" s="161"/>
      <c r="U11" s="376">
        <v>8</v>
      </c>
      <c r="V11" s="384">
        <v>1050</v>
      </c>
      <c r="W11" s="300"/>
      <c r="X11" s="380" t="s">
        <v>110</v>
      </c>
      <c r="Z11" s="306">
        <v>7</v>
      </c>
      <c r="AA11" s="377" t="s">
        <v>109</v>
      </c>
      <c r="AB11" s="357"/>
      <c r="AC11" s="194">
        <v>23.3</v>
      </c>
      <c r="AD11" s="195"/>
      <c r="AE11" s="194">
        <v>0.7</v>
      </c>
      <c r="AF11" s="195"/>
      <c r="AG11" s="194">
        <v>0</v>
      </c>
      <c r="AH11" s="195"/>
      <c r="AI11" s="196">
        <v>0.6</v>
      </c>
      <c r="AJ11" s="196"/>
      <c r="AK11" s="194">
        <v>0.1</v>
      </c>
      <c r="AL11" s="159"/>
      <c r="AM11" s="194">
        <v>0</v>
      </c>
      <c r="AN11" s="195"/>
      <c r="AO11" s="196">
        <v>0.3</v>
      </c>
      <c r="AP11" s="196"/>
      <c r="AQ11" s="194">
        <v>0</v>
      </c>
      <c r="AR11" s="195"/>
      <c r="AS11" s="197">
        <v>0.2</v>
      </c>
      <c r="AT11" s="194">
        <v>25.3</v>
      </c>
      <c r="AU11" s="300"/>
      <c r="AV11" s="380" t="s">
        <v>110</v>
      </c>
      <c r="AX11" s="306">
        <v>7</v>
      </c>
      <c r="AY11" s="377" t="s">
        <v>109</v>
      </c>
      <c r="AZ11" s="357"/>
      <c r="BA11" s="194">
        <v>92.2</v>
      </c>
      <c r="BB11" s="195"/>
      <c r="BC11" s="196">
        <v>2.9</v>
      </c>
      <c r="BD11" s="196"/>
      <c r="BE11" s="194">
        <v>0.1</v>
      </c>
      <c r="BF11" s="195"/>
      <c r="BG11" s="196">
        <v>2.5</v>
      </c>
      <c r="BH11" s="196"/>
      <c r="BI11" s="194">
        <v>0.3</v>
      </c>
      <c r="BJ11" s="159"/>
      <c r="BK11" s="194">
        <v>0</v>
      </c>
      <c r="BL11" s="195"/>
      <c r="BM11" s="196">
        <v>1.2</v>
      </c>
      <c r="BN11" s="196"/>
      <c r="BO11" s="194">
        <v>0</v>
      </c>
      <c r="BP11" s="195"/>
      <c r="BQ11" s="197">
        <v>0.8</v>
      </c>
      <c r="BR11" s="194">
        <v>100</v>
      </c>
      <c r="BS11" s="300"/>
      <c r="BT11" s="383" t="s">
        <v>110</v>
      </c>
    </row>
    <row r="12" spans="1:72" ht="21" customHeight="1">
      <c r="B12" s="304">
        <v>8</v>
      </c>
      <c r="C12" s="361" t="s">
        <v>111</v>
      </c>
      <c r="D12" s="441"/>
      <c r="E12" s="162">
        <v>2870</v>
      </c>
      <c r="F12" s="161"/>
      <c r="G12" s="162">
        <v>277</v>
      </c>
      <c r="H12" s="161"/>
      <c r="I12" s="162">
        <v>32</v>
      </c>
      <c r="J12" s="161"/>
      <c r="K12" s="162">
        <v>99</v>
      </c>
      <c r="L12" s="161"/>
      <c r="M12" s="162">
        <v>71</v>
      </c>
      <c r="N12" s="161"/>
      <c r="O12" s="162">
        <v>0</v>
      </c>
      <c r="P12" s="161"/>
      <c r="Q12" s="162">
        <v>16</v>
      </c>
      <c r="R12" s="161"/>
      <c r="S12" s="162">
        <v>0</v>
      </c>
      <c r="T12" s="161"/>
      <c r="U12" s="376">
        <v>0</v>
      </c>
      <c r="V12" s="162">
        <v>3365</v>
      </c>
      <c r="W12" s="130"/>
      <c r="X12" s="362" t="s">
        <v>112</v>
      </c>
      <c r="Z12" s="304">
        <v>8</v>
      </c>
      <c r="AA12" s="361" t="s">
        <v>111</v>
      </c>
      <c r="AB12" s="441"/>
      <c r="AC12" s="198">
        <v>33</v>
      </c>
      <c r="AD12" s="199"/>
      <c r="AE12" s="198">
        <v>3.2</v>
      </c>
      <c r="AF12" s="199"/>
      <c r="AG12" s="198">
        <v>0.4</v>
      </c>
      <c r="AH12" s="199"/>
      <c r="AI12" s="200">
        <v>1.1000000000000001</v>
      </c>
      <c r="AJ12" s="200"/>
      <c r="AK12" s="198">
        <v>0.8</v>
      </c>
      <c r="AL12" s="161"/>
      <c r="AM12" s="198">
        <v>0</v>
      </c>
      <c r="AN12" s="199"/>
      <c r="AO12" s="200">
        <v>0.2</v>
      </c>
      <c r="AP12" s="200"/>
      <c r="AQ12" s="198">
        <v>0</v>
      </c>
      <c r="AR12" s="199"/>
      <c r="AS12" s="201">
        <v>0</v>
      </c>
      <c r="AT12" s="198">
        <v>38.700000000000003</v>
      </c>
      <c r="AU12" s="130"/>
      <c r="AV12" s="362" t="s">
        <v>112</v>
      </c>
      <c r="AX12" s="304">
        <v>8</v>
      </c>
      <c r="AY12" s="361" t="s">
        <v>111</v>
      </c>
      <c r="AZ12" s="441"/>
      <c r="BA12" s="198">
        <v>85.3</v>
      </c>
      <c r="BB12" s="199"/>
      <c r="BC12" s="200">
        <v>8.1999999999999993</v>
      </c>
      <c r="BD12" s="200"/>
      <c r="BE12" s="198">
        <v>1</v>
      </c>
      <c r="BF12" s="199"/>
      <c r="BG12" s="200">
        <v>2.9</v>
      </c>
      <c r="BH12" s="200"/>
      <c r="BI12" s="198">
        <v>2.1</v>
      </c>
      <c r="BJ12" s="161"/>
      <c r="BK12" s="198">
        <v>0</v>
      </c>
      <c r="BL12" s="199"/>
      <c r="BM12" s="200">
        <v>0.5</v>
      </c>
      <c r="BN12" s="200"/>
      <c r="BO12" s="198">
        <v>0</v>
      </c>
      <c r="BP12" s="199"/>
      <c r="BQ12" s="201">
        <v>0</v>
      </c>
      <c r="BR12" s="198">
        <v>100</v>
      </c>
      <c r="BS12" s="130"/>
      <c r="BT12" s="364" t="s">
        <v>112</v>
      </c>
    </row>
    <row r="13" spans="1:72" ht="21" customHeight="1">
      <c r="B13" s="306">
        <v>9</v>
      </c>
      <c r="C13" s="377" t="s">
        <v>113</v>
      </c>
      <c r="D13" s="357"/>
      <c r="E13" s="162">
        <v>8345</v>
      </c>
      <c r="F13" s="161"/>
      <c r="G13" s="162">
        <v>628</v>
      </c>
      <c r="H13" s="161"/>
      <c r="I13" s="162">
        <v>64</v>
      </c>
      <c r="J13" s="161"/>
      <c r="K13" s="162">
        <v>173</v>
      </c>
      <c r="L13" s="161"/>
      <c r="M13" s="162">
        <v>197</v>
      </c>
      <c r="N13" s="161"/>
      <c r="O13" s="162">
        <v>0</v>
      </c>
      <c r="P13" s="161"/>
      <c r="Q13" s="162">
        <v>25</v>
      </c>
      <c r="R13" s="161"/>
      <c r="S13" s="162">
        <v>0</v>
      </c>
      <c r="T13" s="161"/>
      <c r="U13" s="376">
        <v>0</v>
      </c>
      <c r="V13" s="384">
        <v>9432</v>
      </c>
      <c r="W13" s="300"/>
      <c r="X13" s="380" t="s">
        <v>114</v>
      </c>
      <c r="Z13" s="306">
        <v>9</v>
      </c>
      <c r="AA13" s="377" t="s">
        <v>113</v>
      </c>
      <c r="AB13" s="357"/>
      <c r="AC13" s="194">
        <v>53.1</v>
      </c>
      <c r="AD13" s="195"/>
      <c r="AE13" s="194">
        <v>4</v>
      </c>
      <c r="AF13" s="195"/>
      <c r="AG13" s="194">
        <v>0.4</v>
      </c>
      <c r="AH13" s="195"/>
      <c r="AI13" s="196">
        <v>1.1000000000000001</v>
      </c>
      <c r="AJ13" s="196"/>
      <c r="AK13" s="194">
        <v>1.3</v>
      </c>
      <c r="AL13" s="159"/>
      <c r="AM13" s="194">
        <v>0</v>
      </c>
      <c r="AN13" s="195"/>
      <c r="AO13" s="196">
        <v>0.2</v>
      </c>
      <c r="AP13" s="196"/>
      <c r="AQ13" s="194">
        <v>0</v>
      </c>
      <c r="AR13" s="195"/>
      <c r="AS13" s="197">
        <v>0</v>
      </c>
      <c r="AT13" s="194">
        <v>60</v>
      </c>
      <c r="AU13" s="300"/>
      <c r="AV13" s="380" t="s">
        <v>114</v>
      </c>
      <c r="AX13" s="306">
        <v>9</v>
      </c>
      <c r="AY13" s="377" t="s">
        <v>113</v>
      </c>
      <c r="AZ13" s="357"/>
      <c r="BA13" s="194">
        <v>88.4</v>
      </c>
      <c r="BB13" s="195"/>
      <c r="BC13" s="196">
        <v>6.7</v>
      </c>
      <c r="BD13" s="462"/>
      <c r="BE13" s="196">
        <v>0.7</v>
      </c>
      <c r="BF13" s="195"/>
      <c r="BG13" s="196">
        <v>1.8</v>
      </c>
      <c r="BH13" s="196"/>
      <c r="BI13" s="194">
        <v>2.1</v>
      </c>
      <c r="BJ13" s="159"/>
      <c r="BK13" s="194">
        <v>0</v>
      </c>
      <c r="BL13" s="195"/>
      <c r="BM13" s="196">
        <v>0.3</v>
      </c>
      <c r="BN13" s="196"/>
      <c r="BO13" s="194">
        <v>0</v>
      </c>
      <c r="BP13" s="195"/>
      <c r="BQ13" s="197">
        <v>0</v>
      </c>
      <c r="BR13" s="194">
        <v>100</v>
      </c>
      <c r="BS13" s="300"/>
      <c r="BT13" s="383" t="s">
        <v>114</v>
      </c>
    </row>
    <row r="14" spans="1:72" ht="21" customHeight="1">
      <c r="B14" s="304">
        <v>10</v>
      </c>
      <c r="C14" s="361" t="s">
        <v>115</v>
      </c>
      <c r="D14" s="441"/>
      <c r="E14" s="162">
        <v>1208</v>
      </c>
      <c r="F14" s="161"/>
      <c r="G14" s="162">
        <v>83</v>
      </c>
      <c r="H14" s="161"/>
      <c r="I14" s="162">
        <v>10</v>
      </c>
      <c r="J14" s="161"/>
      <c r="K14" s="162">
        <v>34</v>
      </c>
      <c r="L14" s="161"/>
      <c r="M14" s="162">
        <v>0</v>
      </c>
      <c r="N14" s="161"/>
      <c r="O14" s="162">
        <v>0</v>
      </c>
      <c r="P14" s="161"/>
      <c r="Q14" s="162">
        <v>5</v>
      </c>
      <c r="R14" s="161"/>
      <c r="S14" s="162">
        <v>0</v>
      </c>
      <c r="T14" s="161"/>
      <c r="U14" s="376">
        <v>0</v>
      </c>
      <c r="V14" s="162">
        <v>1340</v>
      </c>
      <c r="W14" s="130"/>
      <c r="X14" s="362" t="s">
        <v>116</v>
      </c>
      <c r="Z14" s="304">
        <v>10</v>
      </c>
      <c r="AA14" s="361" t="s">
        <v>115</v>
      </c>
      <c r="AB14" s="441"/>
      <c r="AC14" s="198">
        <v>26.6</v>
      </c>
      <c r="AD14" s="199"/>
      <c r="AE14" s="198">
        <v>1.8</v>
      </c>
      <c r="AF14" s="199"/>
      <c r="AG14" s="198">
        <v>0.2</v>
      </c>
      <c r="AH14" s="199"/>
      <c r="AI14" s="200">
        <v>0.7</v>
      </c>
      <c r="AJ14" s="200"/>
      <c r="AK14" s="198">
        <v>0</v>
      </c>
      <c r="AL14" s="161"/>
      <c r="AM14" s="198">
        <v>0</v>
      </c>
      <c r="AN14" s="199"/>
      <c r="AO14" s="200">
        <v>0.1</v>
      </c>
      <c r="AP14" s="200"/>
      <c r="AQ14" s="198">
        <v>0</v>
      </c>
      <c r="AR14" s="199"/>
      <c r="AS14" s="201">
        <v>0</v>
      </c>
      <c r="AT14" s="198">
        <v>29.5</v>
      </c>
      <c r="AU14" s="130"/>
      <c r="AV14" s="362" t="s">
        <v>116</v>
      </c>
      <c r="AX14" s="304">
        <v>10</v>
      </c>
      <c r="AY14" s="361" t="s">
        <v>115</v>
      </c>
      <c r="AZ14" s="441"/>
      <c r="BA14" s="198">
        <v>90.2</v>
      </c>
      <c r="BB14" s="199"/>
      <c r="BC14" s="198">
        <v>6.2</v>
      </c>
      <c r="BD14" s="200"/>
      <c r="BE14" s="198">
        <v>0.7</v>
      </c>
      <c r="BF14" s="199"/>
      <c r="BG14" s="200">
        <v>2.5</v>
      </c>
      <c r="BH14" s="200"/>
      <c r="BI14" s="198">
        <v>0</v>
      </c>
      <c r="BJ14" s="161"/>
      <c r="BK14" s="198">
        <v>0</v>
      </c>
      <c r="BL14" s="199"/>
      <c r="BM14" s="200">
        <v>0.4</v>
      </c>
      <c r="BN14" s="200"/>
      <c r="BO14" s="198">
        <v>0</v>
      </c>
      <c r="BP14" s="199"/>
      <c r="BQ14" s="201">
        <v>0</v>
      </c>
      <c r="BR14" s="198">
        <v>100.00000000000001</v>
      </c>
      <c r="BS14" s="130"/>
      <c r="BT14" s="364" t="s">
        <v>116</v>
      </c>
    </row>
    <row r="15" spans="1:72" ht="21" customHeight="1">
      <c r="B15" s="306">
        <v>11</v>
      </c>
      <c r="C15" s="377" t="s">
        <v>117</v>
      </c>
      <c r="D15" s="357"/>
      <c r="E15" s="162">
        <v>1607</v>
      </c>
      <c r="F15" s="161"/>
      <c r="G15" s="162">
        <v>98</v>
      </c>
      <c r="H15" s="161"/>
      <c r="I15" s="162">
        <v>16</v>
      </c>
      <c r="J15" s="161"/>
      <c r="K15" s="162">
        <v>41</v>
      </c>
      <c r="L15" s="161"/>
      <c r="M15" s="162">
        <v>0</v>
      </c>
      <c r="N15" s="161"/>
      <c r="O15" s="162">
        <v>0</v>
      </c>
      <c r="P15" s="161"/>
      <c r="Q15" s="162">
        <v>7</v>
      </c>
      <c r="R15" s="161"/>
      <c r="S15" s="162">
        <v>0</v>
      </c>
      <c r="T15" s="161"/>
      <c r="U15" s="376">
        <v>0</v>
      </c>
      <c r="V15" s="384">
        <v>1769</v>
      </c>
      <c r="W15" s="300"/>
      <c r="X15" s="380" t="s">
        <v>118</v>
      </c>
      <c r="Z15" s="306">
        <v>11</v>
      </c>
      <c r="AA15" s="377" t="s">
        <v>117</v>
      </c>
      <c r="AB15" s="357"/>
      <c r="AC15" s="194">
        <v>22.5</v>
      </c>
      <c r="AD15" s="195"/>
      <c r="AE15" s="194">
        <v>1.4</v>
      </c>
      <c r="AF15" s="195"/>
      <c r="AG15" s="194">
        <v>0.2</v>
      </c>
      <c r="AH15" s="195"/>
      <c r="AI15" s="196">
        <v>0.6</v>
      </c>
      <c r="AJ15" s="196"/>
      <c r="AK15" s="194">
        <v>0</v>
      </c>
      <c r="AL15" s="159"/>
      <c r="AM15" s="194">
        <v>0</v>
      </c>
      <c r="AN15" s="195"/>
      <c r="AO15" s="196">
        <v>0.1</v>
      </c>
      <c r="AP15" s="196"/>
      <c r="AQ15" s="194">
        <v>0</v>
      </c>
      <c r="AR15" s="195"/>
      <c r="AS15" s="197">
        <v>0</v>
      </c>
      <c r="AT15" s="194">
        <v>24.8</v>
      </c>
      <c r="AU15" s="300"/>
      <c r="AV15" s="380" t="s">
        <v>118</v>
      </c>
      <c r="AX15" s="306">
        <v>11</v>
      </c>
      <c r="AY15" s="377" t="s">
        <v>117</v>
      </c>
      <c r="AZ15" s="357"/>
      <c r="BA15" s="194">
        <v>90.9</v>
      </c>
      <c r="BB15" s="195"/>
      <c r="BC15" s="196">
        <v>5.5</v>
      </c>
      <c r="BD15" s="196"/>
      <c r="BE15" s="194">
        <v>0.9</v>
      </c>
      <c r="BF15" s="195"/>
      <c r="BG15" s="196">
        <v>2.2999999999999998</v>
      </c>
      <c r="BH15" s="196"/>
      <c r="BI15" s="194">
        <v>0</v>
      </c>
      <c r="BJ15" s="159"/>
      <c r="BK15" s="194">
        <v>0</v>
      </c>
      <c r="BL15" s="195"/>
      <c r="BM15" s="196">
        <v>0.4</v>
      </c>
      <c r="BN15" s="196"/>
      <c r="BO15" s="194">
        <v>0</v>
      </c>
      <c r="BP15" s="195"/>
      <c r="BQ15" s="197">
        <v>0</v>
      </c>
      <c r="BR15" s="194">
        <v>100.00000000000001</v>
      </c>
      <c r="BS15" s="300"/>
      <c r="BT15" s="383" t="s">
        <v>118</v>
      </c>
    </row>
    <row r="16" spans="1:72" ht="21" customHeight="1">
      <c r="B16" s="304">
        <v>12</v>
      </c>
      <c r="C16" s="361" t="s">
        <v>119</v>
      </c>
      <c r="D16" s="441"/>
      <c r="E16" s="162">
        <v>945</v>
      </c>
      <c r="F16" s="161"/>
      <c r="G16" s="162">
        <v>11</v>
      </c>
      <c r="H16" s="161"/>
      <c r="I16" s="162">
        <v>7</v>
      </c>
      <c r="J16" s="161"/>
      <c r="K16" s="162">
        <v>32</v>
      </c>
      <c r="L16" s="161"/>
      <c r="M16" s="162">
        <v>0</v>
      </c>
      <c r="N16" s="161"/>
      <c r="O16" s="162">
        <v>0</v>
      </c>
      <c r="P16" s="161"/>
      <c r="Q16" s="162">
        <v>11</v>
      </c>
      <c r="R16" s="161"/>
      <c r="S16" s="162">
        <v>0</v>
      </c>
      <c r="T16" s="161"/>
      <c r="U16" s="376">
        <v>0</v>
      </c>
      <c r="V16" s="162">
        <v>1006</v>
      </c>
      <c r="W16" s="130"/>
      <c r="X16" s="362" t="s">
        <v>120</v>
      </c>
      <c r="Z16" s="304">
        <v>12</v>
      </c>
      <c r="AA16" s="361" t="s">
        <v>119</v>
      </c>
      <c r="AB16" s="441"/>
      <c r="AC16" s="198">
        <v>13.8</v>
      </c>
      <c r="AD16" s="199"/>
      <c r="AE16" s="198">
        <v>0.2</v>
      </c>
      <c r="AF16" s="199"/>
      <c r="AG16" s="198">
        <v>0.1</v>
      </c>
      <c r="AH16" s="199"/>
      <c r="AI16" s="200">
        <v>0.5</v>
      </c>
      <c r="AJ16" s="200"/>
      <c r="AK16" s="198">
        <v>0</v>
      </c>
      <c r="AL16" s="161"/>
      <c r="AM16" s="198">
        <v>0</v>
      </c>
      <c r="AN16" s="199"/>
      <c r="AO16" s="200">
        <v>0.2</v>
      </c>
      <c r="AP16" s="200"/>
      <c r="AQ16" s="198">
        <v>0</v>
      </c>
      <c r="AR16" s="199"/>
      <c r="AS16" s="201">
        <v>0</v>
      </c>
      <c r="AT16" s="198">
        <v>14.7</v>
      </c>
      <c r="AU16" s="130"/>
      <c r="AV16" s="362" t="s">
        <v>120</v>
      </c>
      <c r="AX16" s="304">
        <v>12</v>
      </c>
      <c r="AY16" s="361" t="s">
        <v>119</v>
      </c>
      <c r="AZ16" s="441"/>
      <c r="BA16" s="198">
        <v>93.9</v>
      </c>
      <c r="BB16" s="199"/>
      <c r="BC16" s="200">
        <v>1.1000000000000001</v>
      </c>
      <c r="BD16" s="200"/>
      <c r="BE16" s="198">
        <v>0.7</v>
      </c>
      <c r="BF16" s="199"/>
      <c r="BG16" s="200">
        <v>3.2</v>
      </c>
      <c r="BH16" s="200"/>
      <c r="BI16" s="198">
        <v>0</v>
      </c>
      <c r="BJ16" s="161"/>
      <c r="BK16" s="198">
        <v>0</v>
      </c>
      <c r="BL16" s="199"/>
      <c r="BM16" s="200">
        <v>1.1000000000000001</v>
      </c>
      <c r="BN16" s="200"/>
      <c r="BO16" s="198">
        <v>0</v>
      </c>
      <c r="BP16" s="199"/>
      <c r="BQ16" s="201">
        <v>0</v>
      </c>
      <c r="BR16" s="198">
        <v>100</v>
      </c>
      <c r="BS16" s="130"/>
      <c r="BT16" s="364" t="s">
        <v>120</v>
      </c>
    </row>
    <row r="17" spans="1:72" ht="21" customHeight="1">
      <c r="B17" s="306">
        <v>13</v>
      </c>
      <c r="C17" s="377" t="s">
        <v>121</v>
      </c>
      <c r="D17" s="357"/>
      <c r="E17" s="162">
        <v>1844</v>
      </c>
      <c r="F17" s="161"/>
      <c r="G17" s="162">
        <v>115</v>
      </c>
      <c r="H17" s="161"/>
      <c r="I17" s="162">
        <v>0</v>
      </c>
      <c r="J17" s="161"/>
      <c r="K17" s="162">
        <v>19</v>
      </c>
      <c r="L17" s="161"/>
      <c r="M17" s="162">
        <v>0</v>
      </c>
      <c r="N17" s="161"/>
      <c r="O17" s="162">
        <v>0</v>
      </c>
      <c r="P17" s="161"/>
      <c r="Q17" s="162">
        <v>2</v>
      </c>
      <c r="R17" s="161"/>
      <c r="S17" s="162">
        <v>0</v>
      </c>
      <c r="T17" s="161"/>
      <c r="U17" s="376">
        <v>0</v>
      </c>
      <c r="V17" s="384">
        <v>1980</v>
      </c>
      <c r="W17" s="300"/>
      <c r="X17" s="380" t="s">
        <v>122</v>
      </c>
      <c r="Z17" s="306">
        <v>13</v>
      </c>
      <c r="AA17" s="377" t="s">
        <v>121</v>
      </c>
      <c r="AB17" s="357"/>
      <c r="AC17" s="194">
        <v>33.299999999999997</v>
      </c>
      <c r="AD17" s="195"/>
      <c r="AE17" s="194">
        <v>2.1</v>
      </c>
      <c r="AF17" s="195"/>
      <c r="AG17" s="194">
        <v>0</v>
      </c>
      <c r="AH17" s="195"/>
      <c r="AI17" s="196">
        <v>0.3</v>
      </c>
      <c r="AJ17" s="196"/>
      <c r="AK17" s="194">
        <v>0</v>
      </c>
      <c r="AL17" s="159"/>
      <c r="AM17" s="194">
        <v>0</v>
      </c>
      <c r="AN17" s="195"/>
      <c r="AO17" s="196">
        <v>0</v>
      </c>
      <c r="AP17" s="196"/>
      <c r="AQ17" s="194">
        <v>0</v>
      </c>
      <c r="AR17" s="195"/>
      <c r="AS17" s="197">
        <v>0</v>
      </c>
      <c r="AT17" s="194">
        <v>35.799999999999997</v>
      </c>
      <c r="AU17" s="300"/>
      <c r="AV17" s="380" t="s">
        <v>122</v>
      </c>
      <c r="AX17" s="306">
        <v>13</v>
      </c>
      <c r="AY17" s="377" t="s">
        <v>121</v>
      </c>
      <c r="AZ17" s="357"/>
      <c r="BA17" s="194">
        <v>93.1</v>
      </c>
      <c r="BB17" s="195"/>
      <c r="BC17" s="196">
        <v>5.8</v>
      </c>
      <c r="BD17" s="196"/>
      <c r="BE17" s="194">
        <v>0</v>
      </c>
      <c r="BF17" s="195"/>
      <c r="BG17" s="196">
        <v>1</v>
      </c>
      <c r="BH17" s="196"/>
      <c r="BI17" s="194">
        <v>0</v>
      </c>
      <c r="BJ17" s="159"/>
      <c r="BK17" s="194">
        <v>0</v>
      </c>
      <c r="BL17" s="195"/>
      <c r="BM17" s="196">
        <v>0.1</v>
      </c>
      <c r="BN17" s="196"/>
      <c r="BO17" s="194">
        <v>0</v>
      </c>
      <c r="BP17" s="195"/>
      <c r="BQ17" s="197">
        <v>0</v>
      </c>
      <c r="BR17" s="194">
        <v>99.999999999999986</v>
      </c>
      <c r="BS17" s="300"/>
      <c r="BT17" s="383" t="s">
        <v>122</v>
      </c>
    </row>
    <row r="18" spans="1:72" ht="21" customHeight="1">
      <c r="B18" s="304">
        <v>14</v>
      </c>
      <c r="C18" s="361" t="s">
        <v>123</v>
      </c>
      <c r="D18" s="441"/>
      <c r="E18" s="162">
        <v>2559</v>
      </c>
      <c r="F18" s="161"/>
      <c r="G18" s="162">
        <v>186</v>
      </c>
      <c r="H18" s="161"/>
      <c r="I18" s="162">
        <v>9</v>
      </c>
      <c r="J18" s="161"/>
      <c r="K18" s="162">
        <v>49</v>
      </c>
      <c r="L18" s="161"/>
      <c r="M18" s="162">
        <v>0</v>
      </c>
      <c r="N18" s="161"/>
      <c r="O18" s="162">
        <v>0</v>
      </c>
      <c r="P18" s="161"/>
      <c r="Q18" s="162">
        <v>9</v>
      </c>
      <c r="R18" s="161"/>
      <c r="S18" s="162">
        <v>0</v>
      </c>
      <c r="T18" s="161"/>
      <c r="U18" s="376">
        <v>0</v>
      </c>
      <c r="V18" s="162">
        <v>2812</v>
      </c>
      <c r="W18" s="130"/>
      <c r="X18" s="362" t="s">
        <v>124</v>
      </c>
      <c r="Z18" s="304">
        <v>14</v>
      </c>
      <c r="AA18" s="361" t="s">
        <v>123</v>
      </c>
      <c r="AB18" s="441"/>
      <c r="AC18" s="198">
        <v>54.9</v>
      </c>
      <c r="AD18" s="199"/>
      <c r="AE18" s="198">
        <v>4</v>
      </c>
      <c r="AF18" s="199"/>
      <c r="AG18" s="198">
        <v>0.2</v>
      </c>
      <c r="AH18" s="199"/>
      <c r="AI18" s="200">
        <v>1.1000000000000001</v>
      </c>
      <c r="AJ18" s="200"/>
      <c r="AK18" s="198">
        <v>0</v>
      </c>
      <c r="AL18" s="161"/>
      <c r="AM18" s="198">
        <v>0</v>
      </c>
      <c r="AN18" s="199"/>
      <c r="AO18" s="200">
        <v>0.2</v>
      </c>
      <c r="AP18" s="200"/>
      <c r="AQ18" s="198">
        <v>0</v>
      </c>
      <c r="AR18" s="199"/>
      <c r="AS18" s="201">
        <v>0</v>
      </c>
      <c r="AT18" s="198">
        <v>60.3</v>
      </c>
      <c r="AU18" s="130"/>
      <c r="AV18" s="362" t="s">
        <v>124</v>
      </c>
      <c r="AX18" s="304">
        <v>14</v>
      </c>
      <c r="AY18" s="361" t="s">
        <v>123</v>
      </c>
      <c r="AZ18" s="441"/>
      <c r="BA18" s="198">
        <v>91.1</v>
      </c>
      <c r="BB18" s="199"/>
      <c r="BC18" s="200">
        <v>6.6</v>
      </c>
      <c r="BD18" s="200"/>
      <c r="BE18" s="198">
        <v>0.3</v>
      </c>
      <c r="BF18" s="199"/>
      <c r="BG18" s="200">
        <v>1.7</v>
      </c>
      <c r="BH18" s="200"/>
      <c r="BI18" s="198">
        <v>0</v>
      </c>
      <c r="BJ18" s="161"/>
      <c r="BK18" s="198">
        <v>0</v>
      </c>
      <c r="BL18" s="199"/>
      <c r="BM18" s="200">
        <v>0.3</v>
      </c>
      <c r="BN18" s="200"/>
      <c r="BO18" s="198">
        <v>0</v>
      </c>
      <c r="BP18" s="199"/>
      <c r="BQ18" s="201">
        <v>0</v>
      </c>
      <c r="BR18" s="198">
        <v>99.999999999999986</v>
      </c>
      <c r="BS18" s="130"/>
      <c r="BT18" s="364" t="s">
        <v>124</v>
      </c>
    </row>
    <row r="19" spans="1:72" ht="21" customHeight="1">
      <c r="B19" s="306">
        <v>15</v>
      </c>
      <c r="C19" s="377" t="s">
        <v>125</v>
      </c>
      <c r="D19" s="357"/>
      <c r="E19" s="162">
        <v>827</v>
      </c>
      <c r="F19" s="161"/>
      <c r="G19" s="162">
        <v>54</v>
      </c>
      <c r="H19" s="161"/>
      <c r="I19" s="162">
        <v>11</v>
      </c>
      <c r="J19" s="161"/>
      <c r="K19" s="162">
        <v>14</v>
      </c>
      <c r="L19" s="161"/>
      <c r="M19" s="162">
        <v>0</v>
      </c>
      <c r="N19" s="161"/>
      <c r="O19" s="162">
        <v>0</v>
      </c>
      <c r="P19" s="161"/>
      <c r="Q19" s="162">
        <v>8</v>
      </c>
      <c r="R19" s="161"/>
      <c r="S19" s="162">
        <v>0</v>
      </c>
      <c r="T19" s="161"/>
      <c r="U19" s="376">
        <v>0</v>
      </c>
      <c r="V19" s="384">
        <v>914</v>
      </c>
      <c r="W19" s="300"/>
      <c r="X19" s="380" t="s">
        <v>126</v>
      </c>
      <c r="Z19" s="306">
        <v>15</v>
      </c>
      <c r="AA19" s="377" t="s">
        <v>125</v>
      </c>
      <c r="AB19" s="357"/>
      <c r="AC19" s="194">
        <v>29.6</v>
      </c>
      <c r="AD19" s="195"/>
      <c r="AE19" s="194">
        <v>1.9</v>
      </c>
      <c r="AF19" s="195"/>
      <c r="AG19" s="194">
        <v>0.4</v>
      </c>
      <c r="AH19" s="195"/>
      <c r="AI19" s="196">
        <v>0.5</v>
      </c>
      <c r="AJ19" s="196"/>
      <c r="AK19" s="194">
        <v>0</v>
      </c>
      <c r="AL19" s="159"/>
      <c r="AM19" s="194">
        <v>0</v>
      </c>
      <c r="AN19" s="195"/>
      <c r="AO19" s="196">
        <v>0.3</v>
      </c>
      <c r="AP19" s="196"/>
      <c r="AQ19" s="194">
        <v>0</v>
      </c>
      <c r="AR19" s="195"/>
      <c r="AS19" s="197">
        <v>0</v>
      </c>
      <c r="AT19" s="194">
        <v>32.799999999999997</v>
      </c>
      <c r="AU19" s="300"/>
      <c r="AV19" s="380" t="s">
        <v>126</v>
      </c>
      <c r="AX19" s="306">
        <v>15</v>
      </c>
      <c r="AY19" s="377" t="s">
        <v>125</v>
      </c>
      <c r="AZ19" s="357"/>
      <c r="BA19" s="196">
        <v>90.5</v>
      </c>
      <c r="BB19" s="202"/>
      <c r="BC19" s="196">
        <v>5.9</v>
      </c>
      <c r="BD19" s="196"/>
      <c r="BE19" s="194">
        <v>1.2</v>
      </c>
      <c r="BF19" s="195"/>
      <c r="BG19" s="196">
        <v>1.5</v>
      </c>
      <c r="BH19" s="196"/>
      <c r="BI19" s="194">
        <v>0</v>
      </c>
      <c r="BJ19" s="159"/>
      <c r="BK19" s="194">
        <v>0</v>
      </c>
      <c r="BL19" s="195"/>
      <c r="BM19" s="196">
        <v>0.9</v>
      </c>
      <c r="BN19" s="196"/>
      <c r="BO19" s="194">
        <v>0</v>
      </c>
      <c r="BP19" s="195"/>
      <c r="BQ19" s="197">
        <v>0</v>
      </c>
      <c r="BR19" s="194">
        <v>100.00000000000001</v>
      </c>
      <c r="BS19" s="300"/>
      <c r="BT19" s="383" t="s">
        <v>126</v>
      </c>
    </row>
    <row r="20" spans="1:72" ht="21" customHeight="1">
      <c r="A20" s="156"/>
      <c r="B20" s="304">
        <v>16</v>
      </c>
      <c r="C20" s="17" t="s">
        <v>226</v>
      </c>
      <c r="D20" s="441"/>
      <c r="E20" s="162">
        <v>501</v>
      </c>
      <c r="F20" s="161"/>
      <c r="G20" s="162">
        <v>28</v>
      </c>
      <c r="H20" s="161"/>
      <c r="I20" s="162">
        <v>4</v>
      </c>
      <c r="J20" s="161"/>
      <c r="K20" s="162">
        <v>14</v>
      </c>
      <c r="L20" s="161"/>
      <c r="M20" s="162">
        <v>0</v>
      </c>
      <c r="N20" s="161"/>
      <c r="O20" s="162">
        <v>22</v>
      </c>
      <c r="P20" s="161"/>
      <c r="Q20" s="162">
        <v>0</v>
      </c>
      <c r="R20" s="161"/>
      <c r="S20" s="162">
        <v>0</v>
      </c>
      <c r="T20" s="161"/>
      <c r="U20" s="376">
        <v>0</v>
      </c>
      <c r="V20" s="162">
        <v>569</v>
      </c>
      <c r="W20" s="130"/>
      <c r="X20" s="362" t="s">
        <v>128</v>
      </c>
      <c r="Z20" s="304">
        <v>16</v>
      </c>
      <c r="AA20" s="17" t="s">
        <v>226</v>
      </c>
      <c r="AB20" s="441"/>
      <c r="AC20" s="198">
        <v>24.3</v>
      </c>
      <c r="AD20" s="199"/>
      <c r="AE20" s="198">
        <v>1.4</v>
      </c>
      <c r="AF20" s="199"/>
      <c r="AG20" s="198">
        <v>0.2</v>
      </c>
      <c r="AH20" s="199"/>
      <c r="AI20" s="200">
        <v>0.7</v>
      </c>
      <c r="AJ20" s="200"/>
      <c r="AK20" s="198">
        <v>0</v>
      </c>
      <c r="AL20" s="161"/>
      <c r="AM20" s="198">
        <v>1.1000000000000001</v>
      </c>
      <c r="AN20" s="199"/>
      <c r="AO20" s="200">
        <v>0</v>
      </c>
      <c r="AP20" s="200"/>
      <c r="AQ20" s="198">
        <v>0</v>
      </c>
      <c r="AR20" s="199"/>
      <c r="AS20" s="201">
        <v>0</v>
      </c>
      <c r="AT20" s="198">
        <v>27.6</v>
      </c>
      <c r="AU20" s="130"/>
      <c r="AV20" s="362" t="s">
        <v>128</v>
      </c>
      <c r="AX20" s="304">
        <v>16</v>
      </c>
      <c r="AY20" s="17" t="s">
        <v>226</v>
      </c>
      <c r="AZ20" s="441"/>
      <c r="BA20" s="198">
        <v>88</v>
      </c>
      <c r="BB20" s="199"/>
      <c r="BC20" s="200">
        <v>4.9000000000000004</v>
      </c>
      <c r="BD20" s="200"/>
      <c r="BE20" s="198">
        <v>0.7</v>
      </c>
      <c r="BF20" s="199"/>
      <c r="BG20" s="200">
        <v>2.5</v>
      </c>
      <c r="BH20" s="200"/>
      <c r="BI20" s="198">
        <v>0</v>
      </c>
      <c r="BJ20" s="161"/>
      <c r="BK20" s="198">
        <v>3.9</v>
      </c>
      <c r="BL20" s="199"/>
      <c r="BM20" s="200">
        <v>0</v>
      </c>
      <c r="BN20" s="200"/>
      <c r="BO20" s="198">
        <v>0</v>
      </c>
      <c r="BP20" s="199"/>
      <c r="BQ20" s="201">
        <v>0</v>
      </c>
      <c r="BR20" s="198">
        <v>100.00000000000001</v>
      </c>
      <c r="BS20" s="130"/>
      <c r="BT20" s="364" t="s">
        <v>128</v>
      </c>
    </row>
    <row r="21" spans="1:72" ht="21" customHeight="1">
      <c r="B21" s="306">
        <v>17</v>
      </c>
      <c r="C21" s="16" t="s">
        <v>129</v>
      </c>
      <c r="D21" s="357"/>
      <c r="E21" s="162">
        <v>730</v>
      </c>
      <c r="F21" s="161"/>
      <c r="G21" s="162">
        <v>86</v>
      </c>
      <c r="H21" s="161"/>
      <c r="I21" s="162">
        <v>9</v>
      </c>
      <c r="J21" s="161"/>
      <c r="K21" s="162">
        <v>29</v>
      </c>
      <c r="L21" s="161"/>
      <c r="M21" s="162">
        <v>18</v>
      </c>
      <c r="N21" s="161"/>
      <c r="O21" s="162">
        <v>11</v>
      </c>
      <c r="P21" s="161"/>
      <c r="Q21" s="162">
        <v>2</v>
      </c>
      <c r="R21" s="161"/>
      <c r="S21" s="162">
        <v>0</v>
      </c>
      <c r="T21" s="161"/>
      <c r="U21" s="376">
        <v>0</v>
      </c>
      <c r="V21" s="384">
        <v>885</v>
      </c>
      <c r="W21" s="300"/>
      <c r="X21" s="380" t="s">
        <v>130</v>
      </c>
      <c r="Z21" s="306">
        <v>17</v>
      </c>
      <c r="AA21" s="16" t="s">
        <v>129</v>
      </c>
      <c r="AB21" s="357"/>
      <c r="AC21" s="194">
        <v>24.1</v>
      </c>
      <c r="AD21" s="195"/>
      <c r="AE21" s="194">
        <v>2.8</v>
      </c>
      <c r="AF21" s="195"/>
      <c r="AG21" s="194">
        <v>0.3</v>
      </c>
      <c r="AH21" s="195"/>
      <c r="AI21" s="196">
        <v>1</v>
      </c>
      <c r="AJ21" s="196"/>
      <c r="AK21" s="194">
        <v>0.6</v>
      </c>
      <c r="AL21" s="159"/>
      <c r="AM21" s="194">
        <v>0.4</v>
      </c>
      <c r="AN21" s="195"/>
      <c r="AO21" s="196">
        <v>0.1</v>
      </c>
      <c r="AP21" s="196"/>
      <c r="AQ21" s="194">
        <v>0</v>
      </c>
      <c r="AR21" s="195"/>
      <c r="AS21" s="197">
        <v>0</v>
      </c>
      <c r="AT21" s="194">
        <v>29.2</v>
      </c>
      <c r="AU21" s="300"/>
      <c r="AV21" s="380" t="s">
        <v>130</v>
      </c>
      <c r="AX21" s="306">
        <v>17</v>
      </c>
      <c r="AY21" s="16" t="s">
        <v>129</v>
      </c>
      <c r="AZ21" s="357"/>
      <c r="BA21" s="194">
        <v>82.6</v>
      </c>
      <c r="BB21" s="195"/>
      <c r="BC21" s="194">
        <v>9.6999999999999993</v>
      </c>
      <c r="BD21" s="196"/>
      <c r="BE21" s="194">
        <v>1</v>
      </c>
      <c r="BF21" s="195"/>
      <c r="BG21" s="196">
        <v>3.3</v>
      </c>
      <c r="BH21" s="196"/>
      <c r="BI21" s="194">
        <v>2</v>
      </c>
      <c r="BJ21" s="159"/>
      <c r="BK21" s="194">
        <v>1.2</v>
      </c>
      <c r="BL21" s="195"/>
      <c r="BM21" s="196">
        <v>0.2</v>
      </c>
      <c r="BN21" s="196"/>
      <c r="BO21" s="194">
        <v>0</v>
      </c>
      <c r="BP21" s="195"/>
      <c r="BQ21" s="197">
        <v>0</v>
      </c>
      <c r="BR21" s="194">
        <v>100</v>
      </c>
      <c r="BS21" s="300"/>
      <c r="BT21" s="383" t="s">
        <v>130</v>
      </c>
    </row>
    <row r="22" spans="1:72" ht="21" customHeight="1">
      <c r="B22" s="304">
        <v>18</v>
      </c>
      <c r="C22" s="17" t="s">
        <v>131</v>
      </c>
      <c r="D22" s="441"/>
      <c r="E22" s="162">
        <v>647</v>
      </c>
      <c r="F22" s="161"/>
      <c r="G22" s="162">
        <v>70</v>
      </c>
      <c r="H22" s="161"/>
      <c r="I22" s="162">
        <v>28</v>
      </c>
      <c r="J22" s="161"/>
      <c r="K22" s="162">
        <v>30</v>
      </c>
      <c r="L22" s="161"/>
      <c r="M22" s="162">
        <v>71</v>
      </c>
      <c r="N22" s="161"/>
      <c r="O22" s="162">
        <v>30</v>
      </c>
      <c r="P22" s="161"/>
      <c r="Q22" s="162">
        <v>1</v>
      </c>
      <c r="R22" s="161"/>
      <c r="S22" s="162">
        <v>0</v>
      </c>
      <c r="T22" s="161"/>
      <c r="U22" s="376">
        <v>0</v>
      </c>
      <c r="V22" s="162">
        <v>877</v>
      </c>
      <c r="W22" s="130"/>
      <c r="X22" s="362" t="s">
        <v>132</v>
      </c>
      <c r="Z22" s="304">
        <v>18</v>
      </c>
      <c r="AA22" s="17" t="s">
        <v>131</v>
      </c>
      <c r="AB22" s="441"/>
      <c r="AC22" s="198">
        <v>20.8</v>
      </c>
      <c r="AD22" s="199"/>
      <c r="AE22" s="198">
        <v>2.2000000000000002</v>
      </c>
      <c r="AF22" s="199"/>
      <c r="AG22" s="198">
        <v>0.9</v>
      </c>
      <c r="AH22" s="199"/>
      <c r="AI22" s="200">
        <v>1</v>
      </c>
      <c r="AJ22" s="200"/>
      <c r="AK22" s="198">
        <v>2.2999999999999998</v>
      </c>
      <c r="AL22" s="161"/>
      <c r="AM22" s="198">
        <v>1</v>
      </c>
      <c r="AN22" s="199"/>
      <c r="AO22" s="200">
        <v>0</v>
      </c>
      <c r="AP22" s="200"/>
      <c r="AQ22" s="198">
        <v>0</v>
      </c>
      <c r="AR22" s="199"/>
      <c r="AS22" s="201">
        <v>0</v>
      </c>
      <c r="AT22" s="198">
        <v>28.2</v>
      </c>
      <c r="AU22" s="130"/>
      <c r="AV22" s="362" t="s">
        <v>132</v>
      </c>
      <c r="AX22" s="304">
        <v>18</v>
      </c>
      <c r="AY22" s="17" t="s">
        <v>131</v>
      </c>
      <c r="AZ22" s="441"/>
      <c r="BA22" s="198">
        <v>73.8</v>
      </c>
      <c r="BB22" s="199"/>
      <c r="BC22" s="200">
        <v>8</v>
      </c>
      <c r="BD22" s="200"/>
      <c r="BE22" s="198">
        <v>3.2</v>
      </c>
      <c r="BF22" s="199"/>
      <c r="BG22" s="200">
        <v>3.4</v>
      </c>
      <c r="BH22" s="200"/>
      <c r="BI22" s="198">
        <v>8.1</v>
      </c>
      <c r="BJ22" s="161"/>
      <c r="BK22" s="198">
        <v>3.4</v>
      </c>
      <c r="BL22" s="199"/>
      <c r="BM22" s="200">
        <v>0.1</v>
      </c>
      <c r="BN22" s="200"/>
      <c r="BO22" s="198">
        <v>0</v>
      </c>
      <c r="BP22" s="199"/>
      <c r="BQ22" s="201">
        <v>0</v>
      </c>
      <c r="BR22" s="198">
        <v>100</v>
      </c>
      <c r="BS22" s="130"/>
      <c r="BT22" s="364" t="s">
        <v>132</v>
      </c>
    </row>
    <row r="23" spans="1:72" ht="21" customHeight="1">
      <c r="B23" s="306">
        <v>19</v>
      </c>
      <c r="C23" s="16" t="s">
        <v>133</v>
      </c>
      <c r="D23" s="357"/>
      <c r="E23" s="162">
        <v>742</v>
      </c>
      <c r="F23" s="161"/>
      <c r="G23" s="162">
        <v>60</v>
      </c>
      <c r="H23" s="161"/>
      <c r="I23" s="162">
        <v>3</v>
      </c>
      <c r="J23" s="161"/>
      <c r="K23" s="162">
        <v>11</v>
      </c>
      <c r="L23" s="161"/>
      <c r="M23" s="162">
        <v>0</v>
      </c>
      <c r="N23" s="161"/>
      <c r="O23" s="162">
        <v>0</v>
      </c>
      <c r="P23" s="161"/>
      <c r="Q23" s="162">
        <v>3</v>
      </c>
      <c r="R23" s="161"/>
      <c r="S23" s="162">
        <v>0</v>
      </c>
      <c r="T23" s="161"/>
      <c r="U23" s="376">
        <v>0</v>
      </c>
      <c r="V23" s="384">
        <v>819</v>
      </c>
      <c r="W23" s="300"/>
      <c r="X23" s="380" t="s">
        <v>134</v>
      </c>
      <c r="Z23" s="306">
        <v>19</v>
      </c>
      <c r="AA23" s="16" t="s">
        <v>133</v>
      </c>
      <c r="AB23" s="357"/>
      <c r="AC23" s="194">
        <v>27.1</v>
      </c>
      <c r="AD23" s="195"/>
      <c r="AE23" s="194">
        <v>2.2000000000000002</v>
      </c>
      <c r="AF23" s="195"/>
      <c r="AG23" s="194">
        <v>0.1</v>
      </c>
      <c r="AH23" s="195"/>
      <c r="AI23" s="196">
        <v>0.4</v>
      </c>
      <c r="AJ23" s="196"/>
      <c r="AK23" s="194">
        <v>0</v>
      </c>
      <c r="AL23" s="159"/>
      <c r="AM23" s="194">
        <v>0</v>
      </c>
      <c r="AN23" s="195"/>
      <c r="AO23" s="196">
        <v>0.1</v>
      </c>
      <c r="AP23" s="196"/>
      <c r="AQ23" s="194">
        <v>0</v>
      </c>
      <c r="AR23" s="195"/>
      <c r="AS23" s="197">
        <v>0</v>
      </c>
      <c r="AT23" s="194">
        <v>29.9</v>
      </c>
      <c r="AU23" s="300"/>
      <c r="AV23" s="380" t="s">
        <v>134</v>
      </c>
      <c r="AX23" s="306">
        <v>19</v>
      </c>
      <c r="AY23" s="16" t="s">
        <v>133</v>
      </c>
      <c r="AZ23" s="357"/>
      <c r="BA23" s="194">
        <v>90.6</v>
      </c>
      <c r="BB23" s="195"/>
      <c r="BC23" s="196">
        <v>7.3</v>
      </c>
      <c r="BD23" s="196"/>
      <c r="BE23" s="194">
        <v>0.4</v>
      </c>
      <c r="BF23" s="195"/>
      <c r="BG23" s="196">
        <v>1.3</v>
      </c>
      <c r="BH23" s="196"/>
      <c r="BI23" s="194">
        <v>0</v>
      </c>
      <c r="BJ23" s="159"/>
      <c r="BK23" s="194">
        <v>0</v>
      </c>
      <c r="BL23" s="195"/>
      <c r="BM23" s="196">
        <v>0.4</v>
      </c>
      <c r="BN23" s="196"/>
      <c r="BO23" s="194">
        <v>0</v>
      </c>
      <c r="BP23" s="195"/>
      <c r="BQ23" s="197">
        <v>0</v>
      </c>
      <c r="BR23" s="194">
        <v>100</v>
      </c>
      <c r="BS23" s="300"/>
      <c r="BT23" s="383" t="s">
        <v>134</v>
      </c>
    </row>
    <row r="24" spans="1:72" ht="21" customHeight="1">
      <c r="A24" s="271"/>
      <c r="B24" s="304">
        <v>20</v>
      </c>
      <c r="C24" s="17" t="s">
        <v>135</v>
      </c>
      <c r="D24" s="441"/>
      <c r="E24" s="162">
        <v>2104</v>
      </c>
      <c r="F24" s="161"/>
      <c r="G24" s="162">
        <v>96</v>
      </c>
      <c r="H24" s="161"/>
      <c r="I24" s="162">
        <v>0</v>
      </c>
      <c r="J24" s="161"/>
      <c r="K24" s="162">
        <v>30</v>
      </c>
      <c r="L24" s="161"/>
      <c r="M24" s="162">
        <v>0</v>
      </c>
      <c r="N24" s="161"/>
      <c r="O24" s="162">
        <v>0</v>
      </c>
      <c r="P24" s="161"/>
      <c r="Q24" s="162">
        <v>0</v>
      </c>
      <c r="R24" s="161"/>
      <c r="S24" s="162">
        <v>0</v>
      </c>
      <c r="T24" s="161"/>
      <c r="U24" s="376">
        <v>0</v>
      </c>
      <c r="V24" s="162">
        <v>2230</v>
      </c>
      <c r="W24" s="130"/>
      <c r="X24" s="362" t="s">
        <v>136</v>
      </c>
      <c r="Y24" s="271"/>
      <c r="Z24" s="304">
        <v>20</v>
      </c>
      <c r="AA24" s="17" t="s">
        <v>135</v>
      </c>
      <c r="AB24" s="441"/>
      <c r="AC24" s="198">
        <v>49.2</v>
      </c>
      <c r="AD24" s="199"/>
      <c r="AE24" s="198">
        <v>2.2000000000000002</v>
      </c>
      <c r="AF24" s="199"/>
      <c r="AG24" s="198">
        <v>0</v>
      </c>
      <c r="AH24" s="199"/>
      <c r="AI24" s="200">
        <v>0.7</v>
      </c>
      <c r="AJ24" s="200"/>
      <c r="AK24" s="198">
        <v>0</v>
      </c>
      <c r="AL24" s="161"/>
      <c r="AM24" s="198">
        <v>0</v>
      </c>
      <c r="AN24" s="199"/>
      <c r="AO24" s="200">
        <v>0</v>
      </c>
      <c r="AP24" s="200"/>
      <c r="AQ24" s="198">
        <v>0</v>
      </c>
      <c r="AR24" s="199"/>
      <c r="AS24" s="201">
        <v>0</v>
      </c>
      <c r="AT24" s="198">
        <v>52.2</v>
      </c>
      <c r="AU24" s="130"/>
      <c r="AV24" s="362" t="s">
        <v>136</v>
      </c>
      <c r="AX24" s="304">
        <v>20</v>
      </c>
      <c r="AY24" s="17" t="s">
        <v>135</v>
      </c>
      <c r="AZ24" s="441"/>
      <c r="BA24" s="198">
        <v>94.4</v>
      </c>
      <c r="BB24" s="199"/>
      <c r="BC24" s="200">
        <v>4.3</v>
      </c>
      <c r="BD24" s="200"/>
      <c r="BE24" s="198">
        <v>0</v>
      </c>
      <c r="BF24" s="199"/>
      <c r="BG24" s="200">
        <v>1.3</v>
      </c>
      <c r="BH24" s="200"/>
      <c r="BI24" s="198">
        <v>0</v>
      </c>
      <c r="BJ24" s="161"/>
      <c r="BK24" s="198">
        <v>0</v>
      </c>
      <c r="BL24" s="199"/>
      <c r="BM24" s="200">
        <v>0</v>
      </c>
      <c r="BN24" s="200"/>
      <c r="BO24" s="198">
        <v>0</v>
      </c>
      <c r="BP24" s="199"/>
      <c r="BQ24" s="201">
        <v>0</v>
      </c>
      <c r="BR24" s="198">
        <v>100</v>
      </c>
      <c r="BS24" s="130"/>
      <c r="BT24" s="364" t="s">
        <v>136</v>
      </c>
    </row>
    <row r="25" spans="1:72" ht="21" customHeight="1">
      <c r="A25" s="271"/>
      <c r="B25" s="306">
        <v>21</v>
      </c>
      <c r="C25" s="16" t="s">
        <v>137</v>
      </c>
      <c r="D25" s="357"/>
      <c r="E25" s="162">
        <v>296</v>
      </c>
      <c r="F25" s="161"/>
      <c r="G25" s="162">
        <v>8</v>
      </c>
      <c r="H25" s="161"/>
      <c r="I25" s="162">
        <v>0</v>
      </c>
      <c r="J25" s="161"/>
      <c r="K25" s="162">
        <v>5</v>
      </c>
      <c r="L25" s="161"/>
      <c r="M25" s="162">
        <v>0</v>
      </c>
      <c r="N25" s="161"/>
      <c r="O25" s="162">
        <v>0</v>
      </c>
      <c r="P25" s="161"/>
      <c r="Q25" s="162">
        <v>0</v>
      </c>
      <c r="R25" s="161"/>
      <c r="S25" s="162">
        <v>0</v>
      </c>
      <c r="T25" s="161"/>
      <c r="U25" s="376">
        <v>0</v>
      </c>
      <c r="V25" s="384">
        <v>309</v>
      </c>
      <c r="W25" s="300"/>
      <c r="X25" s="380" t="s">
        <v>138</v>
      </c>
      <c r="Y25" s="271"/>
      <c r="Z25" s="306">
        <v>21</v>
      </c>
      <c r="AA25" s="16" t="s">
        <v>137</v>
      </c>
      <c r="AB25" s="357"/>
      <c r="AC25" s="194">
        <v>11.3</v>
      </c>
      <c r="AD25" s="195"/>
      <c r="AE25" s="194">
        <v>0.3</v>
      </c>
      <c r="AF25" s="195"/>
      <c r="AG25" s="194">
        <v>0</v>
      </c>
      <c r="AH25" s="195"/>
      <c r="AI25" s="196">
        <v>0.2</v>
      </c>
      <c r="AJ25" s="196"/>
      <c r="AK25" s="194">
        <v>0</v>
      </c>
      <c r="AL25" s="159"/>
      <c r="AM25" s="194">
        <v>0</v>
      </c>
      <c r="AN25" s="195"/>
      <c r="AO25" s="196">
        <v>0</v>
      </c>
      <c r="AP25" s="196"/>
      <c r="AQ25" s="194">
        <v>0</v>
      </c>
      <c r="AR25" s="195"/>
      <c r="AS25" s="197">
        <v>0</v>
      </c>
      <c r="AT25" s="194">
        <v>11.8</v>
      </c>
      <c r="AU25" s="300"/>
      <c r="AV25" s="380" t="s">
        <v>138</v>
      </c>
      <c r="AX25" s="306">
        <v>21</v>
      </c>
      <c r="AY25" s="16" t="s">
        <v>137</v>
      </c>
      <c r="AZ25" s="357"/>
      <c r="BA25" s="194">
        <v>95.8</v>
      </c>
      <c r="BB25" s="195"/>
      <c r="BC25" s="196">
        <v>2.6</v>
      </c>
      <c r="BD25" s="196"/>
      <c r="BE25" s="194">
        <v>0</v>
      </c>
      <c r="BF25" s="195"/>
      <c r="BG25" s="196">
        <v>1.6</v>
      </c>
      <c r="BH25" s="196"/>
      <c r="BI25" s="194">
        <v>0</v>
      </c>
      <c r="BJ25" s="159"/>
      <c r="BK25" s="194">
        <v>0</v>
      </c>
      <c r="BL25" s="195"/>
      <c r="BM25" s="196">
        <v>0</v>
      </c>
      <c r="BN25" s="196"/>
      <c r="BO25" s="194">
        <v>0</v>
      </c>
      <c r="BP25" s="195"/>
      <c r="BQ25" s="197">
        <v>0</v>
      </c>
      <c r="BR25" s="194">
        <v>99.999999999999986</v>
      </c>
      <c r="BS25" s="300"/>
      <c r="BT25" s="383" t="s">
        <v>138</v>
      </c>
    </row>
    <row r="26" spans="1:72" ht="21" customHeight="1">
      <c r="A26" s="271"/>
      <c r="B26" s="304">
        <v>22</v>
      </c>
      <c r="C26" s="17" t="s">
        <v>139</v>
      </c>
      <c r="D26" s="441"/>
      <c r="E26" s="162">
        <v>2829</v>
      </c>
      <c r="F26" s="161"/>
      <c r="G26" s="162">
        <v>95</v>
      </c>
      <c r="H26" s="161"/>
      <c r="I26" s="162">
        <v>11</v>
      </c>
      <c r="J26" s="161"/>
      <c r="K26" s="162">
        <v>84</v>
      </c>
      <c r="L26" s="161"/>
      <c r="M26" s="162">
        <v>0</v>
      </c>
      <c r="N26" s="161"/>
      <c r="O26" s="162">
        <v>2</v>
      </c>
      <c r="P26" s="161"/>
      <c r="Q26" s="162">
        <v>21</v>
      </c>
      <c r="R26" s="161"/>
      <c r="S26" s="162">
        <v>0</v>
      </c>
      <c r="T26" s="161"/>
      <c r="U26" s="376">
        <v>0</v>
      </c>
      <c r="V26" s="162">
        <v>3042</v>
      </c>
      <c r="W26" s="130"/>
      <c r="X26" s="362" t="s">
        <v>140</v>
      </c>
      <c r="Y26" s="271"/>
      <c r="Z26" s="304">
        <v>22</v>
      </c>
      <c r="AA26" s="17" t="s">
        <v>139</v>
      </c>
      <c r="AB26" s="441"/>
      <c r="AC26" s="198">
        <v>52.4</v>
      </c>
      <c r="AD26" s="199"/>
      <c r="AE26" s="198">
        <v>1.8</v>
      </c>
      <c r="AF26" s="199"/>
      <c r="AG26" s="198">
        <v>0.2</v>
      </c>
      <c r="AH26" s="199"/>
      <c r="AI26" s="200">
        <v>1.6</v>
      </c>
      <c r="AJ26" s="200"/>
      <c r="AK26" s="198">
        <v>0</v>
      </c>
      <c r="AL26" s="161"/>
      <c r="AM26" s="198">
        <v>0</v>
      </c>
      <c r="AN26" s="199"/>
      <c r="AO26" s="200">
        <v>0.4</v>
      </c>
      <c r="AP26" s="200"/>
      <c r="AQ26" s="198">
        <v>0</v>
      </c>
      <c r="AR26" s="199"/>
      <c r="AS26" s="201">
        <v>0</v>
      </c>
      <c r="AT26" s="198">
        <v>56.3</v>
      </c>
      <c r="AU26" s="130"/>
      <c r="AV26" s="362" t="s">
        <v>140</v>
      </c>
      <c r="AX26" s="304">
        <v>22</v>
      </c>
      <c r="AY26" s="17" t="s">
        <v>139</v>
      </c>
      <c r="AZ26" s="441"/>
      <c r="BA26" s="198">
        <v>92.9</v>
      </c>
      <c r="BB26" s="199"/>
      <c r="BC26" s="200">
        <v>3.1</v>
      </c>
      <c r="BD26" s="200"/>
      <c r="BE26" s="198">
        <v>0.4</v>
      </c>
      <c r="BF26" s="199"/>
      <c r="BG26" s="200">
        <v>2.8</v>
      </c>
      <c r="BH26" s="200"/>
      <c r="BI26" s="198">
        <v>0</v>
      </c>
      <c r="BJ26" s="161"/>
      <c r="BK26" s="198">
        <v>0.1</v>
      </c>
      <c r="BL26" s="199"/>
      <c r="BM26" s="200">
        <v>0.7</v>
      </c>
      <c r="BN26" s="200"/>
      <c r="BO26" s="198">
        <v>0</v>
      </c>
      <c r="BP26" s="199"/>
      <c r="BQ26" s="201">
        <v>0</v>
      </c>
      <c r="BR26" s="198">
        <v>100</v>
      </c>
      <c r="BS26" s="130"/>
      <c r="BT26" s="364" t="s">
        <v>140</v>
      </c>
    </row>
    <row r="27" spans="1:72" ht="21" customHeight="1">
      <c r="A27" s="271"/>
      <c r="B27" s="306">
        <v>23</v>
      </c>
      <c r="C27" s="16" t="s">
        <v>141</v>
      </c>
      <c r="D27" s="357"/>
      <c r="E27" s="162">
        <v>1190</v>
      </c>
      <c r="F27" s="161"/>
      <c r="G27" s="162">
        <v>45</v>
      </c>
      <c r="H27" s="161"/>
      <c r="I27" s="162">
        <v>5</v>
      </c>
      <c r="J27" s="161"/>
      <c r="K27" s="162">
        <v>20</v>
      </c>
      <c r="L27" s="161"/>
      <c r="M27" s="162">
        <v>1</v>
      </c>
      <c r="N27" s="161"/>
      <c r="O27" s="162">
        <v>0</v>
      </c>
      <c r="P27" s="161"/>
      <c r="Q27" s="162">
        <v>7</v>
      </c>
      <c r="R27" s="161"/>
      <c r="S27" s="162">
        <v>0</v>
      </c>
      <c r="T27" s="161"/>
      <c r="U27" s="376">
        <v>1</v>
      </c>
      <c r="V27" s="384">
        <v>1269</v>
      </c>
      <c r="W27" s="300"/>
      <c r="X27" s="380" t="s">
        <v>142</v>
      </c>
      <c r="Y27" s="271"/>
      <c r="Z27" s="306">
        <v>23</v>
      </c>
      <c r="AA27" s="16" t="s">
        <v>141</v>
      </c>
      <c r="AB27" s="357"/>
      <c r="AC27" s="194">
        <v>35.1</v>
      </c>
      <c r="AD27" s="195"/>
      <c r="AE27" s="194">
        <v>1.3</v>
      </c>
      <c r="AF27" s="195"/>
      <c r="AG27" s="194">
        <v>0.1</v>
      </c>
      <c r="AH27" s="195"/>
      <c r="AI27" s="196">
        <v>0.6</v>
      </c>
      <c r="AJ27" s="196"/>
      <c r="AK27" s="194">
        <v>0</v>
      </c>
      <c r="AL27" s="159"/>
      <c r="AM27" s="194">
        <v>0</v>
      </c>
      <c r="AN27" s="195"/>
      <c r="AO27" s="196">
        <v>0.2</v>
      </c>
      <c r="AP27" s="196"/>
      <c r="AQ27" s="194">
        <v>0</v>
      </c>
      <c r="AR27" s="195"/>
      <c r="AS27" s="197">
        <v>0</v>
      </c>
      <c r="AT27" s="194">
        <v>37.4</v>
      </c>
      <c r="AU27" s="300"/>
      <c r="AV27" s="380" t="s">
        <v>142</v>
      </c>
      <c r="AX27" s="306">
        <v>23</v>
      </c>
      <c r="AY27" s="16" t="s">
        <v>141</v>
      </c>
      <c r="AZ27" s="357"/>
      <c r="BA27" s="194">
        <v>93.7</v>
      </c>
      <c r="BB27" s="202"/>
      <c r="BC27" s="196">
        <v>3.5</v>
      </c>
      <c r="BD27" s="196"/>
      <c r="BE27" s="194">
        <v>0.4</v>
      </c>
      <c r="BF27" s="195"/>
      <c r="BG27" s="194">
        <v>1.6</v>
      </c>
      <c r="BH27" s="203"/>
      <c r="BI27" s="194">
        <v>0.1</v>
      </c>
      <c r="BJ27" s="159"/>
      <c r="BK27" s="194">
        <v>0</v>
      </c>
      <c r="BL27" s="195"/>
      <c r="BM27" s="196">
        <v>0.6</v>
      </c>
      <c r="BN27" s="196"/>
      <c r="BO27" s="194">
        <v>0</v>
      </c>
      <c r="BP27" s="195"/>
      <c r="BQ27" s="197">
        <v>0.1</v>
      </c>
      <c r="BR27" s="194">
        <v>99.999999999999986</v>
      </c>
      <c r="BS27" s="300"/>
      <c r="BT27" s="383" t="s">
        <v>142</v>
      </c>
    </row>
    <row r="28" spans="1:72" ht="21" customHeight="1">
      <c r="A28" s="254"/>
      <c r="B28" s="304">
        <v>24</v>
      </c>
      <c r="C28" s="17" t="s">
        <v>143</v>
      </c>
      <c r="D28" s="441"/>
      <c r="E28" s="162">
        <v>649</v>
      </c>
      <c r="F28" s="161"/>
      <c r="G28" s="162">
        <v>23</v>
      </c>
      <c r="H28" s="161"/>
      <c r="I28" s="162">
        <v>2</v>
      </c>
      <c r="J28" s="161"/>
      <c r="K28" s="162">
        <v>8</v>
      </c>
      <c r="L28" s="161"/>
      <c r="M28" s="162">
        <v>2</v>
      </c>
      <c r="N28" s="161"/>
      <c r="O28" s="162">
        <v>0</v>
      </c>
      <c r="P28" s="161"/>
      <c r="Q28" s="162">
        <v>0</v>
      </c>
      <c r="R28" s="161"/>
      <c r="S28" s="162">
        <v>0</v>
      </c>
      <c r="T28" s="161"/>
      <c r="U28" s="376">
        <v>0</v>
      </c>
      <c r="V28" s="162">
        <v>684</v>
      </c>
      <c r="W28" s="130"/>
      <c r="X28" s="362" t="s">
        <v>144</v>
      </c>
      <c r="Y28" s="254"/>
      <c r="Z28" s="304">
        <v>24</v>
      </c>
      <c r="AA28" s="17" t="s">
        <v>143</v>
      </c>
      <c r="AB28" s="441"/>
      <c r="AC28" s="198">
        <v>32.5</v>
      </c>
      <c r="AD28" s="199"/>
      <c r="AE28" s="198">
        <v>1.2</v>
      </c>
      <c r="AF28" s="199"/>
      <c r="AG28" s="198">
        <v>0.1</v>
      </c>
      <c r="AH28" s="199"/>
      <c r="AI28" s="200">
        <v>0.4</v>
      </c>
      <c r="AJ28" s="200"/>
      <c r="AK28" s="198">
        <v>0.1</v>
      </c>
      <c r="AL28" s="161"/>
      <c r="AM28" s="198">
        <v>0</v>
      </c>
      <c r="AN28" s="199"/>
      <c r="AO28" s="200">
        <v>0</v>
      </c>
      <c r="AP28" s="200"/>
      <c r="AQ28" s="198">
        <v>0</v>
      </c>
      <c r="AR28" s="199"/>
      <c r="AS28" s="201">
        <v>0</v>
      </c>
      <c r="AT28" s="198">
        <v>34.299999999999997</v>
      </c>
      <c r="AU28" s="130"/>
      <c r="AV28" s="362" t="s">
        <v>144</v>
      </c>
      <c r="AW28" s="254"/>
      <c r="AX28" s="304">
        <v>24</v>
      </c>
      <c r="AY28" s="17" t="s">
        <v>143</v>
      </c>
      <c r="AZ28" s="441"/>
      <c r="BA28" s="198">
        <v>94.8</v>
      </c>
      <c r="BB28" s="199"/>
      <c r="BC28" s="200">
        <v>3.4</v>
      </c>
      <c r="BD28" s="200"/>
      <c r="BE28" s="198">
        <v>0.3</v>
      </c>
      <c r="BF28" s="199"/>
      <c r="BG28" s="200">
        <v>1.2</v>
      </c>
      <c r="BH28" s="200"/>
      <c r="BI28" s="198">
        <v>0.3</v>
      </c>
      <c r="BJ28" s="161"/>
      <c r="BK28" s="198">
        <v>0</v>
      </c>
      <c r="BL28" s="199"/>
      <c r="BM28" s="200">
        <v>0</v>
      </c>
      <c r="BN28" s="200"/>
      <c r="BO28" s="198">
        <v>0</v>
      </c>
      <c r="BP28" s="199"/>
      <c r="BQ28" s="201">
        <v>0</v>
      </c>
      <c r="BR28" s="198">
        <v>100</v>
      </c>
      <c r="BS28" s="130"/>
      <c r="BT28" s="364" t="s">
        <v>144</v>
      </c>
    </row>
    <row r="29" spans="1:72" ht="21" customHeight="1">
      <c r="A29" s="254"/>
      <c r="B29" s="306">
        <v>25</v>
      </c>
      <c r="C29" s="16" t="s">
        <v>145</v>
      </c>
      <c r="D29" s="357"/>
      <c r="E29" s="162">
        <v>1694</v>
      </c>
      <c r="F29" s="161"/>
      <c r="G29" s="162">
        <v>0</v>
      </c>
      <c r="H29" s="161"/>
      <c r="I29" s="162">
        <v>32</v>
      </c>
      <c r="J29" s="161"/>
      <c r="K29" s="162">
        <v>30</v>
      </c>
      <c r="L29" s="161"/>
      <c r="M29" s="162">
        <v>19</v>
      </c>
      <c r="N29" s="161"/>
      <c r="O29" s="162">
        <v>0</v>
      </c>
      <c r="P29" s="161"/>
      <c r="Q29" s="162">
        <v>15</v>
      </c>
      <c r="R29" s="161"/>
      <c r="S29" s="162">
        <v>0</v>
      </c>
      <c r="T29" s="161"/>
      <c r="U29" s="376">
        <v>0</v>
      </c>
      <c r="V29" s="384">
        <v>1790</v>
      </c>
      <c r="W29" s="300"/>
      <c r="X29" s="380" t="s">
        <v>146</v>
      </c>
      <c r="Y29" s="271"/>
      <c r="Z29" s="306">
        <v>25</v>
      </c>
      <c r="AA29" s="16" t="s">
        <v>145</v>
      </c>
      <c r="AB29" s="357"/>
      <c r="AC29" s="194">
        <v>57.9</v>
      </c>
      <c r="AD29" s="195"/>
      <c r="AE29" s="194">
        <v>0</v>
      </c>
      <c r="AF29" s="195"/>
      <c r="AG29" s="194">
        <v>1.1000000000000001</v>
      </c>
      <c r="AH29" s="195"/>
      <c r="AI29" s="196">
        <v>1</v>
      </c>
      <c r="AJ29" s="196"/>
      <c r="AK29" s="194">
        <v>0.6</v>
      </c>
      <c r="AL29" s="159"/>
      <c r="AM29" s="194">
        <v>0</v>
      </c>
      <c r="AN29" s="195"/>
      <c r="AO29" s="196">
        <v>0.5</v>
      </c>
      <c r="AP29" s="196"/>
      <c r="AQ29" s="194">
        <v>0</v>
      </c>
      <c r="AR29" s="195"/>
      <c r="AS29" s="197">
        <v>0</v>
      </c>
      <c r="AT29" s="194">
        <v>61.2</v>
      </c>
      <c r="AU29" s="300"/>
      <c r="AV29" s="380" t="s">
        <v>146</v>
      </c>
      <c r="AW29" s="254"/>
      <c r="AX29" s="306">
        <v>25</v>
      </c>
      <c r="AY29" s="16" t="s">
        <v>145</v>
      </c>
      <c r="AZ29" s="357"/>
      <c r="BA29" s="194">
        <v>94.6</v>
      </c>
      <c r="BB29" s="195"/>
      <c r="BC29" s="196">
        <v>0</v>
      </c>
      <c r="BD29" s="196"/>
      <c r="BE29" s="194">
        <v>1.8</v>
      </c>
      <c r="BF29" s="195"/>
      <c r="BG29" s="196">
        <v>1.7</v>
      </c>
      <c r="BH29" s="196"/>
      <c r="BI29" s="194">
        <v>1.1000000000000001</v>
      </c>
      <c r="BJ29" s="159"/>
      <c r="BK29" s="194">
        <v>0</v>
      </c>
      <c r="BL29" s="195"/>
      <c r="BM29" s="196">
        <v>0.8</v>
      </c>
      <c r="BN29" s="196"/>
      <c r="BO29" s="194">
        <v>0</v>
      </c>
      <c r="BP29" s="195"/>
      <c r="BQ29" s="197">
        <v>0</v>
      </c>
      <c r="BR29" s="194">
        <v>99.999999999999986</v>
      </c>
      <c r="BS29" s="300"/>
      <c r="BT29" s="383" t="s">
        <v>146</v>
      </c>
    </row>
    <row r="30" spans="1:72" ht="21" customHeight="1">
      <c r="B30" s="304">
        <v>26</v>
      </c>
      <c r="C30" s="2" t="s">
        <v>256</v>
      </c>
      <c r="D30" s="441"/>
      <c r="E30" s="162">
        <v>2313</v>
      </c>
      <c r="F30" s="161"/>
      <c r="G30" s="162">
        <v>319</v>
      </c>
      <c r="H30" s="161"/>
      <c r="I30" s="162">
        <v>0</v>
      </c>
      <c r="J30" s="161"/>
      <c r="K30" s="162">
        <v>0</v>
      </c>
      <c r="L30" s="161"/>
      <c r="M30" s="162">
        <v>0</v>
      </c>
      <c r="N30" s="161"/>
      <c r="O30" s="162">
        <v>0</v>
      </c>
      <c r="P30" s="161"/>
      <c r="Q30" s="162">
        <v>0</v>
      </c>
      <c r="R30" s="161"/>
      <c r="S30" s="162">
        <v>0</v>
      </c>
      <c r="T30" s="161"/>
      <c r="U30" s="376">
        <v>0</v>
      </c>
      <c r="V30" s="162">
        <v>2632</v>
      </c>
      <c r="W30" s="130"/>
      <c r="X30" s="362" t="s">
        <v>255</v>
      </c>
      <c r="Y30" s="271"/>
      <c r="Z30" s="304">
        <v>26</v>
      </c>
      <c r="AA30" s="2" t="s">
        <v>256</v>
      </c>
      <c r="AB30" s="441"/>
      <c r="AC30" s="198">
        <v>30.8</v>
      </c>
      <c r="AD30" s="199"/>
      <c r="AE30" s="198">
        <v>4.2</v>
      </c>
      <c r="AF30" s="199"/>
      <c r="AG30" s="198">
        <v>0</v>
      </c>
      <c r="AH30" s="199"/>
      <c r="AI30" s="200">
        <v>0</v>
      </c>
      <c r="AJ30" s="200"/>
      <c r="AK30" s="198">
        <v>0</v>
      </c>
      <c r="AL30" s="161"/>
      <c r="AM30" s="198">
        <v>0</v>
      </c>
      <c r="AN30" s="199"/>
      <c r="AO30" s="200">
        <v>0</v>
      </c>
      <c r="AP30" s="200"/>
      <c r="AQ30" s="198">
        <v>0</v>
      </c>
      <c r="AR30" s="199"/>
      <c r="AS30" s="201">
        <v>0</v>
      </c>
      <c r="AT30" s="198">
        <v>35</v>
      </c>
      <c r="AU30" s="130"/>
      <c r="AV30" s="362" t="s">
        <v>255</v>
      </c>
      <c r="AW30" s="3"/>
      <c r="AX30" s="304">
        <v>26</v>
      </c>
      <c r="AY30" s="2" t="s">
        <v>256</v>
      </c>
      <c r="AZ30" s="441"/>
      <c r="BA30" s="198">
        <v>87.9</v>
      </c>
      <c r="BB30" s="199"/>
      <c r="BC30" s="200">
        <v>12.1</v>
      </c>
      <c r="BD30" s="200"/>
      <c r="BE30" s="198">
        <v>0</v>
      </c>
      <c r="BF30" s="199"/>
      <c r="BG30" s="200">
        <v>0</v>
      </c>
      <c r="BH30" s="200"/>
      <c r="BI30" s="198">
        <v>0</v>
      </c>
      <c r="BJ30" s="161"/>
      <c r="BK30" s="198">
        <v>0</v>
      </c>
      <c r="BL30" s="199"/>
      <c r="BM30" s="200">
        <v>0</v>
      </c>
      <c r="BN30" s="200"/>
      <c r="BO30" s="198">
        <v>0</v>
      </c>
      <c r="BP30" s="199"/>
      <c r="BQ30" s="201">
        <v>0</v>
      </c>
      <c r="BR30" s="198">
        <v>100</v>
      </c>
      <c r="BS30" s="130"/>
      <c r="BT30" s="364" t="s">
        <v>255</v>
      </c>
    </row>
    <row r="31" spans="1:72" ht="21" customHeight="1">
      <c r="B31" s="306">
        <v>27</v>
      </c>
      <c r="C31" s="16" t="s">
        <v>147</v>
      </c>
      <c r="D31" s="357"/>
      <c r="E31" s="162">
        <v>172</v>
      </c>
      <c r="F31" s="161"/>
      <c r="G31" s="162">
        <v>0</v>
      </c>
      <c r="H31" s="161"/>
      <c r="I31" s="162">
        <v>0</v>
      </c>
      <c r="J31" s="161"/>
      <c r="K31" s="162">
        <v>3</v>
      </c>
      <c r="L31" s="161"/>
      <c r="M31" s="162">
        <v>0</v>
      </c>
      <c r="N31" s="161"/>
      <c r="O31" s="162">
        <v>0</v>
      </c>
      <c r="P31" s="161"/>
      <c r="Q31" s="162">
        <v>0</v>
      </c>
      <c r="R31" s="161"/>
      <c r="S31" s="162">
        <v>0</v>
      </c>
      <c r="T31" s="161"/>
      <c r="U31" s="376">
        <v>0</v>
      </c>
      <c r="V31" s="384">
        <v>175</v>
      </c>
      <c r="W31" s="300"/>
      <c r="X31" s="380" t="s">
        <v>148</v>
      </c>
      <c r="Y31" s="271"/>
      <c r="Z31" s="306">
        <v>27</v>
      </c>
      <c r="AA31" s="16" t="s">
        <v>147</v>
      </c>
      <c r="AB31" s="357"/>
      <c r="AC31" s="194">
        <v>14.6</v>
      </c>
      <c r="AD31" s="195"/>
      <c r="AE31" s="194">
        <v>0</v>
      </c>
      <c r="AF31" s="195"/>
      <c r="AG31" s="194">
        <v>0</v>
      </c>
      <c r="AH31" s="195"/>
      <c r="AI31" s="196">
        <v>0.3</v>
      </c>
      <c r="AJ31" s="196"/>
      <c r="AK31" s="194">
        <v>0</v>
      </c>
      <c r="AL31" s="159"/>
      <c r="AM31" s="194">
        <v>0</v>
      </c>
      <c r="AN31" s="195"/>
      <c r="AO31" s="196">
        <v>0</v>
      </c>
      <c r="AP31" s="196"/>
      <c r="AQ31" s="194">
        <v>0</v>
      </c>
      <c r="AR31" s="195"/>
      <c r="AS31" s="197">
        <v>0</v>
      </c>
      <c r="AT31" s="194">
        <v>14.8</v>
      </c>
      <c r="AU31" s="300"/>
      <c r="AV31" s="380" t="s">
        <v>148</v>
      </c>
      <c r="AW31" s="254"/>
      <c r="AX31" s="306">
        <v>27</v>
      </c>
      <c r="AY31" s="16" t="s">
        <v>147</v>
      </c>
      <c r="AZ31" s="357"/>
      <c r="BA31" s="194">
        <v>98.3</v>
      </c>
      <c r="BB31" s="195"/>
      <c r="BC31" s="196">
        <v>0</v>
      </c>
      <c r="BD31" s="196"/>
      <c r="BE31" s="194">
        <v>0</v>
      </c>
      <c r="BF31" s="195"/>
      <c r="BG31" s="196">
        <v>1.7</v>
      </c>
      <c r="BH31" s="196"/>
      <c r="BI31" s="194">
        <v>0</v>
      </c>
      <c r="BJ31" s="159"/>
      <c r="BK31" s="194">
        <v>0</v>
      </c>
      <c r="BL31" s="195"/>
      <c r="BM31" s="196">
        <v>0</v>
      </c>
      <c r="BN31" s="196"/>
      <c r="BO31" s="194">
        <v>0</v>
      </c>
      <c r="BP31" s="195"/>
      <c r="BQ31" s="197">
        <v>0</v>
      </c>
      <c r="BR31" s="194">
        <v>100</v>
      </c>
      <c r="BS31" s="300"/>
      <c r="BT31" s="383" t="s">
        <v>148</v>
      </c>
    </row>
    <row r="32" spans="1:72" ht="21" customHeight="1">
      <c r="A32" s="254"/>
      <c r="B32" s="304">
        <v>28</v>
      </c>
      <c r="C32" s="2" t="s">
        <v>149</v>
      </c>
      <c r="D32" s="441"/>
      <c r="E32" s="162">
        <v>380</v>
      </c>
      <c r="F32" s="161"/>
      <c r="G32" s="162">
        <v>0</v>
      </c>
      <c r="H32" s="161"/>
      <c r="I32" s="162">
        <v>1</v>
      </c>
      <c r="J32" s="161"/>
      <c r="K32" s="162">
        <v>11</v>
      </c>
      <c r="L32" s="161"/>
      <c r="M32" s="162">
        <v>3</v>
      </c>
      <c r="N32" s="161"/>
      <c r="O32" s="162">
        <v>0</v>
      </c>
      <c r="P32" s="161"/>
      <c r="Q32" s="162">
        <v>1</v>
      </c>
      <c r="R32" s="161"/>
      <c r="S32" s="162">
        <v>0</v>
      </c>
      <c r="T32" s="161"/>
      <c r="U32" s="376">
        <v>0</v>
      </c>
      <c r="V32" s="162">
        <v>396</v>
      </c>
      <c r="W32" s="130"/>
      <c r="X32" s="362" t="s">
        <v>120</v>
      </c>
      <c r="Y32" s="254"/>
      <c r="Z32" s="304">
        <v>28</v>
      </c>
      <c r="AA32" s="2" t="s">
        <v>149</v>
      </c>
      <c r="AB32" s="441"/>
      <c r="AC32" s="198">
        <v>62.9</v>
      </c>
      <c r="AD32" s="199"/>
      <c r="AE32" s="198">
        <v>0</v>
      </c>
      <c r="AF32" s="199"/>
      <c r="AG32" s="198">
        <v>0.2</v>
      </c>
      <c r="AH32" s="199"/>
      <c r="AI32" s="200">
        <v>1.8</v>
      </c>
      <c r="AJ32" s="200"/>
      <c r="AK32" s="198">
        <v>0.5</v>
      </c>
      <c r="AL32" s="161"/>
      <c r="AM32" s="198">
        <v>0</v>
      </c>
      <c r="AN32" s="199"/>
      <c r="AO32" s="200">
        <v>0.2</v>
      </c>
      <c r="AP32" s="200"/>
      <c r="AQ32" s="198">
        <v>0</v>
      </c>
      <c r="AR32" s="199"/>
      <c r="AS32" s="201">
        <v>0</v>
      </c>
      <c r="AT32" s="198">
        <v>65.599999999999994</v>
      </c>
      <c r="AU32" s="130"/>
      <c r="AV32" s="362" t="s">
        <v>120</v>
      </c>
      <c r="AW32" s="254"/>
      <c r="AX32" s="304">
        <v>28</v>
      </c>
      <c r="AY32" s="2" t="s">
        <v>149</v>
      </c>
      <c r="AZ32" s="441"/>
      <c r="BA32" s="198">
        <v>95.8</v>
      </c>
      <c r="BB32" s="199"/>
      <c r="BC32" s="200">
        <v>0</v>
      </c>
      <c r="BD32" s="200"/>
      <c r="BE32" s="198">
        <v>0.3</v>
      </c>
      <c r="BF32" s="199"/>
      <c r="BG32" s="200">
        <v>2.8</v>
      </c>
      <c r="BH32" s="200"/>
      <c r="BI32" s="198">
        <v>0.8</v>
      </c>
      <c r="BJ32" s="161"/>
      <c r="BK32" s="198">
        <v>0</v>
      </c>
      <c r="BL32" s="199"/>
      <c r="BM32" s="200">
        <v>0.3</v>
      </c>
      <c r="BN32" s="200"/>
      <c r="BO32" s="198">
        <v>0</v>
      </c>
      <c r="BP32" s="199"/>
      <c r="BQ32" s="201">
        <v>0</v>
      </c>
      <c r="BR32" s="198">
        <v>99.999999999999986</v>
      </c>
      <c r="BS32" s="130"/>
      <c r="BT32" s="364" t="s">
        <v>120</v>
      </c>
    </row>
    <row r="33" spans="1:72" ht="21" customHeight="1">
      <c r="A33" s="254"/>
      <c r="B33" s="306">
        <v>29</v>
      </c>
      <c r="C33" s="16" t="s">
        <v>150</v>
      </c>
      <c r="D33" s="357"/>
      <c r="E33" s="162"/>
      <c r="F33" s="161"/>
      <c r="G33" s="162"/>
      <c r="H33" s="161"/>
      <c r="I33" s="162"/>
      <c r="J33" s="161"/>
      <c r="K33" s="162"/>
      <c r="L33" s="161"/>
      <c r="M33" s="162"/>
      <c r="N33" s="161"/>
      <c r="O33" s="162"/>
      <c r="P33" s="161"/>
      <c r="Q33" s="162"/>
      <c r="R33" s="161"/>
      <c r="S33" s="162"/>
      <c r="T33" s="161"/>
      <c r="U33" s="376"/>
      <c r="V33" s="384"/>
      <c r="W33" s="300"/>
      <c r="X33" s="380" t="s">
        <v>151</v>
      </c>
      <c r="Y33" s="254"/>
      <c r="Z33" s="306">
        <v>29</v>
      </c>
      <c r="AA33" s="16" t="s">
        <v>150</v>
      </c>
      <c r="AB33" s="357"/>
      <c r="AC33" s="194"/>
      <c r="AD33" s="195"/>
      <c r="AE33" s="194"/>
      <c r="AF33" s="195"/>
      <c r="AG33" s="194"/>
      <c r="AH33" s="195"/>
      <c r="AI33" s="196"/>
      <c r="AJ33" s="196"/>
      <c r="AK33" s="194"/>
      <c r="AL33" s="159"/>
      <c r="AM33" s="194"/>
      <c r="AN33" s="195"/>
      <c r="AO33" s="196"/>
      <c r="AP33" s="196"/>
      <c r="AQ33" s="194"/>
      <c r="AR33" s="195"/>
      <c r="AS33" s="197"/>
      <c r="AT33" s="194"/>
      <c r="AU33" s="300"/>
      <c r="AV33" s="380" t="s">
        <v>151</v>
      </c>
      <c r="AW33" s="254"/>
      <c r="AX33" s="306">
        <v>29</v>
      </c>
      <c r="AY33" s="16" t="s">
        <v>150</v>
      </c>
      <c r="AZ33" s="357"/>
      <c r="BA33" s="810"/>
      <c r="BB33" s="195"/>
      <c r="BC33" s="196"/>
      <c r="BD33" s="196"/>
      <c r="BE33" s="194"/>
      <c r="BF33" s="195"/>
      <c r="BG33" s="196"/>
      <c r="BH33" s="196"/>
      <c r="BI33" s="194"/>
      <c r="BJ33" s="159"/>
      <c r="BK33" s="194"/>
      <c r="BL33" s="195"/>
      <c r="BM33" s="196"/>
      <c r="BN33" s="196"/>
      <c r="BO33" s="194"/>
      <c r="BP33" s="195"/>
      <c r="BQ33" s="197"/>
      <c r="BR33" s="194"/>
      <c r="BS33" s="300"/>
      <c r="BT33" s="383" t="s">
        <v>151</v>
      </c>
    </row>
    <row r="34" spans="1:72" ht="21" customHeight="1">
      <c r="A34" s="254"/>
      <c r="B34" s="304">
        <v>30</v>
      </c>
      <c r="C34" s="2" t="s">
        <v>152</v>
      </c>
      <c r="D34" s="441"/>
      <c r="E34" s="162"/>
      <c r="F34" s="161"/>
      <c r="G34" s="162"/>
      <c r="H34" s="161"/>
      <c r="I34" s="162"/>
      <c r="J34" s="161"/>
      <c r="K34" s="162"/>
      <c r="L34" s="161"/>
      <c r="M34" s="162"/>
      <c r="N34" s="161"/>
      <c r="O34" s="162"/>
      <c r="P34" s="161"/>
      <c r="Q34" s="162"/>
      <c r="R34" s="161"/>
      <c r="S34" s="162"/>
      <c r="T34" s="161"/>
      <c r="U34" s="376"/>
      <c r="V34" s="162"/>
      <c r="W34" s="130"/>
      <c r="X34" s="362" t="s">
        <v>153</v>
      </c>
      <c r="Y34" s="254"/>
      <c r="Z34" s="304">
        <v>30</v>
      </c>
      <c r="AA34" s="2" t="s">
        <v>152</v>
      </c>
      <c r="AB34" s="441"/>
      <c r="AC34" s="198"/>
      <c r="AD34" s="199"/>
      <c r="AE34" s="198"/>
      <c r="AF34" s="199"/>
      <c r="AG34" s="198"/>
      <c r="AH34" s="199"/>
      <c r="AI34" s="200"/>
      <c r="AJ34" s="200"/>
      <c r="AK34" s="198"/>
      <c r="AL34" s="161"/>
      <c r="AM34" s="198"/>
      <c r="AN34" s="199"/>
      <c r="AO34" s="200"/>
      <c r="AP34" s="200"/>
      <c r="AQ34" s="198"/>
      <c r="AR34" s="199"/>
      <c r="AS34" s="201"/>
      <c r="AT34" s="198"/>
      <c r="AU34" s="130"/>
      <c r="AV34" s="362" t="s">
        <v>153</v>
      </c>
      <c r="AW34" s="254"/>
      <c r="AX34" s="304">
        <v>30</v>
      </c>
      <c r="AY34" s="2" t="s">
        <v>152</v>
      </c>
      <c r="AZ34" s="441"/>
      <c r="BA34" s="198"/>
      <c r="BB34" s="199"/>
      <c r="BC34" s="200"/>
      <c r="BD34" s="200"/>
      <c r="BE34" s="198"/>
      <c r="BF34" s="199"/>
      <c r="BG34" s="200"/>
      <c r="BH34" s="200"/>
      <c r="BI34" s="198"/>
      <c r="BJ34" s="161"/>
      <c r="BK34" s="198"/>
      <c r="BL34" s="199"/>
      <c r="BM34" s="200"/>
      <c r="BN34" s="200"/>
      <c r="BO34" s="198"/>
      <c r="BP34" s="199"/>
      <c r="BQ34" s="201"/>
      <c r="BR34" s="198"/>
      <c r="BS34" s="130"/>
      <c r="BT34" s="364" t="s">
        <v>153</v>
      </c>
    </row>
    <row r="35" spans="1:72" ht="21" customHeight="1">
      <c r="A35" s="254"/>
      <c r="B35" s="306"/>
      <c r="C35" s="16" t="s">
        <v>95</v>
      </c>
      <c r="D35" s="357"/>
      <c r="E35" s="384">
        <v>53197.2</v>
      </c>
      <c r="F35" s="159"/>
      <c r="G35" s="384">
        <v>3262.1</v>
      </c>
      <c r="H35" s="159"/>
      <c r="I35" s="384">
        <v>633.20000000000005</v>
      </c>
      <c r="J35" s="159"/>
      <c r="K35" s="384">
        <v>1173</v>
      </c>
      <c r="L35" s="159"/>
      <c r="M35" s="384">
        <v>815.9</v>
      </c>
      <c r="N35" s="159"/>
      <c r="O35" s="384">
        <v>65</v>
      </c>
      <c r="P35" s="159"/>
      <c r="Q35" s="384">
        <v>296.89999999999998</v>
      </c>
      <c r="R35" s="159"/>
      <c r="S35" s="384">
        <v>0</v>
      </c>
      <c r="T35" s="159"/>
      <c r="U35" s="434">
        <v>9</v>
      </c>
      <c r="V35" s="384">
        <v>59452.3</v>
      </c>
      <c r="W35" s="300"/>
      <c r="X35" s="396" t="s">
        <v>95</v>
      </c>
      <c r="Y35" s="254"/>
      <c r="Z35" s="306"/>
      <c r="AA35" s="16" t="s">
        <v>269</v>
      </c>
      <c r="AB35" s="357"/>
      <c r="AC35" s="194">
        <v>34.299999999999997</v>
      </c>
      <c r="AD35" s="195"/>
      <c r="AE35" s="194">
        <v>2.1</v>
      </c>
      <c r="AF35" s="195"/>
      <c r="AG35" s="194">
        <v>0.4</v>
      </c>
      <c r="AH35" s="195"/>
      <c r="AI35" s="196">
        <v>0.8</v>
      </c>
      <c r="AJ35" s="196"/>
      <c r="AK35" s="194">
        <v>0.5</v>
      </c>
      <c r="AL35" s="159"/>
      <c r="AM35" s="194">
        <v>0</v>
      </c>
      <c r="AN35" s="195"/>
      <c r="AO35" s="196">
        <v>0.2</v>
      </c>
      <c r="AP35" s="196"/>
      <c r="AQ35" s="194">
        <v>0</v>
      </c>
      <c r="AR35" s="195"/>
      <c r="AS35" s="197">
        <v>0</v>
      </c>
      <c r="AT35" s="194">
        <v>38.299999999999997</v>
      </c>
      <c r="AU35" s="300"/>
      <c r="AV35" s="396" t="s">
        <v>269</v>
      </c>
      <c r="AW35" s="254"/>
      <c r="AX35" s="306"/>
      <c r="AY35" s="16" t="s">
        <v>269</v>
      </c>
      <c r="AZ35" s="357"/>
      <c r="BA35" s="194">
        <v>89.4</v>
      </c>
      <c r="BB35" s="195"/>
      <c r="BC35" s="196">
        <v>5.5</v>
      </c>
      <c r="BD35" s="196"/>
      <c r="BE35" s="194">
        <v>1.1000000000000001</v>
      </c>
      <c r="BF35" s="195"/>
      <c r="BG35" s="196">
        <v>2</v>
      </c>
      <c r="BH35" s="196"/>
      <c r="BI35" s="194">
        <v>1.4</v>
      </c>
      <c r="BJ35" s="159"/>
      <c r="BK35" s="194">
        <v>0.1</v>
      </c>
      <c r="BL35" s="195"/>
      <c r="BM35" s="196">
        <v>0.5</v>
      </c>
      <c r="BN35" s="196"/>
      <c r="BO35" s="194">
        <v>0</v>
      </c>
      <c r="BP35" s="195"/>
      <c r="BQ35" s="197">
        <v>0</v>
      </c>
      <c r="BR35" s="194">
        <v>100</v>
      </c>
      <c r="BS35" s="300"/>
      <c r="BT35" s="398" t="s">
        <v>269</v>
      </c>
    </row>
    <row r="36" spans="1:72" ht="21" customHeight="1">
      <c r="B36" s="304"/>
      <c r="C36" s="2" t="s">
        <v>154</v>
      </c>
      <c r="D36" s="441"/>
      <c r="E36" s="162">
        <v>8345</v>
      </c>
      <c r="F36" s="161"/>
      <c r="G36" s="162">
        <v>628</v>
      </c>
      <c r="H36" s="161"/>
      <c r="I36" s="162">
        <v>211.2</v>
      </c>
      <c r="J36" s="161"/>
      <c r="K36" s="162">
        <v>173</v>
      </c>
      <c r="L36" s="161"/>
      <c r="M36" s="162">
        <v>215</v>
      </c>
      <c r="N36" s="161"/>
      <c r="O36" s="162">
        <v>30</v>
      </c>
      <c r="P36" s="161"/>
      <c r="Q36" s="162">
        <v>76</v>
      </c>
      <c r="R36" s="161"/>
      <c r="S36" s="162">
        <v>0</v>
      </c>
      <c r="T36" s="161"/>
      <c r="U36" s="376">
        <v>8</v>
      </c>
      <c r="V36" s="162">
        <v>9432</v>
      </c>
      <c r="W36" s="130"/>
      <c r="X36" s="397" t="s">
        <v>155</v>
      </c>
      <c r="Z36" s="304"/>
      <c r="AA36" s="2" t="s">
        <v>154</v>
      </c>
      <c r="AB36" s="441"/>
      <c r="AC36" s="198">
        <v>62.9</v>
      </c>
      <c r="AD36" s="199"/>
      <c r="AE36" s="198">
        <v>4.2</v>
      </c>
      <c r="AF36" s="199"/>
      <c r="AG36" s="198">
        <v>2.2000000000000002</v>
      </c>
      <c r="AH36" s="199"/>
      <c r="AI36" s="200">
        <v>1.8</v>
      </c>
      <c r="AJ36" s="200"/>
      <c r="AK36" s="198">
        <v>4.5</v>
      </c>
      <c r="AL36" s="161"/>
      <c r="AM36" s="198">
        <v>1.1000000000000001</v>
      </c>
      <c r="AN36" s="199"/>
      <c r="AO36" s="200">
        <v>0.5</v>
      </c>
      <c r="AP36" s="200"/>
      <c r="AQ36" s="198">
        <v>0</v>
      </c>
      <c r="AR36" s="199"/>
      <c r="AS36" s="201">
        <v>0.2</v>
      </c>
      <c r="AT36" s="198">
        <v>65.599999999999994</v>
      </c>
      <c r="AU36" s="130"/>
      <c r="AV36" s="397" t="s">
        <v>155</v>
      </c>
      <c r="AX36" s="304"/>
      <c r="AY36" s="2" t="s">
        <v>154</v>
      </c>
      <c r="AZ36" s="441"/>
      <c r="BA36" s="198">
        <v>98.3</v>
      </c>
      <c r="BB36" s="198"/>
      <c r="BC36" s="198">
        <v>12.1</v>
      </c>
      <c r="BD36" s="198"/>
      <c r="BE36" s="198">
        <v>4.5999999999999996</v>
      </c>
      <c r="BF36" s="198"/>
      <c r="BG36" s="198">
        <v>3.4</v>
      </c>
      <c r="BH36" s="198"/>
      <c r="BI36" s="198">
        <v>8.6999999999999993</v>
      </c>
      <c r="BJ36" s="198"/>
      <c r="BK36" s="198">
        <v>3.9</v>
      </c>
      <c r="BL36" s="198"/>
      <c r="BM36" s="198">
        <v>1.3</v>
      </c>
      <c r="BN36" s="198"/>
      <c r="BO36" s="198">
        <v>0</v>
      </c>
      <c r="BP36" s="198"/>
      <c r="BQ36" s="201">
        <v>0.8</v>
      </c>
      <c r="BR36" s="832" t="s">
        <v>470</v>
      </c>
      <c r="BS36" s="828"/>
      <c r="BT36" s="399" t="s">
        <v>155</v>
      </c>
    </row>
    <row r="37" spans="1:72" ht="21" customHeight="1">
      <c r="B37" s="306"/>
      <c r="C37" s="16" t="s">
        <v>156</v>
      </c>
      <c r="D37" s="357"/>
      <c r="E37" s="384">
        <v>172</v>
      </c>
      <c r="F37" s="159"/>
      <c r="G37" s="384">
        <v>0</v>
      </c>
      <c r="H37" s="159"/>
      <c r="I37" s="384">
        <v>0</v>
      </c>
      <c r="J37" s="159"/>
      <c r="K37" s="384">
        <v>0</v>
      </c>
      <c r="L37" s="159"/>
      <c r="M37" s="384">
        <v>0</v>
      </c>
      <c r="N37" s="159"/>
      <c r="O37" s="384">
        <v>0</v>
      </c>
      <c r="P37" s="159"/>
      <c r="Q37" s="384">
        <v>0</v>
      </c>
      <c r="R37" s="159"/>
      <c r="S37" s="384">
        <v>0</v>
      </c>
      <c r="T37" s="159"/>
      <c r="U37" s="434">
        <v>0</v>
      </c>
      <c r="V37" s="384">
        <v>175</v>
      </c>
      <c r="W37" s="300"/>
      <c r="X37" s="396" t="s">
        <v>157</v>
      </c>
      <c r="Z37" s="306"/>
      <c r="AA37" s="16" t="s">
        <v>156</v>
      </c>
      <c r="AB37" s="357"/>
      <c r="AC37" s="194">
        <v>11.3</v>
      </c>
      <c r="AD37" s="195"/>
      <c r="AE37" s="194">
        <v>0</v>
      </c>
      <c r="AF37" s="195"/>
      <c r="AG37" s="194">
        <v>0</v>
      </c>
      <c r="AH37" s="195"/>
      <c r="AI37" s="196">
        <v>0</v>
      </c>
      <c r="AJ37" s="196"/>
      <c r="AK37" s="194">
        <v>0</v>
      </c>
      <c r="AL37" s="159"/>
      <c r="AM37" s="194">
        <v>0</v>
      </c>
      <c r="AN37" s="195"/>
      <c r="AO37" s="196">
        <v>0</v>
      </c>
      <c r="AP37" s="196"/>
      <c r="AQ37" s="194">
        <v>0</v>
      </c>
      <c r="AR37" s="195"/>
      <c r="AS37" s="197">
        <v>0</v>
      </c>
      <c r="AT37" s="194">
        <v>11.8</v>
      </c>
      <c r="AU37" s="300"/>
      <c r="AV37" s="396" t="s">
        <v>157</v>
      </c>
      <c r="AX37" s="306"/>
      <c r="AY37" s="16" t="s">
        <v>156</v>
      </c>
      <c r="AZ37" s="357"/>
      <c r="BA37" s="194">
        <v>73.8</v>
      </c>
      <c r="BB37" s="195"/>
      <c r="BC37" s="196">
        <v>0</v>
      </c>
      <c r="BD37" s="196"/>
      <c r="BE37" s="194">
        <v>0</v>
      </c>
      <c r="BF37" s="195"/>
      <c r="BG37" s="196">
        <v>0</v>
      </c>
      <c r="BH37" s="196"/>
      <c r="BI37" s="194">
        <v>0</v>
      </c>
      <c r="BJ37" s="159"/>
      <c r="BK37" s="194">
        <v>0</v>
      </c>
      <c r="BL37" s="195"/>
      <c r="BM37" s="196">
        <v>0</v>
      </c>
      <c r="BN37" s="196"/>
      <c r="BO37" s="194">
        <v>0</v>
      </c>
      <c r="BP37" s="195"/>
      <c r="BQ37" s="197">
        <v>0</v>
      </c>
      <c r="BR37" s="833" t="s">
        <v>470</v>
      </c>
      <c r="BS37" s="828"/>
      <c r="BT37" s="398" t="s">
        <v>157</v>
      </c>
    </row>
  </sheetData>
  <mergeCells count="2">
    <mergeCell ref="BR36:BS36"/>
    <mergeCell ref="BR37:BS37"/>
  </mergeCells>
  <phoneticPr fontId="26"/>
  <conditionalFormatting sqref="E5:U34">
    <cfRule type="expression" dxfId="1" priority="1" stopIfTrue="1">
      <formula>MOD(ROW(),2)=1</formula>
    </cfRule>
  </conditionalFormatting>
  <pageMargins left="0.47244094488188981" right="0.47244094488188981" top="0.59055118110236227" bottom="0.15748031496062992" header="0.31496062992125984" footer="0.31496062992125984"/>
  <pageSetup paperSize="9" scale="75"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tabColor indexed="48"/>
  </sheetPr>
  <dimension ref="C1:D1"/>
  <sheetViews>
    <sheetView showGridLines="0" view="pageBreakPreview" zoomScaleNormal="100" zoomScaleSheetLayoutView="100" workbookViewId="0">
      <selection activeCell="L46" sqref="L46"/>
    </sheetView>
  </sheetViews>
  <sheetFormatPr defaultColWidth="9" defaultRowHeight="13.5"/>
  <cols>
    <col min="1" max="2" width="9" style="493"/>
    <col min="3" max="4" width="9" style="494"/>
    <col min="5" max="16384" width="9" style="493"/>
  </cols>
  <sheetData/>
  <phoneticPr fontId="26"/>
  <printOptions gridLinesSet="0"/>
  <pageMargins left="0.35" right="0.59055118110236227" top="0.59055118110236227" bottom="0.3" header="0.31496062992125984" footer="0.31496062992125984"/>
  <pageSetup paperSize="9" scale="9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tabColor indexed="48"/>
  </sheetPr>
  <dimension ref="A1"/>
  <sheetViews>
    <sheetView showGridLines="0" view="pageBreakPreview" zoomScaleNormal="100" zoomScaleSheetLayoutView="100" workbookViewId="0">
      <selection activeCell="P11" sqref="P11"/>
    </sheetView>
  </sheetViews>
  <sheetFormatPr defaultColWidth="9" defaultRowHeight="13.5"/>
  <cols>
    <col min="1" max="16384" width="9" style="575"/>
  </cols>
  <sheetData/>
  <phoneticPr fontId="36"/>
  <printOptions horizontalCentered="1" verticalCentered="1"/>
  <pageMargins left="0.47244094488188981" right="0.35433070866141736" top="0.47244094488188981" bottom="0.35433070866141736" header="0.51181102362204722" footer="0.51181102362204722"/>
  <pageSetup paperSize="9" orientation="landscape" r:id="rId1"/>
  <headerFooter alignWithMargins="0"/>
  <colBreaks count="1" manualBreakCount="1">
    <brk id="14"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46"/>
  </sheetPr>
  <dimension ref="A1:AB37"/>
  <sheetViews>
    <sheetView view="pageBreakPreview" zoomScaleNormal="100" zoomScaleSheetLayoutView="100" workbookViewId="0">
      <selection activeCell="AI14" sqref="AI14:AI15"/>
    </sheetView>
  </sheetViews>
  <sheetFormatPr defaultColWidth="8.875" defaultRowHeight="13.5"/>
  <cols>
    <col min="1" max="1" width="25.625" style="707" customWidth="1"/>
    <col min="2" max="2" width="3.125" style="670" customWidth="1"/>
    <col min="3" max="3" width="13.875" style="737" customWidth="1"/>
    <col min="4" max="4" width="4" style="738" hidden="1" customWidth="1"/>
    <col min="5" max="5" width="10.625" style="739" customWidth="1"/>
    <col min="6" max="7" width="7.625" style="739" customWidth="1"/>
    <col min="8" max="8" width="8.25" style="739" customWidth="1"/>
    <col min="9" max="9" width="7.625" style="739" customWidth="1"/>
    <col min="10" max="10" width="8.125" style="739" customWidth="1"/>
    <col min="11" max="12" width="7.625" style="739" customWidth="1"/>
    <col min="13" max="13" width="35.625" style="739" customWidth="1"/>
    <col min="14" max="14" width="30.25" style="739" customWidth="1"/>
    <col min="15" max="15" width="19.5" style="730" customWidth="1"/>
    <col min="16" max="16" width="4.375" style="730" customWidth="1"/>
    <col min="17" max="17" width="25.625" style="730" customWidth="1"/>
    <col min="18" max="18" width="3.125" style="730" customWidth="1"/>
    <col min="19" max="19" width="13.125" style="730" customWidth="1"/>
    <col min="20" max="20" width="1.625" style="739" customWidth="1"/>
    <col min="21" max="21" width="13.875" style="739" customWidth="1"/>
    <col min="22" max="22" width="66.5" style="730" customWidth="1"/>
    <col min="23" max="23" width="0.125" style="730" hidden="1" customWidth="1"/>
    <col min="24" max="24" width="53.875" style="730" customWidth="1"/>
    <col min="25" max="25" width="5.625" style="707" customWidth="1"/>
    <col min="26" max="26" width="5.25" style="707" hidden="1" customWidth="1"/>
    <col min="27" max="27" width="3.625" style="707" customWidth="1"/>
    <col min="28" max="28" width="59.375" style="730" hidden="1" customWidth="1"/>
    <col min="29" max="16384" width="8.875" style="707"/>
  </cols>
  <sheetData>
    <row r="1" spans="1:28" s="670" customFormat="1" ht="19.149999999999999" customHeight="1">
      <c r="A1" s="665" t="s">
        <v>667</v>
      </c>
      <c r="B1" s="666"/>
      <c r="C1" s="667"/>
      <c r="D1" s="668"/>
      <c r="E1" s="669"/>
      <c r="F1" s="669"/>
      <c r="G1" s="669"/>
      <c r="H1" s="669"/>
      <c r="I1" s="669"/>
      <c r="J1" s="669"/>
      <c r="K1" s="669"/>
      <c r="L1" s="669"/>
      <c r="M1" s="668"/>
      <c r="N1" s="669"/>
      <c r="O1" s="669"/>
      <c r="P1" s="668"/>
      <c r="R1" s="666"/>
      <c r="S1" s="667"/>
      <c r="T1" s="668"/>
      <c r="U1" s="669"/>
      <c r="V1" s="668"/>
      <c r="W1" s="668"/>
      <c r="X1" s="668"/>
      <c r="Y1" s="668"/>
      <c r="Z1" s="668"/>
      <c r="AA1" s="671" t="s">
        <v>679</v>
      </c>
    </row>
    <row r="2" spans="1:28" s="669" customFormat="1" ht="18" customHeight="1">
      <c r="B2" s="672"/>
      <c r="C2" s="673" t="s">
        <v>88</v>
      </c>
      <c r="D2" s="674"/>
      <c r="E2" s="225" t="s">
        <v>294</v>
      </c>
      <c r="F2" s="675"/>
      <c r="G2" s="675"/>
      <c r="H2" s="675"/>
      <c r="I2" s="675"/>
      <c r="J2" s="675"/>
      <c r="K2" s="675"/>
      <c r="L2" s="675"/>
      <c r="M2" s="676"/>
      <c r="N2" s="675"/>
      <c r="O2" s="675"/>
      <c r="P2" s="677"/>
      <c r="Q2" s="678"/>
      <c r="R2" s="679"/>
      <c r="S2" s="673" t="s">
        <v>61</v>
      </c>
      <c r="T2" s="680"/>
      <c r="U2" s="681" t="s">
        <v>294</v>
      </c>
      <c r="V2" s="682"/>
      <c r="W2" s="682"/>
      <c r="X2" s="682"/>
      <c r="Y2" s="675"/>
      <c r="Z2" s="681"/>
      <c r="AA2" s="683"/>
    </row>
    <row r="3" spans="1:28" s="669" customFormat="1">
      <c r="A3" s="668"/>
      <c r="B3" s="666"/>
      <c r="C3" s="667"/>
      <c r="D3" s="668"/>
      <c r="E3" s="684" t="s">
        <v>62</v>
      </c>
      <c r="F3" s="684"/>
      <c r="G3" s="684"/>
      <c r="H3" s="684"/>
      <c r="I3" s="684"/>
      <c r="J3" s="684"/>
      <c r="K3" s="684"/>
      <c r="L3" s="684"/>
      <c r="M3" s="685"/>
      <c r="N3" s="834" t="s">
        <v>63</v>
      </c>
      <c r="O3" s="834" t="s">
        <v>64</v>
      </c>
      <c r="P3" s="686"/>
      <c r="R3" s="666"/>
      <c r="S3" s="667"/>
      <c r="T3" s="668"/>
      <c r="U3" s="687" t="s">
        <v>65</v>
      </c>
      <c r="V3" s="688"/>
      <c r="W3" s="688"/>
      <c r="X3" s="688"/>
      <c r="Y3" s="687"/>
      <c r="Z3" s="686"/>
    </row>
    <row r="4" spans="1:28" s="669" customFormat="1" ht="13.5" customHeight="1">
      <c r="B4" s="666"/>
      <c r="C4" s="667"/>
      <c r="D4" s="668"/>
      <c r="E4" s="835" t="s">
        <v>66</v>
      </c>
      <c r="F4" s="686" t="s">
        <v>67</v>
      </c>
      <c r="G4" s="686"/>
      <c r="H4" s="686"/>
      <c r="I4" s="686"/>
      <c r="J4" s="686"/>
      <c r="K4" s="686"/>
      <c r="L4" s="686"/>
      <c r="M4" s="669" t="s">
        <v>68</v>
      </c>
      <c r="N4" s="834"/>
      <c r="O4" s="834"/>
      <c r="R4" s="689"/>
      <c r="S4" s="690"/>
      <c r="T4" s="691"/>
      <c r="U4" s="692" t="s">
        <v>70</v>
      </c>
      <c r="V4" s="692"/>
      <c r="W4" s="693" t="s">
        <v>315</v>
      </c>
      <c r="X4" s="693" t="s">
        <v>71</v>
      </c>
      <c r="Y4" s="835" t="s">
        <v>72</v>
      </c>
      <c r="Z4" s="693" t="s">
        <v>316</v>
      </c>
      <c r="AA4" s="694"/>
    </row>
    <row r="5" spans="1:28" s="693" customFormat="1" ht="19.5" customHeight="1">
      <c r="B5" s="689"/>
      <c r="C5" s="690"/>
      <c r="D5" s="691"/>
      <c r="E5" s="835"/>
      <c r="F5" s="693" t="s">
        <v>73</v>
      </c>
      <c r="G5" s="693" t="s">
        <v>74</v>
      </c>
      <c r="H5" s="693" t="s">
        <v>317</v>
      </c>
      <c r="I5" s="693" t="s">
        <v>318</v>
      </c>
      <c r="J5" s="693" t="s">
        <v>319</v>
      </c>
      <c r="K5" s="693" t="s">
        <v>320</v>
      </c>
      <c r="L5" s="693" t="s">
        <v>321</v>
      </c>
      <c r="M5" s="695"/>
      <c r="N5" s="669"/>
      <c r="O5" s="669"/>
      <c r="P5" s="694"/>
      <c r="R5" s="689"/>
      <c r="S5" s="690"/>
      <c r="T5" s="691"/>
      <c r="U5" s="692"/>
      <c r="V5" s="692"/>
      <c r="Y5" s="835"/>
      <c r="AA5" s="694"/>
    </row>
    <row r="6" spans="1:28" s="669" customFormat="1" ht="21.95" customHeight="1">
      <c r="A6" s="696"/>
      <c r="B6" s="672">
        <v>1</v>
      </c>
      <c r="C6" s="673" t="s">
        <v>97</v>
      </c>
      <c r="D6" s="697" t="s">
        <v>80</v>
      </c>
      <c r="E6" s="698">
        <v>38261</v>
      </c>
      <c r="F6" s="699" t="s">
        <v>397</v>
      </c>
      <c r="G6" s="700" t="s">
        <v>398</v>
      </c>
      <c r="H6" s="700"/>
      <c r="I6" s="700" t="s">
        <v>399</v>
      </c>
      <c r="J6" s="700"/>
      <c r="K6" s="700" t="s">
        <v>400</v>
      </c>
      <c r="L6" s="700"/>
      <c r="M6" s="701" t="s">
        <v>493</v>
      </c>
      <c r="N6" s="702"/>
      <c r="O6" s="571" t="s">
        <v>401</v>
      </c>
      <c r="P6" s="683" t="s">
        <v>98</v>
      </c>
      <c r="Q6" s="696"/>
      <c r="R6" s="672">
        <v>1</v>
      </c>
      <c r="S6" s="673" t="s">
        <v>97</v>
      </c>
      <c r="T6" s="697"/>
      <c r="U6" s="703" t="s">
        <v>322</v>
      </c>
      <c r="V6" s="701" t="s">
        <v>615</v>
      </c>
      <c r="W6" s="701" t="s">
        <v>323</v>
      </c>
      <c r="X6" s="704" t="s">
        <v>324</v>
      </c>
      <c r="Y6" s="705"/>
      <c r="Z6" s="706" t="s">
        <v>325</v>
      </c>
      <c r="AA6" s="683" t="s">
        <v>98</v>
      </c>
    </row>
    <row r="7" spans="1:28" ht="21.95" customHeight="1">
      <c r="A7" s="707" t="s">
        <v>75</v>
      </c>
      <c r="B7" s="666">
        <v>2</v>
      </c>
      <c r="C7" s="667" t="s">
        <v>99</v>
      </c>
      <c r="D7" s="664" t="s">
        <v>582</v>
      </c>
      <c r="E7" s="708">
        <v>41579</v>
      </c>
      <c r="F7" s="709" t="s">
        <v>478</v>
      </c>
      <c r="G7" s="710" t="s">
        <v>479</v>
      </c>
      <c r="H7" s="710"/>
      <c r="I7" s="710" t="s">
        <v>480</v>
      </c>
      <c r="J7" s="710"/>
      <c r="K7" s="710" t="s">
        <v>481</v>
      </c>
      <c r="L7" s="710"/>
      <c r="M7" s="691" t="s">
        <v>517</v>
      </c>
      <c r="N7" s="711" t="s">
        <v>532</v>
      </c>
      <c r="O7" s="712" t="s">
        <v>533</v>
      </c>
      <c r="P7" s="669" t="s">
        <v>100</v>
      </c>
      <c r="Q7" s="707"/>
      <c r="R7" s="666">
        <v>2</v>
      </c>
      <c r="S7" s="667" t="s">
        <v>99</v>
      </c>
      <c r="T7" s="664"/>
      <c r="U7" s="713" t="s">
        <v>322</v>
      </c>
      <c r="V7" s="691" t="s">
        <v>518</v>
      </c>
      <c r="W7" s="691" t="s">
        <v>326</v>
      </c>
      <c r="X7" s="714" t="s">
        <v>514</v>
      </c>
      <c r="Y7" s="715"/>
      <c r="Z7" s="716" t="s">
        <v>327</v>
      </c>
      <c r="AA7" s="669" t="s">
        <v>100</v>
      </c>
      <c r="AB7" s="707"/>
    </row>
    <row r="8" spans="1:28" s="669" customFormat="1" ht="21.95" customHeight="1">
      <c r="A8" s="696"/>
      <c r="B8" s="672">
        <v>3</v>
      </c>
      <c r="C8" s="673" t="s">
        <v>101</v>
      </c>
      <c r="D8" s="697" t="s">
        <v>80</v>
      </c>
      <c r="E8" s="698">
        <v>38261</v>
      </c>
      <c r="F8" s="717" t="s">
        <v>403</v>
      </c>
      <c r="G8" s="700" t="s">
        <v>404</v>
      </c>
      <c r="H8" s="700"/>
      <c r="I8" s="700" t="s">
        <v>405</v>
      </c>
      <c r="J8" s="700"/>
      <c r="K8" s="700" t="s">
        <v>406</v>
      </c>
      <c r="L8" s="700"/>
      <c r="M8" s="802" t="s">
        <v>605</v>
      </c>
      <c r="N8" s="702"/>
      <c r="O8" s="571" t="s">
        <v>401</v>
      </c>
      <c r="P8" s="683" t="s">
        <v>102</v>
      </c>
      <c r="Q8" s="696"/>
      <c r="R8" s="672">
        <v>3</v>
      </c>
      <c r="S8" s="673" t="s">
        <v>101</v>
      </c>
      <c r="T8" s="697"/>
      <c r="U8" s="703" t="s">
        <v>322</v>
      </c>
      <c r="V8" s="701" t="s">
        <v>534</v>
      </c>
      <c r="W8" s="701" t="s">
        <v>328</v>
      </c>
      <c r="X8" s="704" t="s">
        <v>324</v>
      </c>
      <c r="Y8" s="705"/>
      <c r="Z8" s="706" t="s">
        <v>329</v>
      </c>
      <c r="AA8" s="683" t="s">
        <v>102</v>
      </c>
    </row>
    <row r="9" spans="1:28" ht="21.95" customHeight="1">
      <c r="A9" s="718">
        <v>32</v>
      </c>
      <c r="B9" s="666">
        <v>4</v>
      </c>
      <c r="C9" s="667" t="s">
        <v>103</v>
      </c>
      <c r="D9" s="697" t="s">
        <v>80</v>
      </c>
      <c r="E9" s="708">
        <v>40087</v>
      </c>
      <c r="F9" s="709" t="s">
        <v>423</v>
      </c>
      <c r="G9" s="710" t="s">
        <v>424</v>
      </c>
      <c r="H9" s="710"/>
      <c r="I9" s="710" t="s">
        <v>425</v>
      </c>
      <c r="J9" s="710"/>
      <c r="K9" s="710" t="s">
        <v>426</v>
      </c>
      <c r="L9" s="710"/>
      <c r="M9" s="691" t="s">
        <v>506</v>
      </c>
      <c r="N9" s="711" t="s">
        <v>675</v>
      </c>
      <c r="O9" s="712" t="s">
        <v>401</v>
      </c>
      <c r="P9" s="669" t="s">
        <v>104</v>
      </c>
      <c r="Q9" s="718">
        <v>33</v>
      </c>
      <c r="R9" s="666">
        <v>4</v>
      </c>
      <c r="S9" s="667" t="s">
        <v>103</v>
      </c>
      <c r="T9" s="664"/>
      <c r="U9" s="713" t="s">
        <v>322</v>
      </c>
      <c r="V9" s="691" t="s">
        <v>535</v>
      </c>
      <c r="W9" s="691" t="s">
        <v>330</v>
      </c>
      <c r="X9" s="714" t="s">
        <v>536</v>
      </c>
      <c r="Y9" s="715"/>
      <c r="Z9" s="716" t="s">
        <v>331</v>
      </c>
      <c r="AA9" s="669" t="s">
        <v>104</v>
      </c>
      <c r="AB9" s="707"/>
    </row>
    <row r="10" spans="1:28" s="669" customFormat="1" ht="21.95" customHeight="1">
      <c r="A10" s="719"/>
      <c r="B10" s="672">
        <v>5</v>
      </c>
      <c r="C10" s="673" t="s">
        <v>105</v>
      </c>
      <c r="D10" s="697" t="s">
        <v>80</v>
      </c>
      <c r="E10" s="698">
        <v>36069</v>
      </c>
      <c r="F10" s="717">
        <v>7</v>
      </c>
      <c r="G10" s="700">
        <v>15</v>
      </c>
      <c r="H10" s="700"/>
      <c r="I10" s="700">
        <v>30</v>
      </c>
      <c r="J10" s="700"/>
      <c r="K10" s="700">
        <v>60</v>
      </c>
      <c r="L10" s="700"/>
      <c r="M10" s="720" t="s">
        <v>525</v>
      </c>
      <c r="N10" s="702"/>
      <c r="O10" s="571" t="s">
        <v>409</v>
      </c>
      <c r="P10" s="683" t="s">
        <v>106</v>
      </c>
      <c r="Q10" s="719"/>
      <c r="R10" s="672">
        <v>5</v>
      </c>
      <c r="S10" s="673" t="s">
        <v>105</v>
      </c>
      <c r="T10" s="697"/>
      <c r="U10" s="703" t="s">
        <v>322</v>
      </c>
      <c r="V10" s="701" t="s">
        <v>618</v>
      </c>
      <c r="W10" s="701" t="s">
        <v>332</v>
      </c>
      <c r="X10" s="704" t="s">
        <v>619</v>
      </c>
      <c r="Y10" s="705"/>
      <c r="Z10" s="706"/>
      <c r="AA10" s="683" t="s">
        <v>106</v>
      </c>
    </row>
    <row r="11" spans="1:28" ht="21.95" customHeight="1">
      <c r="B11" s="666">
        <v>6</v>
      </c>
      <c r="C11" s="667" t="s">
        <v>107</v>
      </c>
      <c r="D11" s="697" t="s">
        <v>80</v>
      </c>
      <c r="E11" s="708">
        <v>40211</v>
      </c>
      <c r="F11" s="709" t="s">
        <v>407</v>
      </c>
      <c r="G11" s="710" t="s">
        <v>404</v>
      </c>
      <c r="H11" s="710"/>
      <c r="I11" s="710" t="s">
        <v>405</v>
      </c>
      <c r="J11" s="710"/>
      <c r="K11" s="710" t="s">
        <v>406</v>
      </c>
      <c r="L11" s="710"/>
      <c r="M11" s="721" t="s">
        <v>522</v>
      </c>
      <c r="N11" s="722" t="s">
        <v>460</v>
      </c>
      <c r="O11" s="712" t="s">
        <v>401</v>
      </c>
      <c r="P11" s="669" t="s">
        <v>108</v>
      </c>
      <c r="Q11" s="707"/>
      <c r="R11" s="666">
        <v>6</v>
      </c>
      <c r="S11" s="667" t="s">
        <v>107</v>
      </c>
      <c r="T11" s="664"/>
      <c r="U11" s="713" t="s">
        <v>322</v>
      </c>
      <c r="V11" s="691" t="s">
        <v>428</v>
      </c>
      <c r="W11" s="691" t="s">
        <v>332</v>
      </c>
      <c r="X11" s="714" t="s">
        <v>683</v>
      </c>
      <c r="Y11" s="715"/>
      <c r="Z11" s="716"/>
      <c r="AA11" s="669" t="s">
        <v>108</v>
      </c>
      <c r="AB11" s="707"/>
    </row>
    <row r="12" spans="1:28" s="669" customFormat="1" ht="21.95" customHeight="1">
      <c r="A12" s="696"/>
      <c r="B12" s="672">
        <v>7</v>
      </c>
      <c r="C12" s="673" t="s">
        <v>109</v>
      </c>
      <c r="D12" s="697" t="s">
        <v>80</v>
      </c>
      <c r="E12" s="698">
        <v>37347</v>
      </c>
      <c r="F12" s="717">
        <v>7</v>
      </c>
      <c r="G12" s="700">
        <v>15</v>
      </c>
      <c r="H12" s="700"/>
      <c r="I12" s="700">
        <v>30</v>
      </c>
      <c r="J12" s="700"/>
      <c r="K12" s="700">
        <v>60</v>
      </c>
      <c r="L12" s="700"/>
      <c r="M12" s="701" t="s">
        <v>467</v>
      </c>
      <c r="N12" s="723" t="s">
        <v>408</v>
      </c>
      <c r="O12" s="724" t="s">
        <v>504</v>
      </c>
      <c r="P12" s="683" t="s">
        <v>110</v>
      </c>
      <c r="Q12" s="696"/>
      <c r="R12" s="672">
        <v>7</v>
      </c>
      <c r="S12" s="673" t="s">
        <v>109</v>
      </c>
      <c r="T12" s="697"/>
      <c r="U12" s="703" t="s">
        <v>322</v>
      </c>
      <c r="V12" s="701" t="s">
        <v>429</v>
      </c>
      <c r="W12" s="701" t="s">
        <v>328</v>
      </c>
      <c r="X12" s="704" t="s">
        <v>324</v>
      </c>
      <c r="Y12" s="705"/>
      <c r="Z12" s="706" t="s">
        <v>334</v>
      </c>
      <c r="AA12" s="683" t="s">
        <v>110</v>
      </c>
    </row>
    <row r="13" spans="1:28" ht="21.95" customHeight="1">
      <c r="B13" s="666">
        <v>8</v>
      </c>
      <c r="C13" s="667" t="s">
        <v>111</v>
      </c>
      <c r="D13" s="664" t="s">
        <v>80</v>
      </c>
      <c r="E13" s="708">
        <v>38078</v>
      </c>
      <c r="F13" s="725">
        <v>8.4</v>
      </c>
      <c r="G13" s="726"/>
      <c r="H13" s="727">
        <v>27.3</v>
      </c>
      <c r="I13" s="726"/>
      <c r="J13" s="727">
        <v>55.6</v>
      </c>
      <c r="K13" s="726"/>
      <c r="L13" s="726">
        <v>84</v>
      </c>
      <c r="M13" s="691" t="s">
        <v>493</v>
      </c>
      <c r="N13" s="722"/>
      <c r="O13" s="712" t="s">
        <v>401</v>
      </c>
      <c r="P13" s="669" t="s">
        <v>112</v>
      </c>
      <c r="Q13" s="707"/>
      <c r="R13" s="666">
        <v>8</v>
      </c>
      <c r="S13" s="667" t="s">
        <v>111</v>
      </c>
      <c r="T13" s="664"/>
      <c r="U13" s="713" t="s">
        <v>455</v>
      </c>
      <c r="V13" s="691" t="s">
        <v>537</v>
      </c>
      <c r="W13" s="691" t="s">
        <v>336</v>
      </c>
      <c r="X13" s="714" t="s">
        <v>538</v>
      </c>
      <c r="Y13" s="715"/>
      <c r="Z13" s="716" t="s">
        <v>337</v>
      </c>
      <c r="AA13" s="669" t="s">
        <v>112</v>
      </c>
      <c r="AB13" s="707"/>
    </row>
    <row r="14" spans="1:28" s="669" customFormat="1" ht="21.95" customHeight="1">
      <c r="A14" s="696"/>
      <c r="B14" s="672">
        <v>9</v>
      </c>
      <c r="C14" s="673" t="s">
        <v>113</v>
      </c>
      <c r="D14" s="697" t="s">
        <v>80</v>
      </c>
      <c r="E14" s="698">
        <v>38626</v>
      </c>
      <c r="F14" s="717">
        <v>8</v>
      </c>
      <c r="G14" s="700">
        <v>16</v>
      </c>
      <c r="H14" s="700"/>
      <c r="I14" s="700">
        <v>32</v>
      </c>
      <c r="J14" s="700"/>
      <c r="K14" s="700">
        <v>64</v>
      </c>
      <c r="L14" s="700"/>
      <c r="M14" s="701" t="s">
        <v>523</v>
      </c>
      <c r="N14" s="723" t="s">
        <v>396</v>
      </c>
      <c r="O14" s="571" t="s">
        <v>409</v>
      </c>
      <c r="P14" s="683" t="s">
        <v>114</v>
      </c>
      <c r="Q14" s="696"/>
      <c r="R14" s="672">
        <v>9</v>
      </c>
      <c r="S14" s="673" t="s">
        <v>113</v>
      </c>
      <c r="T14" s="697"/>
      <c r="U14" s="703" t="s">
        <v>322</v>
      </c>
      <c r="V14" s="701" t="s">
        <v>539</v>
      </c>
      <c r="W14" s="701" t="s">
        <v>338</v>
      </c>
      <c r="X14" s="704" t="s">
        <v>324</v>
      </c>
      <c r="Y14" s="705"/>
      <c r="Z14" s="706" t="s">
        <v>337</v>
      </c>
      <c r="AA14" s="683" t="s">
        <v>114</v>
      </c>
    </row>
    <row r="15" spans="1:28" ht="21.95" customHeight="1">
      <c r="B15" s="666">
        <v>10</v>
      </c>
      <c r="C15" s="667" t="s">
        <v>115</v>
      </c>
      <c r="D15" s="664" t="s">
        <v>80</v>
      </c>
      <c r="E15" s="708">
        <v>38565</v>
      </c>
      <c r="F15" s="709">
        <v>10</v>
      </c>
      <c r="G15" s="710">
        <v>20</v>
      </c>
      <c r="H15" s="710"/>
      <c r="I15" s="710">
        <v>40</v>
      </c>
      <c r="J15" s="710"/>
      <c r="K15" s="710">
        <v>80</v>
      </c>
      <c r="L15" s="710"/>
      <c r="M15" s="691" t="s">
        <v>465</v>
      </c>
      <c r="N15" s="799" t="s">
        <v>604</v>
      </c>
      <c r="O15" s="712" t="s">
        <v>205</v>
      </c>
      <c r="P15" s="669" t="s">
        <v>116</v>
      </c>
      <c r="Q15" s="707"/>
      <c r="R15" s="666">
        <v>10</v>
      </c>
      <c r="S15" s="667" t="s">
        <v>115</v>
      </c>
      <c r="T15" s="664"/>
      <c r="U15" s="713" t="s">
        <v>322</v>
      </c>
      <c r="V15" s="801" t="s">
        <v>606</v>
      </c>
      <c r="W15" s="691" t="s">
        <v>332</v>
      </c>
      <c r="X15" s="714" t="s">
        <v>333</v>
      </c>
      <c r="Y15" s="715"/>
      <c r="Z15" s="716"/>
      <c r="AA15" s="669" t="s">
        <v>116</v>
      </c>
      <c r="AB15" s="707"/>
    </row>
    <row r="16" spans="1:28" s="669" customFormat="1" ht="21.95" customHeight="1">
      <c r="A16" s="696"/>
      <c r="B16" s="672">
        <v>11</v>
      </c>
      <c r="C16" s="673" t="s">
        <v>117</v>
      </c>
      <c r="D16" s="697" t="s">
        <v>585</v>
      </c>
      <c r="E16" s="698">
        <v>43556</v>
      </c>
      <c r="F16" s="717">
        <v>10</v>
      </c>
      <c r="G16" s="700">
        <v>20</v>
      </c>
      <c r="H16" s="700"/>
      <c r="I16" s="700">
        <v>40</v>
      </c>
      <c r="J16" s="700"/>
      <c r="K16" s="700">
        <v>80</v>
      </c>
      <c r="L16" s="700"/>
      <c r="M16" s="701" t="s">
        <v>586</v>
      </c>
      <c r="N16" s="702" t="s">
        <v>587</v>
      </c>
      <c r="O16" s="571" t="s">
        <v>205</v>
      </c>
      <c r="P16" s="683" t="s">
        <v>118</v>
      </c>
      <c r="Q16" s="696"/>
      <c r="R16" s="672">
        <v>11</v>
      </c>
      <c r="S16" s="673" t="s">
        <v>117</v>
      </c>
      <c r="T16" s="697"/>
      <c r="U16" s="703"/>
      <c r="V16" s="701"/>
      <c r="W16" s="701" t="s">
        <v>339</v>
      </c>
      <c r="X16" s="704"/>
      <c r="Y16" s="705" t="s">
        <v>678</v>
      </c>
      <c r="Z16" s="706" t="s">
        <v>340</v>
      </c>
      <c r="AA16" s="683" t="s">
        <v>118</v>
      </c>
    </row>
    <row r="17" spans="1:28" ht="21.95" customHeight="1">
      <c r="B17" s="666">
        <v>12</v>
      </c>
      <c r="C17" s="667" t="s">
        <v>119</v>
      </c>
      <c r="D17" s="664" t="s">
        <v>80</v>
      </c>
      <c r="E17" s="708">
        <v>36800</v>
      </c>
      <c r="F17" s="709">
        <v>10</v>
      </c>
      <c r="G17" s="710">
        <v>20</v>
      </c>
      <c r="H17" s="710"/>
      <c r="I17" s="710">
        <v>40</v>
      </c>
      <c r="J17" s="710"/>
      <c r="K17" s="710">
        <v>80</v>
      </c>
      <c r="L17" s="710"/>
      <c r="M17" s="801" t="s">
        <v>622</v>
      </c>
      <c r="N17" s="728"/>
      <c r="O17" s="712" t="s">
        <v>401</v>
      </c>
      <c r="P17" s="669" t="s">
        <v>76</v>
      </c>
      <c r="Q17" s="707"/>
      <c r="R17" s="666">
        <v>12</v>
      </c>
      <c r="S17" s="667" t="s">
        <v>119</v>
      </c>
      <c r="T17" s="664"/>
      <c r="U17" s="713" t="s">
        <v>322</v>
      </c>
      <c r="V17" s="691" t="s">
        <v>430</v>
      </c>
      <c r="W17" s="691" t="s">
        <v>341</v>
      </c>
      <c r="X17" s="714" t="s">
        <v>324</v>
      </c>
      <c r="Y17" s="715"/>
      <c r="Z17" s="716" t="s">
        <v>342</v>
      </c>
      <c r="AA17" s="669" t="s">
        <v>120</v>
      </c>
      <c r="AB17" s="707"/>
    </row>
    <row r="18" spans="1:28" s="669" customFormat="1" ht="21.95" customHeight="1">
      <c r="A18" s="696"/>
      <c r="B18" s="672">
        <v>13</v>
      </c>
      <c r="C18" s="673" t="s">
        <v>121</v>
      </c>
      <c r="D18" s="697" t="s">
        <v>80</v>
      </c>
      <c r="E18" s="698">
        <v>37530</v>
      </c>
      <c r="F18" s="717">
        <v>9</v>
      </c>
      <c r="G18" s="700">
        <v>18</v>
      </c>
      <c r="H18" s="700"/>
      <c r="I18" s="700">
        <v>36</v>
      </c>
      <c r="J18" s="700"/>
      <c r="K18" s="700">
        <v>72</v>
      </c>
      <c r="L18" s="700"/>
      <c r="M18" s="809" t="s">
        <v>623</v>
      </c>
      <c r="N18" s="723" t="s">
        <v>460</v>
      </c>
      <c r="O18" s="571" t="s">
        <v>401</v>
      </c>
      <c r="P18" s="683" t="s">
        <v>122</v>
      </c>
      <c r="Q18" s="696"/>
      <c r="R18" s="672">
        <v>13</v>
      </c>
      <c r="S18" s="673" t="s">
        <v>121</v>
      </c>
      <c r="T18" s="697"/>
      <c r="U18" s="703" t="s">
        <v>322</v>
      </c>
      <c r="V18" s="729" t="s">
        <v>454</v>
      </c>
      <c r="W18" s="701" t="s">
        <v>323</v>
      </c>
      <c r="X18" s="704" t="s">
        <v>324</v>
      </c>
      <c r="Y18" s="705"/>
      <c r="Z18" s="706" t="s">
        <v>343</v>
      </c>
      <c r="AA18" s="683" t="s">
        <v>122</v>
      </c>
    </row>
    <row r="19" spans="1:28" ht="21.95" customHeight="1">
      <c r="A19" s="730"/>
      <c r="B19" s="666">
        <v>14</v>
      </c>
      <c r="C19" s="667" t="s">
        <v>123</v>
      </c>
      <c r="D19" s="664" t="s">
        <v>582</v>
      </c>
      <c r="E19" s="708">
        <v>41426</v>
      </c>
      <c r="F19" s="709">
        <v>10</v>
      </c>
      <c r="G19" s="710">
        <v>20</v>
      </c>
      <c r="H19" s="710"/>
      <c r="I19" s="710">
        <v>40</v>
      </c>
      <c r="J19" s="710"/>
      <c r="K19" s="710">
        <v>80</v>
      </c>
      <c r="L19" s="710"/>
      <c r="M19" s="691" t="s">
        <v>526</v>
      </c>
      <c r="N19" s="711"/>
      <c r="O19" s="712" t="s">
        <v>401</v>
      </c>
      <c r="P19" s="669" t="s">
        <v>124</v>
      </c>
      <c r="Q19" s="707"/>
      <c r="R19" s="666">
        <v>14</v>
      </c>
      <c r="S19" s="667" t="s">
        <v>123</v>
      </c>
      <c r="T19" s="664"/>
      <c r="U19" s="713" t="s">
        <v>322</v>
      </c>
      <c r="V19" s="691" t="s">
        <v>429</v>
      </c>
      <c r="W19" s="691" t="s">
        <v>344</v>
      </c>
      <c r="X19" s="714" t="s">
        <v>482</v>
      </c>
      <c r="Y19" s="715"/>
      <c r="Z19" s="716" t="s">
        <v>345</v>
      </c>
      <c r="AA19" s="669" t="s">
        <v>124</v>
      </c>
      <c r="AB19" s="707"/>
    </row>
    <row r="20" spans="1:28" s="669" customFormat="1" ht="35.25" customHeight="1">
      <c r="A20" s="730" t="s">
        <v>540</v>
      </c>
      <c r="B20" s="672">
        <v>15</v>
      </c>
      <c r="C20" s="673" t="s">
        <v>125</v>
      </c>
      <c r="D20" s="697" t="s">
        <v>582</v>
      </c>
      <c r="E20" s="698">
        <v>42979</v>
      </c>
      <c r="F20" s="717">
        <v>10</v>
      </c>
      <c r="G20" s="700">
        <v>20</v>
      </c>
      <c r="H20" s="700"/>
      <c r="I20" s="700">
        <v>40</v>
      </c>
      <c r="J20" s="700"/>
      <c r="K20" s="700">
        <v>80</v>
      </c>
      <c r="L20" s="700"/>
      <c r="M20" s="701" t="s">
        <v>624</v>
      </c>
      <c r="N20" s="723" t="s">
        <v>603</v>
      </c>
      <c r="O20" s="571" t="s">
        <v>165</v>
      </c>
      <c r="P20" s="683" t="s">
        <v>126</v>
      </c>
      <c r="Q20" s="696"/>
      <c r="R20" s="672">
        <v>15</v>
      </c>
      <c r="S20" s="673" t="s">
        <v>125</v>
      </c>
      <c r="T20" s="697"/>
      <c r="U20" s="703" t="s">
        <v>322</v>
      </c>
      <c r="V20" s="701" t="s">
        <v>598</v>
      </c>
      <c r="W20" s="701" t="s">
        <v>346</v>
      </c>
      <c r="X20" s="704" t="s">
        <v>324</v>
      </c>
      <c r="Y20" s="705"/>
      <c r="Z20" s="706" t="s">
        <v>345</v>
      </c>
      <c r="AA20" s="683" t="s">
        <v>126</v>
      </c>
    </row>
    <row r="21" spans="1:28" ht="21.95" customHeight="1">
      <c r="A21" s="730"/>
      <c r="B21" s="666">
        <v>16</v>
      </c>
      <c r="C21" s="667" t="s">
        <v>127</v>
      </c>
      <c r="D21" s="664" t="s">
        <v>80</v>
      </c>
      <c r="E21" s="708">
        <v>37347</v>
      </c>
      <c r="F21" s="709">
        <v>7</v>
      </c>
      <c r="G21" s="710">
        <v>15</v>
      </c>
      <c r="H21" s="710"/>
      <c r="I21" s="710">
        <v>30</v>
      </c>
      <c r="J21" s="710"/>
      <c r="K21" s="710">
        <v>60</v>
      </c>
      <c r="L21" s="710"/>
      <c r="M21" s="691" t="s">
        <v>456</v>
      </c>
      <c r="N21" s="711" t="s">
        <v>410</v>
      </c>
      <c r="O21" s="712" t="s">
        <v>401</v>
      </c>
      <c r="P21" s="669" t="s">
        <v>128</v>
      </c>
      <c r="Q21" s="707"/>
      <c r="R21" s="666">
        <v>16</v>
      </c>
      <c r="S21" s="667" t="s">
        <v>127</v>
      </c>
      <c r="T21" s="664"/>
      <c r="U21" s="713" t="s">
        <v>322</v>
      </c>
      <c r="V21" s="803" t="s">
        <v>597</v>
      </c>
      <c r="W21" s="691" t="s">
        <v>332</v>
      </c>
      <c r="X21" s="714" t="s">
        <v>324</v>
      </c>
      <c r="Y21" s="715"/>
      <c r="Z21" s="716" t="s">
        <v>325</v>
      </c>
      <c r="AA21" s="669" t="s">
        <v>128</v>
      </c>
      <c r="AB21" s="707"/>
    </row>
    <row r="22" spans="1:28" s="669" customFormat="1" ht="21.95" customHeight="1">
      <c r="A22" s="730"/>
      <c r="B22" s="672">
        <v>17</v>
      </c>
      <c r="C22" s="673" t="s">
        <v>129</v>
      </c>
      <c r="D22" s="697" t="s">
        <v>80</v>
      </c>
      <c r="E22" s="698">
        <v>38626</v>
      </c>
      <c r="F22" s="717">
        <v>10</v>
      </c>
      <c r="G22" s="700">
        <v>20</v>
      </c>
      <c r="H22" s="700"/>
      <c r="I22" s="700">
        <v>40</v>
      </c>
      <c r="J22" s="700"/>
      <c r="K22" s="700">
        <v>80</v>
      </c>
      <c r="L22" s="700"/>
      <c r="M22" s="701"/>
      <c r="N22" s="702" t="s">
        <v>411</v>
      </c>
      <c r="O22" s="571" t="s">
        <v>401</v>
      </c>
      <c r="P22" s="683" t="s">
        <v>130</v>
      </c>
      <c r="Q22" s="696"/>
      <c r="R22" s="672">
        <v>17</v>
      </c>
      <c r="S22" s="673" t="s">
        <v>129</v>
      </c>
      <c r="T22" s="697"/>
      <c r="U22" s="703"/>
      <c r="V22" s="701"/>
      <c r="W22" s="701"/>
      <c r="X22" s="704"/>
      <c r="Y22" s="705" t="s">
        <v>167</v>
      </c>
      <c r="Z22" s="706" t="s">
        <v>347</v>
      </c>
      <c r="AA22" s="683" t="s">
        <v>130</v>
      </c>
    </row>
    <row r="23" spans="1:28" ht="21.95" customHeight="1">
      <c r="A23" s="730"/>
      <c r="B23" s="666">
        <v>18</v>
      </c>
      <c r="C23" s="667" t="s">
        <v>131</v>
      </c>
      <c r="D23" s="664" t="s">
        <v>582</v>
      </c>
      <c r="E23" s="708">
        <v>41913</v>
      </c>
      <c r="F23" s="709">
        <v>10</v>
      </c>
      <c r="G23" s="710">
        <v>20</v>
      </c>
      <c r="H23" s="710"/>
      <c r="I23" s="710">
        <v>40</v>
      </c>
      <c r="J23" s="710"/>
      <c r="K23" s="710">
        <v>80</v>
      </c>
      <c r="L23" s="710"/>
      <c r="M23" s="731" t="s">
        <v>494</v>
      </c>
      <c r="N23" s="711"/>
      <c r="O23" s="712" t="s">
        <v>205</v>
      </c>
      <c r="P23" s="669" t="s">
        <v>495</v>
      </c>
      <c r="Q23" s="707"/>
      <c r="R23" s="666">
        <v>18</v>
      </c>
      <c r="S23" s="667" t="s">
        <v>131</v>
      </c>
      <c r="T23" s="664"/>
      <c r="U23" s="713" t="s">
        <v>322</v>
      </c>
      <c r="V23" s="821" t="s">
        <v>677</v>
      </c>
      <c r="W23" s="691" t="s">
        <v>348</v>
      </c>
      <c r="X23" s="714" t="s">
        <v>431</v>
      </c>
      <c r="Y23" s="715"/>
      <c r="Z23" s="716" t="s">
        <v>340</v>
      </c>
      <c r="AA23" s="669" t="s">
        <v>132</v>
      </c>
      <c r="AB23" s="707"/>
    </row>
    <row r="24" spans="1:28" s="669" customFormat="1" ht="21.95" customHeight="1">
      <c r="A24" s="730" t="s">
        <v>541</v>
      </c>
      <c r="B24" s="672">
        <v>19</v>
      </c>
      <c r="C24" s="673" t="s">
        <v>133</v>
      </c>
      <c r="D24" s="697" t="s">
        <v>80</v>
      </c>
      <c r="E24" s="698">
        <v>37043</v>
      </c>
      <c r="F24" s="717">
        <v>10</v>
      </c>
      <c r="G24" s="700">
        <v>20</v>
      </c>
      <c r="H24" s="700"/>
      <c r="I24" s="700">
        <v>40</v>
      </c>
      <c r="J24" s="700"/>
      <c r="K24" s="700">
        <v>80</v>
      </c>
      <c r="L24" s="700"/>
      <c r="M24" s="701" t="s">
        <v>628</v>
      </c>
      <c r="N24" s="723" t="s">
        <v>396</v>
      </c>
      <c r="O24" s="571" t="s">
        <v>629</v>
      </c>
      <c r="P24" s="683" t="s">
        <v>134</v>
      </c>
      <c r="Q24" s="730" t="s">
        <v>542</v>
      </c>
      <c r="R24" s="672">
        <v>19</v>
      </c>
      <c r="S24" s="673" t="s">
        <v>133</v>
      </c>
      <c r="T24" s="697"/>
      <c r="U24" s="703" t="s">
        <v>322</v>
      </c>
      <c r="V24" s="701" t="s">
        <v>432</v>
      </c>
      <c r="W24" s="701" t="s">
        <v>328</v>
      </c>
      <c r="X24" s="704" t="s">
        <v>324</v>
      </c>
      <c r="Y24" s="705"/>
      <c r="Z24" s="706" t="s">
        <v>349</v>
      </c>
      <c r="AA24" s="683" t="s">
        <v>134</v>
      </c>
    </row>
    <row r="25" spans="1:28" ht="21.95" customHeight="1">
      <c r="A25" s="730"/>
      <c r="B25" s="666">
        <v>20</v>
      </c>
      <c r="C25" s="667" t="s">
        <v>135</v>
      </c>
      <c r="D25" s="664" t="s">
        <v>582</v>
      </c>
      <c r="E25" s="708">
        <v>43009</v>
      </c>
      <c r="F25" s="709" t="s">
        <v>478</v>
      </c>
      <c r="G25" s="710" t="s">
        <v>479</v>
      </c>
      <c r="H25" s="710"/>
      <c r="I25" s="710" t="s">
        <v>480</v>
      </c>
      <c r="J25" s="710"/>
      <c r="K25" s="710" t="s">
        <v>481</v>
      </c>
      <c r="L25" s="710"/>
      <c r="M25" s="691" t="s">
        <v>524</v>
      </c>
      <c r="N25" s="732"/>
      <c r="O25" s="712" t="s">
        <v>205</v>
      </c>
      <c r="P25" s="669" t="s">
        <v>136</v>
      </c>
      <c r="Q25" s="707"/>
      <c r="R25" s="666">
        <v>20</v>
      </c>
      <c r="S25" s="667" t="s">
        <v>135</v>
      </c>
      <c r="T25" s="664"/>
      <c r="U25" s="713" t="s">
        <v>322</v>
      </c>
      <c r="V25" s="721" t="s">
        <v>432</v>
      </c>
      <c r="W25" s="691" t="s">
        <v>324</v>
      </c>
      <c r="X25" s="714" t="s">
        <v>324</v>
      </c>
      <c r="Y25" s="715"/>
      <c r="Z25" s="716" t="s">
        <v>350</v>
      </c>
      <c r="AA25" s="669" t="s">
        <v>136</v>
      </c>
      <c r="AB25" s="707"/>
    </row>
    <row r="26" spans="1:28" s="669" customFormat="1" ht="21.95" customHeight="1">
      <c r="A26" s="730" t="s">
        <v>353</v>
      </c>
      <c r="B26" s="672">
        <v>21</v>
      </c>
      <c r="C26" s="673" t="s">
        <v>137</v>
      </c>
      <c r="D26" s="697"/>
      <c r="E26" s="698" t="s">
        <v>402</v>
      </c>
      <c r="F26" s="717"/>
      <c r="G26" s="700"/>
      <c r="H26" s="700"/>
      <c r="I26" s="700"/>
      <c r="J26" s="700"/>
      <c r="K26" s="700"/>
      <c r="L26" s="700"/>
      <c r="M26" s="701"/>
      <c r="N26" s="723" t="s">
        <v>412</v>
      </c>
      <c r="O26" s="571" t="s">
        <v>165</v>
      </c>
      <c r="P26" s="683" t="s">
        <v>138</v>
      </c>
      <c r="Q26" s="730" t="s">
        <v>353</v>
      </c>
      <c r="R26" s="672">
        <v>21</v>
      </c>
      <c r="S26" s="673" t="s">
        <v>137</v>
      </c>
      <c r="T26" s="697"/>
      <c r="U26" s="703" t="s">
        <v>335</v>
      </c>
      <c r="V26" s="701" t="s">
        <v>433</v>
      </c>
      <c r="W26" s="701" t="s">
        <v>351</v>
      </c>
      <c r="X26" s="704" t="s">
        <v>333</v>
      </c>
      <c r="Y26" s="705"/>
      <c r="Z26" s="706" t="s">
        <v>352</v>
      </c>
      <c r="AA26" s="683" t="s">
        <v>138</v>
      </c>
    </row>
    <row r="27" spans="1:28" ht="21.95" customHeight="1">
      <c r="B27" s="666">
        <v>22</v>
      </c>
      <c r="C27" s="667" t="s">
        <v>139</v>
      </c>
      <c r="D27" s="664" t="s">
        <v>80</v>
      </c>
      <c r="E27" s="708">
        <v>39539</v>
      </c>
      <c r="F27" s="709" t="s">
        <v>413</v>
      </c>
      <c r="G27" s="710">
        <v>15</v>
      </c>
      <c r="H27" s="710"/>
      <c r="I27" s="710">
        <v>30</v>
      </c>
      <c r="J27" s="710"/>
      <c r="K27" s="710">
        <v>60</v>
      </c>
      <c r="L27" s="710"/>
      <c r="M27" s="691" t="s">
        <v>527</v>
      </c>
      <c r="N27" s="711" t="s">
        <v>414</v>
      </c>
      <c r="O27" s="712" t="s">
        <v>409</v>
      </c>
      <c r="P27" s="669" t="s">
        <v>140</v>
      </c>
      <c r="R27" s="666">
        <v>22</v>
      </c>
      <c r="S27" s="667" t="s">
        <v>139</v>
      </c>
      <c r="T27" s="664"/>
      <c r="U27" s="713" t="s">
        <v>322</v>
      </c>
      <c r="V27" s="691" t="s">
        <v>434</v>
      </c>
      <c r="W27" s="691" t="s">
        <v>354</v>
      </c>
      <c r="X27" s="714" t="s">
        <v>324</v>
      </c>
      <c r="Y27" s="715"/>
      <c r="Z27" s="716" t="s">
        <v>337</v>
      </c>
      <c r="AA27" s="669" t="s">
        <v>140</v>
      </c>
      <c r="AB27" s="707"/>
    </row>
    <row r="28" spans="1:28" s="669" customFormat="1" ht="45.75" customHeight="1">
      <c r="A28" s="730"/>
      <c r="B28" s="672">
        <v>23</v>
      </c>
      <c r="C28" s="673" t="s">
        <v>141</v>
      </c>
      <c r="D28" s="697" t="s">
        <v>80</v>
      </c>
      <c r="E28" s="698">
        <v>38261</v>
      </c>
      <c r="F28" s="717" t="s">
        <v>403</v>
      </c>
      <c r="G28" s="700" t="s">
        <v>404</v>
      </c>
      <c r="H28" s="700"/>
      <c r="I28" s="700" t="s">
        <v>405</v>
      </c>
      <c r="J28" s="700"/>
      <c r="K28" s="700" t="s">
        <v>406</v>
      </c>
      <c r="L28" s="700"/>
      <c r="M28" s="701" t="s">
        <v>630</v>
      </c>
      <c r="N28" s="702"/>
      <c r="O28" s="571" t="s">
        <v>401</v>
      </c>
      <c r="P28" s="683" t="s">
        <v>142</v>
      </c>
      <c r="R28" s="672">
        <v>23</v>
      </c>
      <c r="S28" s="673" t="s">
        <v>141</v>
      </c>
      <c r="T28" s="697"/>
      <c r="U28" s="703" t="s">
        <v>322</v>
      </c>
      <c r="V28" s="701" t="s">
        <v>607</v>
      </c>
      <c r="W28" s="701" t="s">
        <v>355</v>
      </c>
      <c r="X28" s="704" t="s">
        <v>333</v>
      </c>
      <c r="Y28" s="705"/>
      <c r="Z28" s="706" t="s">
        <v>349</v>
      </c>
      <c r="AA28" s="683" t="s">
        <v>142</v>
      </c>
    </row>
    <row r="29" spans="1:28" ht="21.95" customHeight="1">
      <c r="B29" s="666">
        <v>24</v>
      </c>
      <c r="C29" s="667" t="s">
        <v>143</v>
      </c>
      <c r="D29" s="664" t="s">
        <v>80</v>
      </c>
      <c r="E29" s="708">
        <v>37530</v>
      </c>
      <c r="F29" s="709">
        <v>7</v>
      </c>
      <c r="G29" s="710">
        <v>15</v>
      </c>
      <c r="H29" s="710"/>
      <c r="I29" s="710">
        <v>30</v>
      </c>
      <c r="J29" s="710"/>
      <c r="K29" s="710">
        <v>60</v>
      </c>
      <c r="L29" s="710"/>
      <c r="M29" s="691" t="s">
        <v>456</v>
      </c>
      <c r="N29" s="711" t="s">
        <v>418</v>
      </c>
      <c r="O29" s="712" t="s">
        <v>401</v>
      </c>
      <c r="P29" s="669" t="s">
        <v>144</v>
      </c>
      <c r="R29" s="666">
        <v>24</v>
      </c>
      <c r="S29" s="667" t="s">
        <v>143</v>
      </c>
      <c r="T29" s="664"/>
      <c r="U29" s="713" t="s">
        <v>322</v>
      </c>
      <c r="V29" s="691" t="s">
        <v>543</v>
      </c>
      <c r="W29" s="691" t="s">
        <v>323</v>
      </c>
      <c r="X29" s="714" t="s">
        <v>435</v>
      </c>
      <c r="Y29" s="715"/>
      <c r="Z29" s="716" t="s">
        <v>349</v>
      </c>
      <c r="AA29" s="669" t="s">
        <v>144</v>
      </c>
      <c r="AB29" s="707"/>
    </row>
    <row r="30" spans="1:28" s="669" customFormat="1" ht="21.95" customHeight="1">
      <c r="A30" s="696"/>
      <c r="B30" s="672">
        <v>25</v>
      </c>
      <c r="C30" s="673" t="s">
        <v>145</v>
      </c>
      <c r="D30" s="697" t="s">
        <v>80</v>
      </c>
      <c r="E30" s="698">
        <v>38078</v>
      </c>
      <c r="F30" s="717">
        <v>7</v>
      </c>
      <c r="G30" s="700">
        <v>15</v>
      </c>
      <c r="H30" s="700"/>
      <c r="I30" s="700">
        <v>30</v>
      </c>
      <c r="J30" s="733" t="s">
        <v>510</v>
      </c>
      <c r="K30" s="733" t="s">
        <v>419</v>
      </c>
      <c r="L30" s="700"/>
      <c r="M30" s="701"/>
      <c r="N30" s="702" t="s">
        <v>420</v>
      </c>
      <c r="O30" s="571" t="s">
        <v>401</v>
      </c>
      <c r="P30" s="683" t="s">
        <v>146</v>
      </c>
      <c r="Q30" s="664"/>
      <c r="R30" s="672">
        <v>25</v>
      </c>
      <c r="S30" s="673" t="s">
        <v>145</v>
      </c>
      <c r="T30" s="697"/>
      <c r="U30" s="703" t="s">
        <v>455</v>
      </c>
      <c r="V30" s="701" t="s">
        <v>513</v>
      </c>
      <c r="W30" s="701" t="s">
        <v>332</v>
      </c>
      <c r="X30" s="704" t="s">
        <v>514</v>
      </c>
      <c r="Y30" s="705"/>
      <c r="Z30" s="706"/>
      <c r="AA30" s="683" t="s">
        <v>146</v>
      </c>
    </row>
    <row r="31" spans="1:28" ht="21.95" customHeight="1">
      <c r="B31" s="666">
        <v>26</v>
      </c>
      <c r="C31" s="667" t="s">
        <v>78</v>
      </c>
      <c r="D31" s="664" t="s">
        <v>80</v>
      </c>
      <c r="E31" s="708">
        <v>39448</v>
      </c>
      <c r="F31" s="800" t="s">
        <v>601</v>
      </c>
      <c r="G31" s="710">
        <v>15</v>
      </c>
      <c r="H31" s="710"/>
      <c r="I31" s="710">
        <v>30</v>
      </c>
      <c r="J31" s="710"/>
      <c r="K31" s="710" t="s">
        <v>421</v>
      </c>
      <c r="L31" s="710"/>
      <c r="M31" s="691" t="s">
        <v>528</v>
      </c>
      <c r="N31" s="711"/>
      <c r="O31" s="712" t="s">
        <v>401</v>
      </c>
      <c r="P31" s="669" t="s">
        <v>79</v>
      </c>
      <c r="R31" s="666">
        <v>26</v>
      </c>
      <c r="S31" s="667" t="s">
        <v>262</v>
      </c>
      <c r="T31" s="664"/>
      <c r="U31" s="713" t="s">
        <v>322</v>
      </c>
      <c r="V31" s="691" t="s">
        <v>436</v>
      </c>
      <c r="W31" s="691" t="s">
        <v>328</v>
      </c>
      <c r="X31" s="714" t="s">
        <v>324</v>
      </c>
      <c r="Y31" s="715"/>
      <c r="Z31" s="716" t="s">
        <v>349</v>
      </c>
      <c r="AA31" s="669" t="s">
        <v>360</v>
      </c>
      <c r="AB31" s="707"/>
    </row>
    <row r="32" spans="1:28" s="669" customFormat="1" ht="21.95" customHeight="1">
      <c r="A32" s="707"/>
      <c r="B32" s="672">
        <v>27</v>
      </c>
      <c r="C32" s="673" t="s">
        <v>147</v>
      </c>
      <c r="D32" s="697" t="s">
        <v>80</v>
      </c>
      <c r="E32" s="698">
        <v>38261</v>
      </c>
      <c r="F32" s="717">
        <v>7</v>
      </c>
      <c r="G32" s="700" t="s">
        <v>415</v>
      </c>
      <c r="H32" s="700"/>
      <c r="I32" s="700" t="s">
        <v>416</v>
      </c>
      <c r="J32" s="700"/>
      <c r="K32" s="700" t="s">
        <v>417</v>
      </c>
      <c r="L32" s="700"/>
      <c r="M32" s="701" t="s">
        <v>456</v>
      </c>
      <c r="N32" s="702" t="s">
        <v>422</v>
      </c>
      <c r="O32" s="571" t="s">
        <v>401</v>
      </c>
      <c r="P32" s="683" t="s">
        <v>148</v>
      </c>
      <c r="Q32" s="730"/>
      <c r="R32" s="672">
        <v>27</v>
      </c>
      <c r="S32" s="673" t="s">
        <v>147</v>
      </c>
      <c r="T32" s="697"/>
      <c r="U32" s="703" t="s">
        <v>322</v>
      </c>
      <c r="V32" s="701" t="s">
        <v>544</v>
      </c>
      <c r="W32" s="701" t="s">
        <v>323</v>
      </c>
      <c r="X32" s="704" t="s">
        <v>545</v>
      </c>
      <c r="Y32" s="705"/>
      <c r="Z32" s="706" t="s">
        <v>325</v>
      </c>
      <c r="AA32" s="683" t="s">
        <v>148</v>
      </c>
    </row>
    <row r="33" spans="1:28" ht="21.95" customHeight="1">
      <c r="A33" s="730"/>
      <c r="B33" s="666">
        <v>28</v>
      </c>
      <c r="C33" s="667" t="s">
        <v>149</v>
      </c>
      <c r="D33" s="664" t="s">
        <v>582</v>
      </c>
      <c r="E33" s="708">
        <v>41730</v>
      </c>
      <c r="F33" s="709"/>
      <c r="G33" s="710" t="s">
        <v>497</v>
      </c>
      <c r="H33" s="710"/>
      <c r="I33" s="710"/>
      <c r="J33" s="710" t="s">
        <v>498</v>
      </c>
      <c r="K33" s="710"/>
      <c r="L33" s="710" t="s">
        <v>499</v>
      </c>
      <c r="M33" s="691"/>
      <c r="N33" s="711" t="s">
        <v>500</v>
      </c>
      <c r="O33" s="712" t="s">
        <v>205</v>
      </c>
      <c r="P33" s="669" t="s">
        <v>120</v>
      </c>
      <c r="Q33" s="696"/>
      <c r="R33" s="666">
        <v>28</v>
      </c>
      <c r="S33" s="667" t="s">
        <v>149</v>
      </c>
      <c r="T33" s="664"/>
      <c r="U33" s="713" t="s">
        <v>455</v>
      </c>
      <c r="V33" s="691" t="s">
        <v>546</v>
      </c>
      <c r="W33" s="691" t="s">
        <v>362</v>
      </c>
      <c r="X33" s="714" t="s">
        <v>514</v>
      </c>
      <c r="Y33" s="715"/>
      <c r="Z33" s="716" t="s">
        <v>352</v>
      </c>
      <c r="AA33" s="669" t="s">
        <v>120</v>
      </c>
      <c r="AB33" s="707"/>
    </row>
    <row r="34" spans="1:28" s="669" customFormat="1" ht="21.95" customHeight="1">
      <c r="A34" s="730" t="s">
        <v>542</v>
      </c>
      <c r="B34" s="672">
        <v>29</v>
      </c>
      <c r="C34" s="673" t="s">
        <v>150</v>
      </c>
      <c r="D34" s="697"/>
      <c r="E34" s="698" t="s">
        <v>402</v>
      </c>
      <c r="F34" s="717"/>
      <c r="G34" s="700"/>
      <c r="H34" s="700"/>
      <c r="I34" s="700"/>
      <c r="J34" s="700"/>
      <c r="K34" s="700"/>
      <c r="L34" s="700"/>
      <c r="M34" s="701"/>
      <c r="N34" s="702"/>
      <c r="O34" s="571" t="s">
        <v>165</v>
      </c>
      <c r="P34" s="683" t="s">
        <v>151</v>
      </c>
      <c r="Q34" s="707"/>
      <c r="R34" s="672">
        <v>29</v>
      </c>
      <c r="S34" s="673" t="s">
        <v>150</v>
      </c>
      <c r="T34" s="697"/>
      <c r="U34" s="703" t="s">
        <v>322</v>
      </c>
      <c r="V34" s="701" t="s">
        <v>588</v>
      </c>
      <c r="W34" s="701" t="s">
        <v>332</v>
      </c>
      <c r="X34" s="704" t="s">
        <v>589</v>
      </c>
      <c r="Y34" s="705"/>
      <c r="Z34" s="706"/>
      <c r="AA34" s="683" t="s">
        <v>151</v>
      </c>
    </row>
    <row r="35" spans="1:28" s="669" customFormat="1" ht="21.95" customHeight="1">
      <c r="B35" s="666">
        <v>30</v>
      </c>
      <c r="C35" s="667" t="s">
        <v>152</v>
      </c>
      <c r="D35" s="664" t="s">
        <v>80</v>
      </c>
      <c r="E35" s="708">
        <v>41640</v>
      </c>
      <c r="F35" s="709"/>
      <c r="G35" s="710">
        <v>15</v>
      </c>
      <c r="H35" s="710"/>
      <c r="I35" s="710">
        <v>30</v>
      </c>
      <c r="J35" s="710">
        <v>45</v>
      </c>
      <c r="K35" s="710"/>
      <c r="L35" s="710">
        <v>67</v>
      </c>
      <c r="M35" s="734"/>
      <c r="N35" s="735"/>
      <c r="O35" s="736" t="s">
        <v>165</v>
      </c>
      <c r="P35" s="669" t="s">
        <v>153</v>
      </c>
      <c r="R35" s="666">
        <v>30</v>
      </c>
      <c r="S35" s="667" t="s">
        <v>152</v>
      </c>
      <c r="T35" s="664"/>
      <c r="U35" s="713" t="s">
        <v>322</v>
      </c>
      <c r="V35" s="822" t="s">
        <v>687</v>
      </c>
      <c r="W35" s="691" t="s">
        <v>363</v>
      </c>
      <c r="X35" s="714" t="s">
        <v>688</v>
      </c>
      <c r="Y35" s="715"/>
      <c r="Z35" s="716" t="s">
        <v>364</v>
      </c>
      <c r="AA35" s="669" t="s">
        <v>153</v>
      </c>
    </row>
    <row r="36" spans="1:28" ht="21.95" customHeight="1">
      <c r="N36" s="730"/>
      <c r="P36" s="707"/>
      <c r="Q36" s="707"/>
      <c r="R36" s="670"/>
      <c r="S36" s="737"/>
      <c r="T36" s="738"/>
      <c r="X36" s="740"/>
      <c r="Z36" s="741"/>
      <c r="AB36" s="707"/>
    </row>
    <row r="37" spans="1:28">
      <c r="N37" s="730"/>
      <c r="P37" s="707"/>
      <c r="Q37" s="707"/>
      <c r="R37" s="670"/>
      <c r="S37" s="737"/>
      <c r="T37" s="738"/>
      <c r="AB37" s="707"/>
    </row>
  </sheetData>
  <mergeCells count="4">
    <mergeCell ref="N3:N4"/>
    <mergeCell ref="O3:O4"/>
    <mergeCell ref="E4:E5"/>
    <mergeCell ref="Y4:Y5"/>
  </mergeCells>
  <phoneticPr fontId="36"/>
  <printOptions gridLinesSet="0"/>
  <pageMargins left="0.59055118110236227" right="0.2" top="0.59055118110236227" bottom="0.19685039370078741" header="0.31496062992125984" footer="0.22"/>
  <pageSetup paperSize="9" scale="71" orientation="landscape" r:id="rId1"/>
  <headerFooter alignWithMargins="0"/>
  <colBreaks count="1" manualBreakCount="1">
    <brk id="16" max="3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indexed="46"/>
  </sheetPr>
  <dimension ref="A1:AI35"/>
  <sheetViews>
    <sheetView view="pageBreakPreview" zoomScaleNormal="100" zoomScaleSheetLayoutView="100" workbookViewId="0">
      <selection activeCell="L24" sqref="L24:L25"/>
    </sheetView>
  </sheetViews>
  <sheetFormatPr defaultColWidth="8.875" defaultRowHeight="13.5"/>
  <cols>
    <col min="1" max="1" width="25.625" style="707" customWidth="1"/>
    <col min="2" max="2" width="3.125" style="670" customWidth="1"/>
    <col min="3" max="3" width="13.125" style="737" customWidth="1"/>
    <col min="4" max="4" width="1.625" style="738" customWidth="1"/>
    <col min="5" max="5" width="10.625" style="739" customWidth="1"/>
    <col min="6" max="6" width="49.125" style="730" customWidth="1"/>
    <col min="7" max="7" width="27.625" style="730" hidden="1" customWidth="1"/>
    <col min="8" max="8" width="10.875" style="730" customWidth="1"/>
    <col min="9" max="9" width="5.625" style="707" customWidth="1"/>
    <col min="10" max="10" width="4.625" style="707" hidden="1" customWidth="1"/>
    <col min="11" max="11" width="10.625" style="739" customWidth="1"/>
    <col min="12" max="12" width="35.5" style="730" customWidth="1"/>
    <col min="13" max="13" width="10.25" style="730" hidden="1" customWidth="1"/>
    <col min="14" max="14" width="10.375" style="730" customWidth="1"/>
    <col min="15" max="15" width="5.625" style="707" customWidth="1"/>
    <col min="16" max="16" width="6.125" style="707" hidden="1" customWidth="1"/>
    <col min="17" max="17" width="3.625" style="707" customWidth="1"/>
    <col min="18" max="18" width="3.625" style="719" hidden="1" customWidth="1"/>
    <col min="19" max="19" width="25.625" style="707" customWidth="1"/>
    <col min="20" max="20" width="3.125" style="670" customWidth="1"/>
    <col min="21" max="21" width="13.125" style="737" customWidth="1"/>
    <col min="22" max="22" width="1.625" style="738" customWidth="1"/>
    <col min="23" max="23" width="10.625" style="739" hidden="1" customWidth="1"/>
    <col min="24" max="24" width="35.625" style="730" hidden="1" customWidth="1"/>
    <col min="25" max="25" width="18" style="730" hidden="1" customWidth="1"/>
    <col min="26" max="26" width="10.875" style="730" hidden="1" customWidth="1"/>
    <col min="27" max="27" width="5.625" style="707" hidden="1" customWidth="1"/>
    <col min="28" max="28" width="10.75" style="707" hidden="1" customWidth="1"/>
    <col min="29" max="29" width="10.625" style="739" customWidth="1"/>
    <col min="30" max="30" width="101.5" style="730" customWidth="1"/>
    <col min="31" max="31" width="43.375" style="730" hidden="1" customWidth="1"/>
    <col min="32" max="32" width="14.5" style="730" customWidth="1"/>
    <col min="33" max="33" width="8.375" style="707" customWidth="1"/>
    <col min="34" max="34" width="13.125" style="707" hidden="1" customWidth="1"/>
    <col min="35" max="35" width="3.625" style="707" customWidth="1"/>
    <col min="36" max="16384" width="8.875" style="707"/>
  </cols>
  <sheetData>
    <row r="1" spans="1:35" s="670" customFormat="1" ht="19.149999999999999" customHeight="1">
      <c r="A1" s="678" t="s">
        <v>668</v>
      </c>
      <c r="B1" s="666"/>
      <c r="C1" s="667"/>
      <c r="D1" s="668"/>
      <c r="E1" s="669"/>
      <c r="F1" s="668"/>
      <c r="G1" s="668"/>
      <c r="H1" s="668"/>
      <c r="I1" s="668"/>
      <c r="J1" s="668"/>
      <c r="K1" s="669"/>
      <c r="L1" s="668"/>
      <c r="M1" s="668"/>
      <c r="N1" s="668"/>
      <c r="O1" s="668"/>
      <c r="P1" s="668"/>
      <c r="Q1" s="719"/>
      <c r="R1" s="742"/>
      <c r="S1" s="668"/>
      <c r="T1" s="666"/>
      <c r="U1" s="667"/>
      <c r="V1" s="668"/>
      <c r="W1" s="669"/>
      <c r="X1" s="668"/>
      <c r="Y1" s="668"/>
      <c r="Z1" s="668"/>
      <c r="AA1" s="668"/>
      <c r="AB1" s="668"/>
      <c r="AC1" s="669"/>
      <c r="AD1" s="668"/>
      <c r="AE1" s="668"/>
      <c r="AF1" s="668"/>
      <c r="AG1" s="668"/>
      <c r="AH1" s="668"/>
      <c r="AI1" s="671" t="s">
        <v>669</v>
      </c>
    </row>
    <row r="2" spans="1:35" s="669" customFormat="1" ht="18" customHeight="1">
      <c r="B2" s="672"/>
      <c r="C2" s="673" t="s">
        <v>88</v>
      </c>
      <c r="D2" s="674"/>
      <c r="E2" s="225" t="s">
        <v>85</v>
      </c>
      <c r="F2" s="676"/>
      <c r="G2" s="676"/>
      <c r="H2" s="676"/>
      <c r="I2" s="675"/>
      <c r="J2" s="675"/>
      <c r="K2" s="675"/>
      <c r="L2" s="676"/>
      <c r="M2" s="676"/>
      <c r="N2" s="676"/>
      <c r="O2" s="284"/>
      <c r="P2" s="675"/>
      <c r="Q2" s="743"/>
      <c r="R2" s="744"/>
      <c r="S2" s="745"/>
      <c r="T2" s="746"/>
      <c r="U2" s="747" t="s">
        <v>86</v>
      </c>
      <c r="V2" s="673"/>
      <c r="W2" s="748" t="s">
        <v>365</v>
      </c>
      <c r="X2" s="749"/>
      <c r="Y2" s="749"/>
      <c r="Z2" s="749"/>
      <c r="AA2" s="743"/>
      <c r="AB2" s="748"/>
      <c r="AC2" s="750" t="s">
        <v>365</v>
      </c>
      <c r="AD2" s="682"/>
      <c r="AE2" s="682"/>
      <c r="AF2" s="682"/>
      <c r="AG2" s="284"/>
      <c r="AH2" s="748"/>
      <c r="AI2" s="748"/>
    </row>
    <row r="3" spans="1:35" s="669" customFormat="1">
      <c r="B3" s="666"/>
      <c r="C3" s="667"/>
      <c r="D3" s="668"/>
      <c r="E3" s="687" t="s">
        <v>366</v>
      </c>
      <c r="F3" s="688"/>
      <c r="G3" s="688"/>
      <c r="H3" s="688"/>
      <c r="I3" s="687"/>
      <c r="J3" s="687"/>
      <c r="K3" s="687" t="s">
        <v>367</v>
      </c>
      <c r="L3" s="688"/>
      <c r="M3" s="688"/>
      <c r="N3" s="688"/>
      <c r="O3" s="688"/>
      <c r="P3" s="686"/>
      <c r="R3" s="742"/>
      <c r="T3" s="666"/>
      <c r="U3" s="667"/>
      <c r="V3" s="668"/>
      <c r="W3" s="686" t="s">
        <v>368</v>
      </c>
      <c r="X3" s="692"/>
      <c r="Y3" s="692"/>
      <c r="Z3" s="692"/>
      <c r="AA3" s="686"/>
      <c r="AB3" s="686"/>
      <c r="AC3" s="687" t="s">
        <v>65</v>
      </c>
      <c r="AD3" s="688"/>
      <c r="AE3" s="688"/>
      <c r="AF3" s="688"/>
      <c r="AG3" s="687"/>
      <c r="AH3" s="686"/>
    </row>
    <row r="4" spans="1:35" s="693" customFormat="1" ht="19.5" customHeight="1">
      <c r="B4" s="689"/>
      <c r="C4" s="690"/>
      <c r="D4" s="691"/>
      <c r="E4" s="692" t="s">
        <v>70</v>
      </c>
      <c r="F4" s="692"/>
      <c r="G4" s="693" t="s">
        <v>315</v>
      </c>
      <c r="H4" s="693" t="s">
        <v>369</v>
      </c>
      <c r="I4" s="693" t="s">
        <v>461</v>
      </c>
      <c r="J4" s="693" t="s">
        <v>316</v>
      </c>
      <c r="K4" s="692" t="s">
        <v>70</v>
      </c>
      <c r="L4" s="692"/>
      <c r="M4" s="693" t="s">
        <v>315</v>
      </c>
      <c r="N4" s="693" t="s">
        <v>369</v>
      </c>
      <c r="O4" s="693" t="s">
        <v>461</v>
      </c>
      <c r="P4" s="693" t="s">
        <v>316</v>
      </c>
      <c r="Q4" s="694"/>
      <c r="R4" s="751"/>
      <c r="T4" s="689"/>
      <c r="U4" s="690"/>
      <c r="V4" s="691"/>
      <c r="W4" s="693" t="s">
        <v>370</v>
      </c>
      <c r="X4" s="693" t="s">
        <v>315</v>
      </c>
      <c r="Y4" s="693" t="s">
        <v>315</v>
      </c>
      <c r="Z4" s="693" t="s">
        <v>369</v>
      </c>
      <c r="AA4" s="693" t="s">
        <v>81</v>
      </c>
      <c r="AB4" s="693" t="s">
        <v>316</v>
      </c>
      <c r="AC4" s="692" t="s">
        <v>70</v>
      </c>
      <c r="AD4" s="692"/>
      <c r="AE4" s="693" t="s">
        <v>315</v>
      </c>
      <c r="AF4" s="693" t="s">
        <v>369</v>
      </c>
      <c r="AG4" s="693" t="s">
        <v>82</v>
      </c>
      <c r="AH4" s="693" t="s">
        <v>316</v>
      </c>
      <c r="AI4" s="694"/>
    </row>
    <row r="5" spans="1:35" s="669" customFormat="1" ht="21.95" customHeight="1">
      <c r="A5" s="696"/>
      <c r="B5" s="672">
        <v>1</v>
      </c>
      <c r="C5" s="673" t="s">
        <v>97</v>
      </c>
      <c r="D5" s="697"/>
      <c r="E5" s="703" t="s">
        <v>322</v>
      </c>
      <c r="F5" s="729" t="s">
        <v>547</v>
      </c>
      <c r="G5" s="701"/>
      <c r="H5" s="704" t="s">
        <v>209</v>
      </c>
      <c r="I5" s="705"/>
      <c r="J5" s="703"/>
      <c r="K5" s="703"/>
      <c r="L5" s="752" t="s">
        <v>359</v>
      </c>
      <c r="M5" s="752" t="s">
        <v>371</v>
      </c>
      <c r="N5" s="704"/>
      <c r="O5" s="705" t="s">
        <v>167</v>
      </c>
      <c r="P5" s="706"/>
      <c r="Q5" s="683" t="s">
        <v>98</v>
      </c>
      <c r="R5" s="753"/>
      <c r="S5" s="696"/>
      <c r="T5" s="672">
        <v>1</v>
      </c>
      <c r="U5" s="673" t="s">
        <v>97</v>
      </c>
      <c r="V5" s="697"/>
      <c r="W5" s="754"/>
      <c r="X5" s="701"/>
      <c r="Y5" s="701" t="s">
        <v>371</v>
      </c>
      <c r="Z5" s="755"/>
      <c r="AA5" s="706" t="s">
        <v>167</v>
      </c>
      <c r="AB5" s="754"/>
      <c r="AC5" s="703" t="s">
        <v>322</v>
      </c>
      <c r="AD5" s="756" t="s">
        <v>616</v>
      </c>
      <c r="AE5" s="752" t="s">
        <v>323</v>
      </c>
      <c r="AF5" s="704" t="s">
        <v>324</v>
      </c>
      <c r="AG5" s="705"/>
      <c r="AH5" s="706" t="s">
        <v>325</v>
      </c>
      <c r="AI5" s="683" t="s">
        <v>98</v>
      </c>
    </row>
    <row r="6" spans="1:35" ht="21.95" customHeight="1">
      <c r="B6" s="666">
        <v>2</v>
      </c>
      <c r="C6" s="667" t="s">
        <v>99</v>
      </c>
      <c r="D6" s="664"/>
      <c r="E6" s="713" t="s">
        <v>322</v>
      </c>
      <c r="F6" s="691" t="s">
        <v>491</v>
      </c>
      <c r="G6" s="691" t="s">
        <v>371</v>
      </c>
      <c r="H6" s="714"/>
      <c r="I6" s="715" t="s">
        <v>167</v>
      </c>
      <c r="J6" s="713"/>
      <c r="K6" s="713" t="s">
        <v>322</v>
      </c>
      <c r="L6" s="757" t="s">
        <v>492</v>
      </c>
      <c r="M6" s="757" t="s">
        <v>371</v>
      </c>
      <c r="N6" s="714"/>
      <c r="O6" s="715" t="s">
        <v>167</v>
      </c>
      <c r="P6" s="716"/>
      <c r="Q6" s="669" t="s">
        <v>100</v>
      </c>
      <c r="R6" s="753"/>
      <c r="T6" s="666">
        <v>2</v>
      </c>
      <c r="U6" s="667" t="s">
        <v>99</v>
      </c>
      <c r="V6" s="664"/>
      <c r="W6" s="696"/>
      <c r="X6" s="691"/>
      <c r="Y6" s="691" t="s">
        <v>371</v>
      </c>
      <c r="Z6" s="693"/>
      <c r="AA6" s="716" t="s">
        <v>167</v>
      </c>
      <c r="AB6" s="696"/>
      <c r="AC6" s="713" t="s">
        <v>322</v>
      </c>
      <c r="AD6" s="757" t="s">
        <v>548</v>
      </c>
      <c r="AE6" s="757" t="s">
        <v>328</v>
      </c>
      <c r="AF6" s="714" t="s">
        <v>519</v>
      </c>
      <c r="AG6" s="715"/>
      <c r="AH6" s="716" t="s">
        <v>337</v>
      </c>
      <c r="AI6" s="669" t="s">
        <v>100</v>
      </c>
    </row>
    <row r="7" spans="1:35" s="669" customFormat="1" ht="21.95" customHeight="1">
      <c r="A7" s="718">
        <v>34</v>
      </c>
      <c r="B7" s="672">
        <v>3</v>
      </c>
      <c r="C7" s="673" t="s">
        <v>101</v>
      </c>
      <c r="D7" s="697"/>
      <c r="E7" s="703" t="s">
        <v>322</v>
      </c>
      <c r="F7" s="701" t="s">
        <v>549</v>
      </c>
      <c r="G7" s="701" t="s">
        <v>373</v>
      </c>
      <c r="H7" s="704" t="s">
        <v>209</v>
      </c>
      <c r="I7" s="705"/>
      <c r="J7" s="703" t="s">
        <v>374</v>
      </c>
      <c r="K7" s="703"/>
      <c r="L7" s="752"/>
      <c r="M7" s="752" t="s">
        <v>371</v>
      </c>
      <c r="N7" s="704"/>
      <c r="O7" s="705" t="s">
        <v>167</v>
      </c>
      <c r="P7" s="706" t="s">
        <v>374</v>
      </c>
      <c r="Q7" s="683" t="s">
        <v>102</v>
      </c>
      <c r="R7" s="753"/>
      <c r="S7" s="718">
        <v>35</v>
      </c>
      <c r="T7" s="672">
        <v>3</v>
      </c>
      <c r="U7" s="673" t="s">
        <v>101</v>
      </c>
      <c r="V7" s="697"/>
      <c r="W7" s="754"/>
      <c r="X7" s="701"/>
      <c r="Y7" s="701" t="s">
        <v>371</v>
      </c>
      <c r="Z7" s="755"/>
      <c r="AA7" s="706" t="s">
        <v>167</v>
      </c>
      <c r="AB7" s="754" t="s">
        <v>375</v>
      </c>
      <c r="AC7" s="703" t="s">
        <v>322</v>
      </c>
      <c r="AD7" s="752" t="s">
        <v>550</v>
      </c>
      <c r="AE7" s="752" t="s">
        <v>330</v>
      </c>
      <c r="AF7" s="704" t="s">
        <v>372</v>
      </c>
      <c r="AG7" s="705"/>
      <c r="AH7" s="706" t="s">
        <v>329</v>
      </c>
      <c r="AI7" s="683" t="s">
        <v>102</v>
      </c>
    </row>
    <row r="8" spans="1:35" ht="33.950000000000003" customHeight="1">
      <c r="B8" s="666">
        <v>4</v>
      </c>
      <c r="C8" s="667" t="s">
        <v>103</v>
      </c>
      <c r="D8" s="664"/>
      <c r="E8" s="713" t="s">
        <v>322</v>
      </c>
      <c r="F8" s="691" t="s">
        <v>551</v>
      </c>
      <c r="G8" s="691" t="s">
        <v>376</v>
      </c>
      <c r="H8" s="714" t="s">
        <v>209</v>
      </c>
      <c r="I8" s="715" t="s">
        <v>167</v>
      </c>
      <c r="J8" s="713"/>
      <c r="K8" s="713"/>
      <c r="L8" s="757"/>
      <c r="M8" s="757" t="s">
        <v>371</v>
      </c>
      <c r="N8" s="714"/>
      <c r="O8" s="715" t="s">
        <v>167</v>
      </c>
      <c r="P8" s="696"/>
      <c r="Q8" s="669" t="s">
        <v>104</v>
      </c>
      <c r="R8" s="753"/>
      <c r="T8" s="666">
        <v>4</v>
      </c>
      <c r="U8" s="667" t="s">
        <v>103</v>
      </c>
      <c r="V8" s="664"/>
      <c r="W8" s="696"/>
      <c r="X8" s="691"/>
      <c r="Y8" s="691" t="s">
        <v>371</v>
      </c>
      <c r="Z8" s="693"/>
      <c r="AA8" s="716" t="s">
        <v>167</v>
      </c>
      <c r="AB8" s="696"/>
      <c r="AC8" s="713" t="s">
        <v>322</v>
      </c>
      <c r="AD8" s="757" t="s">
        <v>552</v>
      </c>
      <c r="AE8" s="757" t="s">
        <v>330</v>
      </c>
      <c r="AF8" s="714" t="s">
        <v>448</v>
      </c>
      <c r="AG8" s="715"/>
      <c r="AH8" s="716" t="s">
        <v>325</v>
      </c>
      <c r="AI8" s="669" t="s">
        <v>104</v>
      </c>
    </row>
    <row r="9" spans="1:35" s="669" customFormat="1" ht="21.75" customHeight="1">
      <c r="A9" s="719"/>
      <c r="B9" s="672">
        <v>5</v>
      </c>
      <c r="C9" s="673" t="s">
        <v>105</v>
      </c>
      <c r="D9" s="697"/>
      <c r="E9" s="703" t="s">
        <v>322</v>
      </c>
      <c r="F9" s="701" t="s">
        <v>553</v>
      </c>
      <c r="G9" s="701" t="s">
        <v>515</v>
      </c>
      <c r="H9" s="704" t="s">
        <v>209</v>
      </c>
      <c r="I9" s="705"/>
      <c r="J9" s="703" t="s">
        <v>377</v>
      </c>
      <c r="K9" s="703" t="s">
        <v>620</v>
      </c>
      <c r="L9" s="752" t="s">
        <v>634</v>
      </c>
      <c r="M9" s="752" t="s">
        <v>371</v>
      </c>
      <c r="N9" s="806"/>
      <c r="O9" s="705"/>
      <c r="P9" s="706"/>
      <c r="Q9" s="683" t="s">
        <v>106</v>
      </c>
      <c r="R9" s="753"/>
      <c r="S9" s="719"/>
      <c r="T9" s="672">
        <v>5</v>
      </c>
      <c r="U9" s="673" t="s">
        <v>105</v>
      </c>
      <c r="V9" s="697"/>
      <c r="W9" s="754"/>
      <c r="X9" s="701"/>
      <c r="Y9" s="701" t="s">
        <v>371</v>
      </c>
      <c r="Z9" s="755"/>
      <c r="AA9" s="706" t="s">
        <v>167</v>
      </c>
      <c r="AB9" s="754"/>
      <c r="AC9" s="703" t="s">
        <v>322</v>
      </c>
      <c r="AD9" s="752" t="s">
        <v>554</v>
      </c>
      <c r="AE9" s="752" t="s">
        <v>323</v>
      </c>
      <c r="AF9" s="704" t="s">
        <v>333</v>
      </c>
      <c r="AG9" s="705"/>
      <c r="AH9" s="706" t="s">
        <v>349</v>
      </c>
      <c r="AI9" s="683" t="s">
        <v>106</v>
      </c>
    </row>
    <row r="10" spans="1:35" ht="21.75" customHeight="1">
      <c r="B10" s="666">
        <v>6</v>
      </c>
      <c r="C10" s="667" t="s">
        <v>107</v>
      </c>
      <c r="D10" s="664"/>
      <c r="E10" s="713" t="s">
        <v>322</v>
      </c>
      <c r="F10" s="691" t="s">
        <v>684</v>
      </c>
      <c r="G10" s="691" t="s">
        <v>378</v>
      </c>
      <c r="H10" s="714" t="s">
        <v>209</v>
      </c>
      <c r="I10" s="715"/>
      <c r="J10" s="713" t="s">
        <v>379</v>
      </c>
      <c r="K10" s="713" t="s">
        <v>322</v>
      </c>
      <c r="L10" s="757"/>
      <c r="M10" s="757" t="s">
        <v>371</v>
      </c>
      <c r="N10" s="714"/>
      <c r="O10" s="715"/>
      <c r="P10" s="696"/>
      <c r="Q10" s="669" t="s">
        <v>108</v>
      </c>
      <c r="R10" s="753"/>
      <c r="T10" s="666">
        <v>6</v>
      </c>
      <c r="U10" s="667" t="s">
        <v>107</v>
      </c>
      <c r="V10" s="664"/>
      <c r="W10" s="696"/>
      <c r="X10" s="691"/>
      <c r="Y10" s="691" t="s">
        <v>371</v>
      </c>
      <c r="Z10" s="693"/>
      <c r="AA10" s="716" t="s">
        <v>167</v>
      </c>
      <c r="AB10" s="696"/>
      <c r="AC10" s="713" t="s">
        <v>322</v>
      </c>
      <c r="AD10" s="757" t="s">
        <v>555</v>
      </c>
      <c r="AE10" s="757" t="s">
        <v>380</v>
      </c>
      <c r="AF10" s="714" t="s">
        <v>333</v>
      </c>
      <c r="AG10" s="715"/>
      <c r="AH10" s="716" t="s">
        <v>379</v>
      </c>
      <c r="AI10" s="669" t="s">
        <v>108</v>
      </c>
    </row>
    <row r="11" spans="1:35" s="669" customFormat="1" ht="21.95" customHeight="1">
      <c r="A11" s="696"/>
      <c r="B11" s="672">
        <v>7</v>
      </c>
      <c r="C11" s="673" t="s">
        <v>109</v>
      </c>
      <c r="D11" s="697"/>
      <c r="E11" s="703" t="s">
        <v>322</v>
      </c>
      <c r="F11" s="701" t="s">
        <v>556</v>
      </c>
      <c r="G11" s="701" t="s">
        <v>381</v>
      </c>
      <c r="H11" s="704" t="s">
        <v>209</v>
      </c>
      <c r="I11" s="705"/>
      <c r="J11" s="703" t="s">
        <v>382</v>
      </c>
      <c r="K11" s="703" t="s">
        <v>322</v>
      </c>
      <c r="L11" s="752" t="s">
        <v>437</v>
      </c>
      <c r="M11" s="752" t="s">
        <v>371</v>
      </c>
      <c r="N11" s="704" t="s">
        <v>505</v>
      </c>
      <c r="O11" s="705" t="s">
        <v>167</v>
      </c>
      <c r="P11" s="754"/>
      <c r="Q11" s="683" t="s">
        <v>110</v>
      </c>
      <c r="R11" s="753"/>
      <c r="S11" s="696"/>
      <c r="T11" s="672">
        <v>7</v>
      </c>
      <c r="U11" s="673" t="s">
        <v>109</v>
      </c>
      <c r="V11" s="697"/>
      <c r="W11" s="754"/>
      <c r="X11" s="701"/>
      <c r="Y11" s="701" t="s">
        <v>371</v>
      </c>
      <c r="Z11" s="755"/>
      <c r="AA11" s="706" t="s">
        <v>167</v>
      </c>
      <c r="AB11" s="754"/>
      <c r="AC11" s="703" t="s">
        <v>322</v>
      </c>
      <c r="AD11" s="752" t="s">
        <v>427</v>
      </c>
      <c r="AE11" s="752" t="s">
        <v>328</v>
      </c>
      <c r="AF11" s="704" t="s">
        <v>324</v>
      </c>
      <c r="AG11" s="705"/>
      <c r="AH11" s="706" t="s">
        <v>382</v>
      </c>
      <c r="AI11" s="683" t="s">
        <v>110</v>
      </c>
    </row>
    <row r="12" spans="1:35" ht="21.95" customHeight="1">
      <c r="B12" s="666">
        <v>8</v>
      </c>
      <c r="C12" s="667" t="s">
        <v>111</v>
      </c>
      <c r="D12" s="664"/>
      <c r="E12" s="713" t="s">
        <v>322</v>
      </c>
      <c r="F12" s="691" t="s">
        <v>557</v>
      </c>
      <c r="G12" s="691" t="s">
        <v>383</v>
      </c>
      <c r="H12" s="714" t="s">
        <v>209</v>
      </c>
      <c r="I12" s="715"/>
      <c r="J12" s="713" t="s">
        <v>337</v>
      </c>
      <c r="K12" s="713" t="s">
        <v>322</v>
      </c>
      <c r="L12" s="757"/>
      <c r="M12" s="757" t="s">
        <v>371</v>
      </c>
      <c r="N12" s="714"/>
      <c r="O12" s="715" t="s">
        <v>167</v>
      </c>
      <c r="P12" s="716"/>
      <c r="Q12" s="669" t="s">
        <v>112</v>
      </c>
      <c r="R12" s="753"/>
      <c r="T12" s="666">
        <v>8</v>
      </c>
      <c r="U12" s="667" t="s">
        <v>111</v>
      </c>
      <c r="V12" s="664"/>
      <c r="W12" s="696"/>
      <c r="X12" s="691"/>
      <c r="Y12" s="691" t="s">
        <v>371</v>
      </c>
      <c r="Z12" s="693"/>
      <c r="AA12" s="716" t="s">
        <v>167</v>
      </c>
      <c r="AB12" s="696"/>
      <c r="AC12" s="713" t="s">
        <v>322</v>
      </c>
      <c r="AD12" s="758" t="s">
        <v>558</v>
      </c>
      <c r="AE12" s="757" t="s">
        <v>336</v>
      </c>
      <c r="AF12" s="714" t="s">
        <v>487</v>
      </c>
      <c r="AG12" s="715"/>
      <c r="AH12" s="716" t="s">
        <v>337</v>
      </c>
      <c r="AI12" s="669" t="s">
        <v>112</v>
      </c>
    </row>
    <row r="13" spans="1:35" s="669" customFormat="1" ht="21.95" customHeight="1">
      <c r="A13" s="696"/>
      <c r="B13" s="672">
        <v>9</v>
      </c>
      <c r="C13" s="673" t="s">
        <v>113</v>
      </c>
      <c r="D13" s="697"/>
      <c r="E13" s="703" t="s">
        <v>322</v>
      </c>
      <c r="F13" s="701" t="s">
        <v>559</v>
      </c>
      <c r="G13" s="701" t="s">
        <v>371</v>
      </c>
      <c r="H13" s="704" t="s">
        <v>209</v>
      </c>
      <c r="I13" s="705"/>
      <c r="J13" s="703"/>
      <c r="K13" s="703"/>
      <c r="L13" s="752"/>
      <c r="M13" s="752" t="s">
        <v>371</v>
      </c>
      <c r="N13" s="704"/>
      <c r="O13" s="705" t="s">
        <v>167</v>
      </c>
      <c r="P13" s="754"/>
      <c r="Q13" s="683" t="s">
        <v>114</v>
      </c>
      <c r="R13" s="753"/>
      <c r="S13" s="696"/>
      <c r="T13" s="672">
        <v>9</v>
      </c>
      <c r="U13" s="673" t="s">
        <v>113</v>
      </c>
      <c r="V13" s="697"/>
      <c r="W13" s="754"/>
      <c r="X13" s="701"/>
      <c r="Y13" s="701" t="s">
        <v>371</v>
      </c>
      <c r="Z13" s="755"/>
      <c r="AA13" s="706" t="s">
        <v>167</v>
      </c>
      <c r="AB13" s="754"/>
      <c r="AC13" s="703" t="s">
        <v>322</v>
      </c>
      <c r="AD13" s="752" t="s">
        <v>560</v>
      </c>
      <c r="AE13" s="752" t="s">
        <v>384</v>
      </c>
      <c r="AF13" s="704" t="s">
        <v>372</v>
      </c>
      <c r="AG13" s="705"/>
      <c r="AH13" s="706" t="s">
        <v>337</v>
      </c>
      <c r="AI13" s="683" t="s">
        <v>114</v>
      </c>
    </row>
    <row r="14" spans="1:35" ht="33.75" customHeight="1">
      <c r="B14" s="666">
        <v>10</v>
      </c>
      <c r="C14" s="667" t="s">
        <v>115</v>
      </c>
      <c r="D14" s="664"/>
      <c r="E14" s="713" t="s">
        <v>322</v>
      </c>
      <c r="F14" s="691" t="s">
        <v>561</v>
      </c>
      <c r="G14" s="691" t="s">
        <v>385</v>
      </c>
      <c r="H14" s="714" t="s">
        <v>209</v>
      </c>
      <c r="I14" s="715"/>
      <c r="J14" s="713" t="s">
        <v>386</v>
      </c>
      <c r="K14" s="713" t="s">
        <v>322</v>
      </c>
      <c r="L14" s="804" t="s">
        <v>608</v>
      </c>
      <c r="M14" s="757" t="s">
        <v>371</v>
      </c>
      <c r="N14" s="714" t="s">
        <v>333</v>
      </c>
      <c r="O14" s="715" t="s">
        <v>167</v>
      </c>
      <c r="P14" s="696"/>
      <c r="Q14" s="669" t="s">
        <v>116</v>
      </c>
      <c r="R14" s="753"/>
      <c r="T14" s="666">
        <v>10</v>
      </c>
      <c r="U14" s="667" t="s">
        <v>115</v>
      </c>
      <c r="V14" s="664"/>
      <c r="W14" s="696"/>
      <c r="X14" s="691"/>
      <c r="Y14" s="691" t="s">
        <v>371</v>
      </c>
      <c r="Z14" s="693"/>
      <c r="AA14" s="716" t="s">
        <v>167</v>
      </c>
      <c r="AB14" s="696"/>
      <c r="AC14" s="713" t="s">
        <v>322</v>
      </c>
      <c r="AD14" s="804" t="s">
        <v>611</v>
      </c>
      <c r="AE14" s="757" t="s">
        <v>387</v>
      </c>
      <c r="AF14" s="714" t="s">
        <v>333</v>
      </c>
      <c r="AG14" s="715"/>
      <c r="AH14" s="716" t="s">
        <v>0</v>
      </c>
      <c r="AI14" s="669" t="s">
        <v>116</v>
      </c>
    </row>
    <row r="15" spans="1:35" s="669" customFormat="1" ht="60.75" customHeight="1">
      <c r="A15" s="696"/>
      <c r="B15" s="672">
        <v>11</v>
      </c>
      <c r="C15" s="673" t="s">
        <v>117</v>
      </c>
      <c r="D15" s="697"/>
      <c r="E15" s="703" t="s">
        <v>322</v>
      </c>
      <c r="F15" s="701" t="s">
        <v>681</v>
      </c>
      <c r="G15" s="701" t="s">
        <v>1</v>
      </c>
      <c r="H15" s="704" t="s">
        <v>2</v>
      </c>
      <c r="I15" s="705"/>
      <c r="J15" s="703"/>
      <c r="K15" s="703"/>
      <c r="L15" s="752"/>
      <c r="M15" s="752" t="s">
        <v>371</v>
      </c>
      <c r="N15" s="704"/>
      <c r="O15" s="705" t="s">
        <v>167</v>
      </c>
      <c r="P15" s="706"/>
      <c r="Q15" s="683" t="s">
        <v>118</v>
      </c>
      <c r="R15" s="753"/>
      <c r="S15" s="696"/>
      <c r="T15" s="672">
        <v>11</v>
      </c>
      <c r="U15" s="673" t="s">
        <v>117</v>
      </c>
      <c r="V15" s="697"/>
      <c r="W15" s="754"/>
      <c r="X15" s="701" t="s">
        <v>3</v>
      </c>
      <c r="Y15" s="701" t="s">
        <v>371</v>
      </c>
      <c r="Z15" s="755"/>
      <c r="AA15" s="706" t="s">
        <v>167</v>
      </c>
      <c r="AB15" s="754"/>
      <c r="AC15" s="703" t="s">
        <v>322</v>
      </c>
      <c r="AD15" s="752" t="s">
        <v>444</v>
      </c>
      <c r="AE15" s="752" t="s">
        <v>4</v>
      </c>
      <c r="AF15" s="704" t="s">
        <v>333</v>
      </c>
      <c r="AG15" s="705"/>
      <c r="AH15" s="706" t="s">
        <v>340</v>
      </c>
      <c r="AI15" s="683" t="s">
        <v>118</v>
      </c>
    </row>
    <row r="16" spans="1:35" ht="21.95" customHeight="1">
      <c r="B16" s="666">
        <v>12</v>
      </c>
      <c r="C16" s="667" t="s">
        <v>119</v>
      </c>
      <c r="D16" s="664"/>
      <c r="E16" s="713" t="s">
        <v>322</v>
      </c>
      <c r="F16" s="691" t="s">
        <v>562</v>
      </c>
      <c r="G16" s="691" t="s">
        <v>5</v>
      </c>
      <c r="H16" s="714" t="s">
        <v>209</v>
      </c>
      <c r="I16" s="715"/>
      <c r="J16" s="713" t="s">
        <v>6</v>
      </c>
      <c r="K16" s="713"/>
      <c r="L16" s="757"/>
      <c r="M16" s="757" t="s">
        <v>371</v>
      </c>
      <c r="N16" s="714"/>
      <c r="O16" s="715" t="s">
        <v>167</v>
      </c>
      <c r="P16" s="716"/>
      <c r="Q16" s="669" t="s">
        <v>120</v>
      </c>
      <c r="R16" s="753"/>
      <c r="T16" s="666">
        <v>12</v>
      </c>
      <c r="U16" s="667" t="s">
        <v>119</v>
      </c>
      <c r="V16" s="664"/>
      <c r="W16" s="696" t="s">
        <v>322</v>
      </c>
      <c r="X16" s="691"/>
      <c r="Y16" s="691" t="s">
        <v>7</v>
      </c>
      <c r="Z16" s="693" t="s">
        <v>333</v>
      </c>
      <c r="AA16" s="716"/>
      <c r="AB16" s="696" t="s">
        <v>6</v>
      </c>
      <c r="AC16" s="713" t="s">
        <v>322</v>
      </c>
      <c r="AD16" s="757" t="s">
        <v>563</v>
      </c>
      <c r="AE16" s="757" t="s">
        <v>341</v>
      </c>
      <c r="AF16" s="714" t="s">
        <v>324</v>
      </c>
      <c r="AG16" s="715"/>
      <c r="AH16" s="716" t="s">
        <v>6</v>
      </c>
      <c r="AI16" s="669" t="s">
        <v>120</v>
      </c>
    </row>
    <row r="17" spans="1:35" s="669" customFormat="1" ht="42" customHeight="1">
      <c r="A17" s="696"/>
      <c r="B17" s="672">
        <v>13</v>
      </c>
      <c r="C17" s="673" t="s">
        <v>121</v>
      </c>
      <c r="D17" s="697"/>
      <c r="E17" s="703" t="s">
        <v>322</v>
      </c>
      <c r="F17" s="701" t="s">
        <v>564</v>
      </c>
      <c r="G17" s="701" t="s">
        <v>8</v>
      </c>
      <c r="H17" s="704" t="s">
        <v>209</v>
      </c>
      <c r="I17" s="705"/>
      <c r="J17" s="703" t="s">
        <v>343</v>
      </c>
      <c r="K17" s="759"/>
      <c r="L17" s="760"/>
      <c r="M17" s="752"/>
      <c r="N17" s="761"/>
      <c r="O17" s="705" t="s">
        <v>167</v>
      </c>
      <c r="P17" s="706"/>
      <c r="Q17" s="683" t="s">
        <v>122</v>
      </c>
      <c r="R17" s="753"/>
      <c r="S17" s="696"/>
      <c r="T17" s="672">
        <v>13</v>
      </c>
      <c r="U17" s="673" t="s">
        <v>121</v>
      </c>
      <c r="V17" s="697"/>
      <c r="W17" s="754"/>
      <c r="X17" s="701"/>
      <c r="Y17" s="701" t="s">
        <v>371</v>
      </c>
      <c r="Z17" s="755"/>
      <c r="AA17" s="706" t="s">
        <v>167</v>
      </c>
      <c r="AB17" s="754"/>
      <c r="AC17" s="703" t="s">
        <v>322</v>
      </c>
      <c r="AD17" s="756" t="s">
        <v>565</v>
      </c>
      <c r="AE17" s="752" t="s">
        <v>9</v>
      </c>
      <c r="AF17" s="704" t="s">
        <v>531</v>
      </c>
      <c r="AG17" s="705"/>
      <c r="AH17" s="706" t="s">
        <v>343</v>
      </c>
      <c r="AI17" s="683" t="s">
        <v>122</v>
      </c>
    </row>
    <row r="18" spans="1:35" ht="21.95" customHeight="1">
      <c r="B18" s="666">
        <v>14</v>
      </c>
      <c r="C18" s="667" t="s">
        <v>123</v>
      </c>
      <c r="D18" s="664"/>
      <c r="E18" s="713" t="s">
        <v>322</v>
      </c>
      <c r="F18" s="691" t="s">
        <v>566</v>
      </c>
      <c r="G18" s="691" t="s">
        <v>10</v>
      </c>
      <c r="H18" s="714" t="s">
        <v>209</v>
      </c>
      <c r="I18" s="715"/>
      <c r="J18" s="713" t="s">
        <v>345</v>
      </c>
      <c r="K18" s="713"/>
      <c r="L18" s="757"/>
      <c r="M18" s="757" t="s">
        <v>371</v>
      </c>
      <c r="N18" s="714"/>
      <c r="O18" s="715" t="s">
        <v>167</v>
      </c>
      <c r="P18" s="696"/>
      <c r="Q18" s="669" t="s">
        <v>124</v>
      </c>
      <c r="R18" s="753"/>
      <c r="T18" s="666">
        <v>14</v>
      </c>
      <c r="U18" s="667" t="s">
        <v>123</v>
      </c>
      <c r="V18" s="664"/>
      <c r="W18" s="696"/>
      <c r="X18" s="691"/>
      <c r="Y18" s="691" t="s">
        <v>371</v>
      </c>
      <c r="Z18" s="693"/>
      <c r="AA18" s="716" t="s">
        <v>167</v>
      </c>
      <c r="AB18" s="696"/>
      <c r="AC18" s="713" t="s">
        <v>322</v>
      </c>
      <c r="AD18" s="804" t="s">
        <v>674</v>
      </c>
      <c r="AE18" s="757" t="s">
        <v>11</v>
      </c>
      <c r="AF18" s="714" t="s">
        <v>372</v>
      </c>
      <c r="AG18" s="715"/>
      <c r="AH18" s="716" t="s">
        <v>345</v>
      </c>
      <c r="AI18" s="669" t="s">
        <v>124</v>
      </c>
    </row>
    <row r="19" spans="1:35" s="669" customFormat="1" ht="21.95" customHeight="1">
      <c r="A19" s="696"/>
      <c r="B19" s="672">
        <v>15</v>
      </c>
      <c r="C19" s="673" t="s">
        <v>125</v>
      </c>
      <c r="D19" s="697"/>
      <c r="E19" s="703" t="s">
        <v>322</v>
      </c>
      <c r="F19" s="807" t="s">
        <v>625</v>
      </c>
      <c r="G19" s="701" t="s">
        <v>12</v>
      </c>
      <c r="H19" s="704" t="s">
        <v>209</v>
      </c>
      <c r="I19" s="705"/>
      <c r="J19" s="703" t="s">
        <v>345</v>
      </c>
      <c r="K19" s="703" t="s">
        <v>322</v>
      </c>
      <c r="L19" s="752" t="s">
        <v>626</v>
      </c>
      <c r="M19" s="752" t="s">
        <v>371</v>
      </c>
      <c r="N19" s="704" t="s">
        <v>599</v>
      </c>
      <c r="O19" s="705"/>
      <c r="P19" s="706"/>
      <c r="Q19" s="683" t="s">
        <v>126</v>
      </c>
      <c r="R19" s="753"/>
      <c r="S19" s="696"/>
      <c r="T19" s="672">
        <v>15</v>
      </c>
      <c r="U19" s="673" t="s">
        <v>125</v>
      </c>
      <c r="V19" s="697"/>
      <c r="W19" s="754"/>
      <c r="X19" s="701"/>
      <c r="Y19" s="701" t="s">
        <v>371</v>
      </c>
      <c r="Z19" s="755"/>
      <c r="AA19" s="706" t="s">
        <v>167</v>
      </c>
      <c r="AB19" s="754"/>
      <c r="AC19" s="703" t="s">
        <v>322</v>
      </c>
      <c r="AD19" s="752" t="s">
        <v>600</v>
      </c>
      <c r="AE19" s="798" t="s">
        <v>346</v>
      </c>
      <c r="AF19" s="704" t="s">
        <v>627</v>
      </c>
      <c r="AG19" s="705"/>
      <c r="AH19" s="706" t="s">
        <v>382</v>
      </c>
      <c r="AI19" s="683" t="s">
        <v>126</v>
      </c>
    </row>
    <row r="20" spans="1:35" ht="21.95" customHeight="1">
      <c r="B20" s="666">
        <v>16</v>
      </c>
      <c r="C20" s="667" t="s">
        <v>127</v>
      </c>
      <c r="D20" s="664"/>
      <c r="E20" s="713" t="s">
        <v>322</v>
      </c>
      <c r="F20" s="691" t="s">
        <v>567</v>
      </c>
      <c r="G20" s="691" t="s">
        <v>13</v>
      </c>
      <c r="H20" s="714" t="s">
        <v>209</v>
      </c>
      <c r="I20" s="715"/>
      <c r="J20" s="713"/>
      <c r="K20" s="713"/>
      <c r="L20" s="757"/>
      <c r="M20" s="757" t="s">
        <v>371</v>
      </c>
      <c r="N20" s="714"/>
      <c r="O20" s="715" t="s">
        <v>167</v>
      </c>
      <c r="P20" s="696"/>
      <c r="Q20" s="669" t="s">
        <v>128</v>
      </c>
      <c r="R20" s="753"/>
      <c r="T20" s="666">
        <v>16</v>
      </c>
      <c r="U20" s="667" t="s">
        <v>127</v>
      </c>
      <c r="V20" s="664"/>
      <c r="W20" s="696"/>
      <c r="X20" s="691"/>
      <c r="Y20" s="691" t="s">
        <v>371</v>
      </c>
      <c r="Z20" s="693"/>
      <c r="AA20" s="716" t="s">
        <v>167</v>
      </c>
      <c r="AB20" s="696"/>
      <c r="AC20" s="713" t="s">
        <v>322</v>
      </c>
      <c r="AD20" s="757" t="s">
        <v>445</v>
      </c>
      <c r="AE20" s="757" t="s">
        <v>14</v>
      </c>
      <c r="AF20" s="714" t="s">
        <v>333</v>
      </c>
      <c r="AG20" s="715"/>
      <c r="AH20" s="716" t="s">
        <v>325</v>
      </c>
      <c r="AI20" s="669" t="s">
        <v>128</v>
      </c>
    </row>
    <row r="21" spans="1:35" s="669" customFormat="1" ht="21.95" customHeight="1">
      <c r="A21" s="696"/>
      <c r="B21" s="672">
        <v>17</v>
      </c>
      <c r="C21" s="673" t="s">
        <v>129</v>
      </c>
      <c r="D21" s="697"/>
      <c r="E21" s="703" t="s">
        <v>322</v>
      </c>
      <c r="F21" s="701" t="s">
        <v>438</v>
      </c>
      <c r="G21" s="701" t="s">
        <v>15</v>
      </c>
      <c r="H21" s="704" t="s">
        <v>209</v>
      </c>
      <c r="I21" s="705"/>
      <c r="J21" s="703"/>
      <c r="K21" s="703" t="s">
        <v>322</v>
      </c>
      <c r="L21" s="752" t="s">
        <v>430</v>
      </c>
      <c r="M21" s="752" t="s">
        <v>371</v>
      </c>
      <c r="N21" s="704" t="s">
        <v>333</v>
      </c>
      <c r="O21" s="705" t="s">
        <v>167</v>
      </c>
      <c r="P21" s="754"/>
      <c r="Q21" s="683" t="s">
        <v>130</v>
      </c>
      <c r="R21" s="753"/>
      <c r="S21" s="696"/>
      <c r="T21" s="672">
        <v>17</v>
      </c>
      <c r="U21" s="673" t="s">
        <v>129</v>
      </c>
      <c r="V21" s="697"/>
      <c r="W21" s="754" t="s">
        <v>322</v>
      </c>
      <c r="X21" s="701"/>
      <c r="Y21" s="701" t="s">
        <v>16</v>
      </c>
      <c r="Z21" s="755" t="s">
        <v>333</v>
      </c>
      <c r="AA21" s="706"/>
      <c r="AB21" s="754" t="s">
        <v>350</v>
      </c>
      <c r="AC21" s="703" t="s">
        <v>322</v>
      </c>
      <c r="AD21" s="752" t="s">
        <v>430</v>
      </c>
      <c r="AE21" s="752" t="s">
        <v>17</v>
      </c>
      <c r="AF21" s="704" t="s">
        <v>333</v>
      </c>
      <c r="AG21" s="705"/>
      <c r="AH21" s="706" t="s">
        <v>347</v>
      </c>
      <c r="AI21" s="683" t="s">
        <v>130</v>
      </c>
    </row>
    <row r="22" spans="1:35" ht="42" customHeight="1">
      <c r="B22" s="666">
        <v>18</v>
      </c>
      <c r="C22" s="667" t="s">
        <v>131</v>
      </c>
      <c r="D22" s="664"/>
      <c r="E22" s="713" t="s">
        <v>322</v>
      </c>
      <c r="F22" s="691" t="s">
        <v>568</v>
      </c>
      <c r="G22" s="691" t="s">
        <v>18</v>
      </c>
      <c r="H22" s="714" t="s">
        <v>2</v>
      </c>
      <c r="I22" s="715"/>
      <c r="J22" s="713"/>
      <c r="K22" s="713" t="s">
        <v>322</v>
      </c>
      <c r="L22" s="691"/>
      <c r="M22" s="757" t="s">
        <v>371</v>
      </c>
      <c r="N22" s="714"/>
      <c r="O22" s="713" t="s">
        <v>167</v>
      </c>
      <c r="P22" s="696"/>
      <c r="Q22" s="669" t="s">
        <v>132</v>
      </c>
      <c r="R22" s="762"/>
      <c r="T22" s="666">
        <v>18</v>
      </c>
      <c r="U22" s="667" t="s">
        <v>131</v>
      </c>
      <c r="V22" s="664"/>
      <c r="W22" s="696" t="s">
        <v>322</v>
      </c>
      <c r="X22" s="691"/>
      <c r="Y22" s="691" t="s">
        <v>19</v>
      </c>
      <c r="Z22" s="693" t="s">
        <v>333</v>
      </c>
      <c r="AA22" s="716"/>
      <c r="AB22" s="696" t="s">
        <v>325</v>
      </c>
      <c r="AC22" s="713" t="s">
        <v>322</v>
      </c>
      <c r="AD22" s="757" t="s">
        <v>446</v>
      </c>
      <c r="AE22" s="757" t="s">
        <v>348</v>
      </c>
      <c r="AF22" s="805" t="s">
        <v>602</v>
      </c>
      <c r="AG22" s="715"/>
      <c r="AH22" s="716" t="s">
        <v>340</v>
      </c>
      <c r="AI22" s="669" t="s">
        <v>132</v>
      </c>
    </row>
    <row r="23" spans="1:35" s="669" customFormat="1" ht="21.95" customHeight="1">
      <c r="A23" s="730" t="s">
        <v>77</v>
      </c>
      <c r="B23" s="672">
        <v>19</v>
      </c>
      <c r="C23" s="673" t="s">
        <v>133</v>
      </c>
      <c r="D23" s="697"/>
      <c r="E23" s="703" t="s">
        <v>322</v>
      </c>
      <c r="F23" s="701" t="s">
        <v>632</v>
      </c>
      <c r="G23" s="701" t="s">
        <v>20</v>
      </c>
      <c r="H23" s="704" t="s">
        <v>209</v>
      </c>
      <c r="I23" s="705"/>
      <c r="J23" s="703"/>
      <c r="K23" s="763"/>
      <c r="L23" s="756"/>
      <c r="M23" s="752" t="s">
        <v>371</v>
      </c>
      <c r="N23" s="704"/>
      <c r="O23" s="705" t="s">
        <v>167</v>
      </c>
      <c r="P23" s="706"/>
      <c r="Q23" s="683" t="s">
        <v>134</v>
      </c>
      <c r="R23" s="753"/>
      <c r="T23" s="672">
        <v>19</v>
      </c>
      <c r="U23" s="673" t="s">
        <v>133</v>
      </c>
      <c r="V23" s="697"/>
      <c r="W23" s="754" t="s">
        <v>322</v>
      </c>
      <c r="X23" s="701"/>
      <c r="Y23" s="701" t="s">
        <v>21</v>
      </c>
      <c r="Z23" s="755" t="s">
        <v>333</v>
      </c>
      <c r="AA23" s="706"/>
      <c r="AB23" s="754" t="s">
        <v>347</v>
      </c>
      <c r="AC23" s="703" t="s">
        <v>322</v>
      </c>
      <c r="AD23" s="752" t="s">
        <v>569</v>
      </c>
      <c r="AE23" s="752" t="s">
        <v>332</v>
      </c>
      <c r="AF23" s="704" t="s">
        <v>324</v>
      </c>
      <c r="AG23" s="705" t="s">
        <v>96</v>
      </c>
      <c r="AH23" s="706"/>
      <c r="AI23" s="683" t="s">
        <v>134</v>
      </c>
    </row>
    <row r="24" spans="1:35" ht="21.95" customHeight="1">
      <c r="A24" s="696"/>
      <c r="B24" s="666">
        <v>20</v>
      </c>
      <c r="C24" s="667" t="s">
        <v>135</v>
      </c>
      <c r="D24" s="664"/>
      <c r="E24" s="713" t="s">
        <v>322</v>
      </c>
      <c r="F24" s="721" t="s">
        <v>521</v>
      </c>
      <c r="G24" s="691" t="s">
        <v>371</v>
      </c>
      <c r="H24" s="714"/>
      <c r="I24" s="715" t="s">
        <v>167</v>
      </c>
      <c r="J24" s="713"/>
      <c r="K24" s="764" t="s">
        <v>322</v>
      </c>
      <c r="L24" s="758" t="s">
        <v>521</v>
      </c>
      <c r="M24" s="757" t="s">
        <v>371</v>
      </c>
      <c r="N24" s="714"/>
      <c r="O24" s="715" t="s">
        <v>167</v>
      </c>
      <c r="P24" s="696"/>
      <c r="Q24" s="669" t="s">
        <v>136</v>
      </c>
      <c r="R24" s="753"/>
      <c r="T24" s="666">
        <v>20</v>
      </c>
      <c r="U24" s="667" t="s">
        <v>135</v>
      </c>
      <c r="V24" s="664"/>
      <c r="W24" s="696" t="s">
        <v>322</v>
      </c>
      <c r="X24" s="691" t="s">
        <v>22</v>
      </c>
      <c r="Y24" s="691" t="s">
        <v>23</v>
      </c>
      <c r="Z24" s="693" t="s">
        <v>333</v>
      </c>
      <c r="AA24" s="716"/>
      <c r="AB24" s="696" t="s">
        <v>340</v>
      </c>
      <c r="AC24" s="713" t="s">
        <v>322</v>
      </c>
      <c r="AD24" s="765" t="s">
        <v>570</v>
      </c>
      <c r="AE24" s="757" t="s">
        <v>330</v>
      </c>
      <c r="AF24" s="714" t="s">
        <v>324</v>
      </c>
      <c r="AG24" s="715"/>
      <c r="AH24" s="716" t="s">
        <v>350</v>
      </c>
      <c r="AI24" s="669" t="s">
        <v>136</v>
      </c>
    </row>
    <row r="25" spans="1:35" s="669" customFormat="1" ht="21.95" customHeight="1">
      <c r="A25" s="730" t="s">
        <v>77</v>
      </c>
      <c r="B25" s="672">
        <v>21</v>
      </c>
      <c r="C25" s="673" t="s">
        <v>137</v>
      </c>
      <c r="D25" s="697"/>
      <c r="E25" s="703" t="s">
        <v>322</v>
      </c>
      <c r="F25" s="701" t="s">
        <v>439</v>
      </c>
      <c r="G25" s="701" t="s">
        <v>24</v>
      </c>
      <c r="H25" s="704" t="s">
        <v>453</v>
      </c>
      <c r="I25" s="705" t="s">
        <v>167</v>
      </c>
      <c r="J25" s="703"/>
      <c r="K25" s="703" t="s">
        <v>322</v>
      </c>
      <c r="L25" s="752"/>
      <c r="M25" s="752" t="s">
        <v>371</v>
      </c>
      <c r="N25" s="704"/>
      <c r="O25" s="705" t="s">
        <v>167</v>
      </c>
      <c r="P25" s="706"/>
      <c r="Q25" s="683" t="s">
        <v>138</v>
      </c>
      <c r="R25" s="753"/>
      <c r="T25" s="672">
        <v>21</v>
      </c>
      <c r="U25" s="673" t="s">
        <v>137</v>
      </c>
      <c r="V25" s="697"/>
      <c r="W25" s="754" t="s">
        <v>322</v>
      </c>
      <c r="X25" s="701" t="s">
        <v>25</v>
      </c>
      <c r="Y25" s="701" t="s">
        <v>26</v>
      </c>
      <c r="Z25" s="755" t="s">
        <v>333</v>
      </c>
      <c r="AA25" s="706"/>
      <c r="AB25" s="754" t="s">
        <v>6</v>
      </c>
      <c r="AC25" s="703" t="s">
        <v>322</v>
      </c>
      <c r="AD25" s="752" t="s">
        <v>680</v>
      </c>
      <c r="AE25" s="752" t="s">
        <v>27</v>
      </c>
      <c r="AF25" s="704" t="s">
        <v>333</v>
      </c>
      <c r="AG25" s="705"/>
      <c r="AH25" s="706" t="s">
        <v>352</v>
      </c>
      <c r="AI25" s="683" t="s">
        <v>138</v>
      </c>
    </row>
    <row r="26" spans="1:35" ht="21.95" customHeight="1">
      <c r="B26" s="666">
        <v>22</v>
      </c>
      <c r="C26" s="667" t="s">
        <v>139</v>
      </c>
      <c r="D26" s="664"/>
      <c r="E26" s="713" t="s">
        <v>322</v>
      </c>
      <c r="F26" s="691" t="s">
        <v>511</v>
      </c>
      <c r="G26" s="691" t="s">
        <v>18</v>
      </c>
      <c r="H26" s="714" t="s">
        <v>209</v>
      </c>
      <c r="I26" s="715" t="s">
        <v>167</v>
      </c>
      <c r="J26" s="713" t="s">
        <v>337</v>
      </c>
      <c r="K26" s="713" t="s">
        <v>322</v>
      </c>
      <c r="L26" s="757" t="s">
        <v>492</v>
      </c>
      <c r="M26" s="757" t="s">
        <v>371</v>
      </c>
      <c r="N26" s="714"/>
      <c r="O26" s="715" t="s">
        <v>167</v>
      </c>
      <c r="P26" s="716"/>
      <c r="Q26" s="669" t="s">
        <v>140</v>
      </c>
      <c r="R26" s="753"/>
      <c r="S26" s="730" t="s">
        <v>542</v>
      </c>
      <c r="T26" s="666">
        <v>22</v>
      </c>
      <c r="U26" s="667" t="s">
        <v>139</v>
      </c>
      <c r="V26" s="664"/>
      <c r="W26" s="696"/>
      <c r="X26" s="691"/>
      <c r="Y26" s="691" t="s">
        <v>371</v>
      </c>
      <c r="Z26" s="693"/>
      <c r="AA26" s="716" t="s">
        <v>167</v>
      </c>
      <c r="AB26" s="696"/>
      <c r="AC26" s="713" t="s">
        <v>322</v>
      </c>
      <c r="AD26" s="757" t="s">
        <v>571</v>
      </c>
      <c r="AE26" s="757" t="s">
        <v>323</v>
      </c>
      <c r="AF26" s="714" t="s">
        <v>447</v>
      </c>
      <c r="AG26" s="715"/>
      <c r="AH26" s="716" t="s">
        <v>337</v>
      </c>
      <c r="AI26" s="669" t="s">
        <v>140</v>
      </c>
    </row>
    <row r="27" spans="1:35" s="669" customFormat="1" ht="21.95" customHeight="1">
      <c r="A27" s="696"/>
      <c r="B27" s="672">
        <v>23</v>
      </c>
      <c r="C27" s="673" t="s">
        <v>141</v>
      </c>
      <c r="D27" s="697"/>
      <c r="E27" s="703" t="s">
        <v>322</v>
      </c>
      <c r="F27" s="808" t="s">
        <v>609</v>
      </c>
      <c r="G27" s="701" t="s">
        <v>28</v>
      </c>
      <c r="H27" s="704" t="s">
        <v>440</v>
      </c>
      <c r="I27" s="705"/>
      <c r="J27" s="703" t="s">
        <v>29</v>
      </c>
      <c r="K27" s="703"/>
      <c r="L27" s="752"/>
      <c r="M27" s="752" t="s">
        <v>30</v>
      </c>
      <c r="N27" s="704"/>
      <c r="O27" s="705" t="s">
        <v>457</v>
      </c>
      <c r="P27" s="754" t="s">
        <v>29</v>
      </c>
      <c r="Q27" s="683" t="s">
        <v>142</v>
      </c>
      <c r="R27" s="753"/>
      <c r="T27" s="672">
        <v>23</v>
      </c>
      <c r="U27" s="673" t="s">
        <v>141</v>
      </c>
      <c r="V27" s="697"/>
      <c r="W27" s="754" t="s">
        <v>322</v>
      </c>
      <c r="X27" s="701"/>
      <c r="Y27" s="701" t="s">
        <v>31</v>
      </c>
      <c r="Z27" s="755" t="s">
        <v>333</v>
      </c>
      <c r="AA27" s="706"/>
      <c r="AB27" s="754" t="s">
        <v>352</v>
      </c>
      <c r="AC27" s="703" t="s">
        <v>322</v>
      </c>
      <c r="AD27" s="752" t="s">
        <v>610</v>
      </c>
      <c r="AE27" s="752" t="s">
        <v>32</v>
      </c>
      <c r="AF27" s="704" t="s">
        <v>333</v>
      </c>
      <c r="AG27" s="705"/>
      <c r="AH27" s="706" t="s">
        <v>349</v>
      </c>
      <c r="AI27" s="683" t="s">
        <v>142</v>
      </c>
    </row>
    <row r="28" spans="1:35" ht="21.95" customHeight="1">
      <c r="B28" s="666">
        <v>24</v>
      </c>
      <c r="C28" s="667" t="s">
        <v>143</v>
      </c>
      <c r="D28" s="664"/>
      <c r="E28" s="713" t="s">
        <v>322</v>
      </c>
      <c r="F28" s="766" t="s">
        <v>682</v>
      </c>
      <c r="G28" s="691" t="s">
        <v>371</v>
      </c>
      <c r="H28" s="714" t="s">
        <v>508</v>
      </c>
      <c r="I28" s="715"/>
      <c r="J28" s="713"/>
      <c r="K28" s="713"/>
      <c r="L28" s="757"/>
      <c r="M28" s="757" t="s">
        <v>371</v>
      </c>
      <c r="N28" s="714"/>
      <c r="O28" s="715" t="s">
        <v>167</v>
      </c>
      <c r="P28" s="696"/>
      <c r="Q28" s="669" t="s">
        <v>144</v>
      </c>
      <c r="R28" s="753"/>
      <c r="S28" s="730" t="s">
        <v>542</v>
      </c>
      <c r="T28" s="666">
        <v>24</v>
      </c>
      <c r="U28" s="667" t="s">
        <v>143</v>
      </c>
      <c r="V28" s="664"/>
      <c r="W28" s="696" t="s">
        <v>322</v>
      </c>
      <c r="X28" s="691" t="s">
        <v>33</v>
      </c>
      <c r="Y28" s="691" t="s">
        <v>33</v>
      </c>
      <c r="Z28" s="693" t="s">
        <v>333</v>
      </c>
      <c r="AA28" s="716"/>
      <c r="AB28" s="696" t="s">
        <v>337</v>
      </c>
      <c r="AC28" s="713" t="s">
        <v>322</v>
      </c>
      <c r="AD28" s="757" t="s">
        <v>572</v>
      </c>
      <c r="AE28" s="757" t="s">
        <v>354</v>
      </c>
      <c r="AF28" s="714" t="s">
        <v>333</v>
      </c>
      <c r="AG28" s="715"/>
      <c r="AH28" s="716" t="s">
        <v>349</v>
      </c>
      <c r="AI28" s="669" t="s">
        <v>144</v>
      </c>
    </row>
    <row r="29" spans="1:35" s="669" customFormat="1" ht="24" customHeight="1">
      <c r="B29" s="672">
        <v>25</v>
      </c>
      <c r="C29" s="673" t="s">
        <v>145</v>
      </c>
      <c r="D29" s="697"/>
      <c r="E29" s="703" t="s">
        <v>322</v>
      </c>
      <c r="F29" s="701" t="s">
        <v>441</v>
      </c>
      <c r="G29" s="701" t="s">
        <v>34</v>
      </c>
      <c r="H29" s="704" t="s">
        <v>440</v>
      </c>
      <c r="I29" s="705"/>
      <c r="J29" s="703" t="s">
        <v>35</v>
      </c>
      <c r="K29" s="703" t="s">
        <v>322</v>
      </c>
      <c r="L29" s="752"/>
      <c r="M29" s="752"/>
      <c r="N29" s="704"/>
      <c r="O29" s="705" t="s">
        <v>167</v>
      </c>
      <c r="P29" s="706" t="s">
        <v>35</v>
      </c>
      <c r="Q29" s="683" t="s">
        <v>146</v>
      </c>
      <c r="R29" s="753"/>
      <c r="S29" s="696"/>
      <c r="T29" s="672">
        <v>25</v>
      </c>
      <c r="U29" s="673" t="s">
        <v>145</v>
      </c>
      <c r="V29" s="697"/>
      <c r="W29" s="754"/>
      <c r="X29" s="701"/>
      <c r="Y29" s="701" t="s">
        <v>36</v>
      </c>
      <c r="Z29" s="755"/>
      <c r="AA29" s="706" t="s">
        <v>167</v>
      </c>
      <c r="AB29" s="754" t="s">
        <v>349</v>
      </c>
      <c r="AC29" s="703" t="s">
        <v>455</v>
      </c>
      <c r="AD29" s="752" t="s">
        <v>573</v>
      </c>
      <c r="AE29" s="752" t="s">
        <v>332</v>
      </c>
      <c r="AF29" s="704" t="s">
        <v>514</v>
      </c>
      <c r="AG29" s="705"/>
      <c r="AH29" s="706"/>
      <c r="AI29" s="683" t="s">
        <v>146</v>
      </c>
    </row>
    <row r="30" spans="1:35" ht="21.95" customHeight="1">
      <c r="B30" s="666">
        <v>26</v>
      </c>
      <c r="C30" s="667" t="s">
        <v>262</v>
      </c>
      <c r="D30" s="664"/>
      <c r="E30" s="713" t="s">
        <v>322</v>
      </c>
      <c r="F30" s="691" t="s">
        <v>442</v>
      </c>
      <c r="G30" s="691" t="s">
        <v>371</v>
      </c>
      <c r="H30" s="714"/>
      <c r="I30" s="715" t="s">
        <v>167</v>
      </c>
      <c r="J30" s="713"/>
      <c r="K30" s="713"/>
      <c r="L30" s="757"/>
      <c r="M30" s="757" t="s">
        <v>371</v>
      </c>
      <c r="N30" s="714"/>
      <c r="O30" s="715" t="s">
        <v>584</v>
      </c>
      <c r="Q30" s="669" t="s">
        <v>360</v>
      </c>
      <c r="R30" s="753"/>
      <c r="S30" s="730"/>
      <c r="T30" s="666">
        <v>26</v>
      </c>
      <c r="U30" s="667" t="s">
        <v>262</v>
      </c>
      <c r="V30" s="664"/>
      <c r="W30" s="696"/>
      <c r="X30" s="691"/>
      <c r="Y30" s="691" t="s">
        <v>371</v>
      </c>
      <c r="Z30" s="693"/>
      <c r="AA30" s="716" t="s">
        <v>167</v>
      </c>
      <c r="AB30" s="696"/>
      <c r="AC30" s="713" t="s">
        <v>322</v>
      </c>
      <c r="AD30" s="757" t="s">
        <v>570</v>
      </c>
      <c r="AE30" s="757" t="s">
        <v>328</v>
      </c>
      <c r="AF30" s="714" t="s">
        <v>324</v>
      </c>
      <c r="AG30" s="715"/>
      <c r="AH30" s="716"/>
      <c r="AI30" s="669" t="s">
        <v>360</v>
      </c>
    </row>
    <row r="31" spans="1:35" s="669" customFormat="1" ht="22.5" customHeight="1">
      <c r="A31" s="691"/>
      <c r="B31" s="672">
        <v>27</v>
      </c>
      <c r="C31" s="673" t="s">
        <v>147</v>
      </c>
      <c r="D31" s="697"/>
      <c r="E31" s="703" t="s">
        <v>322</v>
      </c>
      <c r="F31" s="701" t="s">
        <v>631</v>
      </c>
      <c r="G31" s="701" t="s">
        <v>37</v>
      </c>
      <c r="H31" s="704" t="s">
        <v>440</v>
      </c>
      <c r="I31" s="705"/>
      <c r="J31" s="703"/>
      <c r="K31" s="703"/>
      <c r="L31" s="752"/>
      <c r="M31" s="752" t="s">
        <v>38</v>
      </c>
      <c r="N31" s="704"/>
      <c r="O31" s="705" t="s">
        <v>584</v>
      </c>
      <c r="P31" s="754" t="s">
        <v>325</v>
      </c>
      <c r="Q31" s="683" t="s">
        <v>148</v>
      </c>
      <c r="R31" s="753"/>
      <c r="T31" s="672">
        <v>27</v>
      </c>
      <c r="U31" s="673" t="s">
        <v>147</v>
      </c>
      <c r="V31" s="697"/>
      <c r="W31" s="754" t="s">
        <v>322</v>
      </c>
      <c r="X31" s="701"/>
      <c r="Y31" s="701" t="s">
        <v>39</v>
      </c>
      <c r="Z31" s="755" t="s">
        <v>333</v>
      </c>
      <c r="AA31" s="706"/>
      <c r="AB31" s="754" t="s">
        <v>325</v>
      </c>
      <c r="AC31" s="703" t="s">
        <v>322</v>
      </c>
      <c r="AD31" s="752" t="s">
        <v>574</v>
      </c>
      <c r="AE31" s="752" t="s">
        <v>323</v>
      </c>
      <c r="AF31" s="704" t="s">
        <v>333</v>
      </c>
      <c r="AG31" s="705"/>
      <c r="AH31" s="706" t="s">
        <v>325</v>
      </c>
      <c r="AI31" s="683" t="s">
        <v>148</v>
      </c>
    </row>
    <row r="32" spans="1:35" ht="21.95" customHeight="1">
      <c r="A32" s="730" t="s">
        <v>575</v>
      </c>
      <c r="B32" s="666">
        <v>28</v>
      </c>
      <c r="C32" s="667" t="s">
        <v>149</v>
      </c>
      <c r="D32" s="664"/>
      <c r="E32" s="713" t="s">
        <v>322</v>
      </c>
      <c r="F32" s="691" t="s">
        <v>509</v>
      </c>
      <c r="G32" s="691" t="s">
        <v>40</v>
      </c>
      <c r="H32" s="714" t="s">
        <v>209</v>
      </c>
      <c r="I32" s="715"/>
      <c r="J32" s="713" t="s">
        <v>352</v>
      </c>
      <c r="K32" s="713"/>
      <c r="L32" s="757"/>
      <c r="M32" s="757"/>
      <c r="N32" s="714"/>
      <c r="O32" s="715"/>
      <c r="P32" s="696" t="s">
        <v>352</v>
      </c>
      <c r="Q32" s="669" t="s">
        <v>120</v>
      </c>
      <c r="R32" s="753"/>
      <c r="T32" s="666">
        <v>28</v>
      </c>
      <c r="U32" s="667" t="s">
        <v>149</v>
      </c>
      <c r="V32" s="664"/>
      <c r="W32" s="696" t="s">
        <v>322</v>
      </c>
      <c r="X32" s="691"/>
      <c r="Y32" s="691" t="s">
        <v>41</v>
      </c>
      <c r="Z32" s="693" t="s">
        <v>333</v>
      </c>
      <c r="AA32" s="716"/>
      <c r="AB32" s="696" t="s">
        <v>352</v>
      </c>
      <c r="AC32" s="713" t="s">
        <v>455</v>
      </c>
      <c r="AD32" s="757" t="s">
        <v>576</v>
      </c>
      <c r="AE32" s="757" t="s">
        <v>42</v>
      </c>
      <c r="AF32" s="714" t="s">
        <v>514</v>
      </c>
      <c r="AG32" s="715"/>
      <c r="AH32" s="716" t="s">
        <v>352</v>
      </c>
      <c r="AI32" s="669" t="s">
        <v>120</v>
      </c>
    </row>
    <row r="33" spans="1:35" s="669" customFormat="1" ht="21.95" customHeight="1">
      <c r="A33" s="730" t="s">
        <v>577</v>
      </c>
      <c r="B33" s="672">
        <v>29</v>
      </c>
      <c r="C33" s="673" t="s">
        <v>150</v>
      </c>
      <c r="D33" s="697"/>
      <c r="E33" s="703" t="s">
        <v>322</v>
      </c>
      <c r="F33" s="701" t="s">
        <v>443</v>
      </c>
      <c r="G33" s="701" t="s">
        <v>43</v>
      </c>
      <c r="H33" s="704" t="s">
        <v>508</v>
      </c>
      <c r="I33" s="705"/>
      <c r="J33" s="703" t="s">
        <v>349</v>
      </c>
      <c r="K33" s="703" t="s">
        <v>322</v>
      </c>
      <c r="L33" s="752" t="s">
        <v>44</v>
      </c>
      <c r="M33" s="752" t="s">
        <v>45</v>
      </c>
      <c r="N33" s="704" t="s">
        <v>333</v>
      </c>
      <c r="O33" s="705"/>
      <c r="P33" s="754" t="s">
        <v>349</v>
      </c>
      <c r="Q33" s="683" t="s">
        <v>151</v>
      </c>
      <c r="R33" s="753"/>
      <c r="S33" s="707"/>
      <c r="T33" s="672">
        <v>29</v>
      </c>
      <c r="U33" s="673" t="s">
        <v>150</v>
      </c>
      <c r="V33" s="697"/>
      <c r="W33" s="754" t="s">
        <v>322</v>
      </c>
      <c r="X33" s="701"/>
      <c r="Y33" s="701" t="s">
        <v>46</v>
      </c>
      <c r="Z33" s="755" t="s">
        <v>333</v>
      </c>
      <c r="AA33" s="706"/>
      <c r="AB33" s="754" t="s">
        <v>349</v>
      </c>
      <c r="AC33" s="703" t="s">
        <v>322</v>
      </c>
      <c r="AD33" s="752" t="s">
        <v>590</v>
      </c>
      <c r="AE33" s="752" t="s">
        <v>332</v>
      </c>
      <c r="AF33" s="704" t="s">
        <v>596</v>
      </c>
      <c r="AG33" s="705"/>
      <c r="AH33" s="706"/>
      <c r="AI33" s="683" t="s">
        <v>151</v>
      </c>
    </row>
    <row r="34" spans="1:35" s="669" customFormat="1" ht="21.95" customHeight="1">
      <c r="A34" s="730"/>
      <c r="B34" s="666">
        <v>30</v>
      </c>
      <c r="C34" s="667" t="s">
        <v>152</v>
      </c>
      <c r="D34" s="664"/>
      <c r="E34" s="713" t="s">
        <v>322</v>
      </c>
      <c r="F34" s="691" t="s">
        <v>578</v>
      </c>
      <c r="G34" s="691" t="s">
        <v>47</v>
      </c>
      <c r="H34" s="714" t="s">
        <v>483</v>
      </c>
      <c r="I34" s="715"/>
      <c r="J34" s="713" t="s">
        <v>382</v>
      </c>
      <c r="K34" s="713" t="s">
        <v>322</v>
      </c>
      <c r="L34" s="757"/>
      <c r="M34" s="757" t="s">
        <v>48</v>
      </c>
      <c r="N34" s="714"/>
      <c r="O34" s="715"/>
      <c r="P34" s="696" t="s">
        <v>364</v>
      </c>
      <c r="Q34" s="669" t="s">
        <v>153</v>
      </c>
      <c r="R34" s="753"/>
      <c r="S34" s="696"/>
      <c r="T34" s="666">
        <v>30</v>
      </c>
      <c r="U34" s="667" t="s">
        <v>152</v>
      </c>
      <c r="V34" s="664"/>
      <c r="W34" s="696" t="s">
        <v>322</v>
      </c>
      <c r="X34" s="691"/>
      <c r="Y34" s="691" t="s">
        <v>48</v>
      </c>
      <c r="Z34" s="693" t="s">
        <v>333</v>
      </c>
      <c r="AA34" s="716"/>
      <c r="AB34" s="696" t="s">
        <v>364</v>
      </c>
      <c r="AC34" s="713" t="s">
        <v>322</v>
      </c>
      <c r="AD34" s="757" t="s">
        <v>484</v>
      </c>
      <c r="AE34" s="757" t="s">
        <v>49</v>
      </c>
      <c r="AF34" s="714" t="s">
        <v>483</v>
      </c>
      <c r="AG34" s="715"/>
      <c r="AH34" s="716" t="s">
        <v>364</v>
      </c>
      <c r="AI34" s="669" t="s">
        <v>153</v>
      </c>
    </row>
    <row r="35" spans="1:35" ht="21.95" customHeight="1">
      <c r="R35" s="753"/>
      <c r="AD35" s="757"/>
    </row>
  </sheetData>
  <phoneticPr fontId="36"/>
  <printOptions gridLinesSet="0"/>
  <pageMargins left="0.59055118110236227" right="0.2" top="0.53" bottom="0.19685039370078741" header="0.51181102362204722" footer="0.21"/>
  <pageSetup paperSize="9" scale="70" orientation="landscape" r:id="rId1"/>
  <headerFooter alignWithMargins="0"/>
  <colBreaks count="1" manualBreakCount="1">
    <brk id="17" max="3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46"/>
  </sheetPr>
  <dimension ref="A1:I34"/>
  <sheetViews>
    <sheetView view="pageBreakPreview" zoomScaleNormal="100" zoomScaleSheetLayoutView="100" workbookViewId="0">
      <selection activeCell="F45" sqref="F45"/>
    </sheetView>
  </sheetViews>
  <sheetFormatPr defaultColWidth="9" defaultRowHeight="13.5"/>
  <cols>
    <col min="1" max="1" width="25.625" style="770" customWidth="1"/>
    <col min="2" max="2" width="3.125" style="678" customWidth="1"/>
    <col min="3" max="3" width="13.375" style="790" customWidth="1"/>
    <col min="4" max="4" width="8.625" style="791" hidden="1" customWidth="1"/>
    <col min="5" max="5" width="12.875" style="792" customWidth="1"/>
    <col min="6" max="6" width="61.625" style="787" customWidth="1"/>
    <col min="7" max="7" width="49.875" style="787" customWidth="1"/>
    <col min="8" max="8" width="4.375" style="770" hidden="1" customWidth="1"/>
    <col min="9" max="9" width="3.625" style="770" customWidth="1"/>
    <col min="10" max="16384" width="9" style="771"/>
  </cols>
  <sheetData>
    <row r="1" spans="1:9" ht="19.899999999999999" customHeight="1">
      <c r="A1" s="665" t="s">
        <v>670</v>
      </c>
      <c r="B1" s="767"/>
      <c r="C1" s="768"/>
      <c r="D1" s="665"/>
      <c r="E1" s="769"/>
      <c r="F1" s="665"/>
      <c r="G1" s="665"/>
      <c r="H1" s="665"/>
    </row>
    <row r="2" spans="1:9" ht="21" customHeight="1">
      <c r="A2" s="769"/>
      <c r="B2" s="772"/>
      <c r="C2" s="747" t="s">
        <v>88</v>
      </c>
      <c r="D2" s="773"/>
      <c r="E2" s="225" t="s">
        <v>83</v>
      </c>
      <c r="F2" s="676"/>
      <c r="G2" s="774"/>
      <c r="H2" s="675"/>
      <c r="I2" s="683"/>
    </row>
    <row r="3" spans="1:9" ht="21" customHeight="1">
      <c r="A3" s="775"/>
      <c r="B3" s="689"/>
      <c r="C3" s="690"/>
      <c r="D3" s="691"/>
      <c r="E3" s="692" t="s">
        <v>70</v>
      </c>
      <c r="F3" s="692"/>
      <c r="G3" s="693" t="s">
        <v>87</v>
      </c>
      <c r="H3" s="693" t="s">
        <v>316</v>
      </c>
      <c r="I3" s="694"/>
    </row>
    <row r="4" spans="1:9" ht="21" customHeight="1">
      <c r="A4" s="776"/>
      <c r="B4" s="772">
        <v>1</v>
      </c>
      <c r="C4" s="747" t="s">
        <v>97</v>
      </c>
      <c r="D4" s="777" t="s">
        <v>84</v>
      </c>
      <c r="E4" s="703" t="s">
        <v>322</v>
      </c>
      <c r="F4" s="756" t="s">
        <v>617</v>
      </c>
      <c r="G4" s="704" t="s">
        <v>633</v>
      </c>
      <c r="H4" s="779" t="s">
        <v>325</v>
      </c>
      <c r="I4" s="780" t="s">
        <v>98</v>
      </c>
    </row>
    <row r="5" spans="1:9" ht="21" customHeight="1">
      <c r="B5" s="767">
        <v>2</v>
      </c>
      <c r="C5" s="768" t="s">
        <v>99</v>
      </c>
      <c r="D5" s="777" t="s">
        <v>84</v>
      </c>
      <c r="E5" s="713" t="s">
        <v>322</v>
      </c>
      <c r="F5" s="757" t="s">
        <v>449</v>
      </c>
      <c r="G5" s="781" t="s">
        <v>50</v>
      </c>
      <c r="H5" s="782" t="s">
        <v>337</v>
      </c>
      <c r="I5" s="769" t="s">
        <v>100</v>
      </c>
    </row>
    <row r="6" spans="1:9" ht="23.25" customHeight="1">
      <c r="A6" s="776"/>
      <c r="B6" s="772">
        <v>3</v>
      </c>
      <c r="C6" s="747" t="s">
        <v>101</v>
      </c>
      <c r="D6" s="777" t="s">
        <v>84</v>
      </c>
      <c r="E6" s="703" t="s">
        <v>322</v>
      </c>
      <c r="F6" s="819" t="s">
        <v>672</v>
      </c>
      <c r="G6" s="820" t="s">
        <v>673</v>
      </c>
      <c r="H6" s="779" t="s">
        <v>51</v>
      </c>
      <c r="I6" s="780" t="s">
        <v>102</v>
      </c>
    </row>
    <row r="7" spans="1:9" ht="21" customHeight="1">
      <c r="A7" s="718">
        <v>36</v>
      </c>
      <c r="B7" s="767">
        <v>4</v>
      </c>
      <c r="C7" s="768" t="s">
        <v>103</v>
      </c>
      <c r="D7" s="777" t="s">
        <v>84</v>
      </c>
      <c r="E7" s="713" t="s">
        <v>322</v>
      </c>
      <c r="F7" s="783" t="s">
        <v>676</v>
      </c>
      <c r="G7" s="784" t="s">
        <v>450</v>
      </c>
      <c r="H7" s="782" t="s">
        <v>325</v>
      </c>
      <c r="I7" s="769" t="s">
        <v>104</v>
      </c>
    </row>
    <row r="8" spans="1:9" ht="21" customHeight="1">
      <c r="A8" s="771"/>
      <c r="B8" s="772">
        <v>5</v>
      </c>
      <c r="C8" s="747" t="s">
        <v>105</v>
      </c>
      <c r="D8" s="777" t="s">
        <v>84</v>
      </c>
      <c r="E8" s="703" t="s">
        <v>322</v>
      </c>
      <c r="F8" s="785" t="s">
        <v>52</v>
      </c>
      <c r="G8" s="778" t="s">
        <v>621</v>
      </c>
      <c r="H8" s="779" t="s">
        <v>53</v>
      </c>
      <c r="I8" s="780" t="s">
        <v>106</v>
      </c>
    </row>
    <row r="9" spans="1:9" ht="21" customHeight="1">
      <c r="B9" s="767">
        <v>6</v>
      </c>
      <c r="C9" s="768" t="s">
        <v>107</v>
      </c>
      <c r="D9" s="777" t="s">
        <v>84</v>
      </c>
      <c r="E9" s="713" t="s">
        <v>322</v>
      </c>
      <c r="F9" s="783" t="s">
        <v>685</v>
      </c>
      <c r="G9" s="781" t="s">
        <v>686</v>
      </c>
      <c r="H9" s="782" t="s">
        <v>379</v>
      </c>
      <c r="I9" s="769" t="s">
        <v>108</v>
      </c>
    </row>
    <row r="10" spans="1:9" ht="21" customHeight="1">
      <c r="A10" s="776"/>
      <c r="B10" s="772">
        <v>7</v>
      </c>
      <c r="C10" s="747" t="s">
        <v>109</v>
      </c>
      <c r="D10" s="777" t="s">
        <v>84</v>
      </c>
      <c r="E10" s="703" t="s">
        <v>322</v>
      </c>
      <c r="F10" s="785" t="s">
        <v>52</v>
      </c>
      <c r="G10" s="778" t="s">
        <v>50</v>
      </c>
      <c r="H10" s="779" t="s">
        <v>54</v>
      </c>
      <c r="I10" s="780" t="s">
        <v>110</v>
      </c>
    </row>
    <row r="11" spans="1:9" ht="21" customHeight="1">
      <c r="B11" s="767">
        <v>8</v>
      </c>
      <c r="C11" s="768" t="s">
        <v>111</v>
      </c>
      <c r="D11" s="777" t="s">
        <v>84</v>
      </c>
      <c r="E11" s="713" t="s">
        <v>322</v>
      </c>
      <c r="F11" s="783" t="s">
        <v>583</v>
      </c>
      <c r="G11" s="781" t="s">
        <v>595</v>
      </c>
      <c r="H11" s="782" t="s">
        <v>337</v>
      </c>
      <c r="I11" s="769" t="s">
        <v>112</v>
      </c>
    </row>
    <row r="12" spans="1:9" ht="21" customHeight="1">
      <c r="A12" s="776"/>
      <c r="B12" s="772">
        <v>9</v>
      </c>
      <c r="C12" s="747" t="s">
        <v>113</v>
      </c>
      <c r="D12" s="777" t="s">
        <v>84</v>
      </c>
      <c r="E12" s="703" t="s">
        <v>322</v>
      </c>
      <c r="F12" s="785" t="s">
        <v>52</v>
      </c>
      <c r="G12" s="778" t="s">
        <v>50</v>
      </c>
      <c r="H12" s="779" t="s">
        <v>337</v>
      </c>
      <c r="I12" s="780" t="s">
        <v>114</v>
      </c>
    </row>
    <row r="13" spans="1:9" ht="21" customHeight="1">
      <c r="B13" s="767">
        <v>10</v>
      </c>
      <c r="C13" s="768" t="s">
        <v>115</v>
      </c>
      <c r="D13" s="777" t="s">
        <v>84</v>
      </c>
      <c r="E13" s="713" t="s">
        <v>322</v>
      </c>
      <c r="F13" s="783" t="s">
        <v>52</v>
      </c>
      <c r="G13" s="781" t="s">
        <v>50</v>
      </c>
      <c r="H13" s="782" t="s">
        <v>55</v>
      </c>
      <c r="I13" s="769" t="s">
        <v>116</v>
      </c>
    </row>
    <row r="14" spans="1:9" ht="21" customHeight="1">
      <c r="A14" s="776"/>
      <c r="B14" s="772">
        <v>11</v>
      </c>
      <c r="C14" s="747" t="s">
        <v>117</v>
      </c>
      <c r="D14" s="777" t="s">
        <v>84</v>
      </c>
      <c r="E14" s="703" t="s">
        <v>322</v>
      </c>
      <c r="F14" s="785" t="s">
        <v>52</v>
      </c>
      <c r="G14" s="778" t="s">
        <v>50</v>
      </c>
      <c r="H14" s="779" t="s">
        <v>56</v>
      </c>
      <c r="I14" s="780" t="s">
        <v>118</v>
      </c>
    </row>
    <row r="15" spans="1:9" ht="21" customHeight="1">
      <c r="B15" s="767">
        <v>12</v>
      </c>
      <c r="C15" s="768" t="s">
        <v>119</v>
      </c>
      <c r="D15" s="786" t="s">
        <v>84</v>
      </c>
      <c r="E15" s="713" t="s">
        <v>322</v>
      </c>
      <c r="F15" s="783" t="s">
        <v>530</v>
      </c>
      <c r="G15" s="781" t="s">
        <v>463</v>
      </c>
      <c r="H15" s="782" t="s">
        <v>57</v>
      </c>
      <c r="I15" s="769" t="s">
        <v>120</v>
      </c>
    </row>
    <row r="16" spans="1:9" ht="21" customHeight="1">
      <c r="A16" s="776"/>
      <c r="B16" s="772">
        <v>13</v>
      </c>
      <c r="C16" s="747" t="s">
        <v>121</v>
      </c>
      <c r="D16" s="777" t="s">
        <v>84</v>
      </c>
      <c r="E16" s="703" t="s">
        <v>322</v>
      </c>
      <c r="F16" s="785" t="s">
        <v>477</v>
      </c>
      <c r="G16" s="778" t="s">
        <v>476</v>
      </c>
      <c r="H16" s="779" t="s">
        <v>58</v>
      </c>
      <c r="I16" s="780" t="s">
        <v>122</v>
      </c>
    </row>
    <row r="17" spans="1:9" ht="21" customHeight="1">
      <c r="B17" s="767">
        <v>14</v>
      </c>
      <c r="C17" s="768" t="s">
        <v>123</v>
      </c>
      <c r="D17" s="777" t="s">
        <v>84</v>
      </c>
      <c r="E17" s="713" t="s">
        <v>322</v>
      </c>
      <c r="F17" s="783" t="s">
        <v>52</v>
      </c>
      <c r="G17" s="781" t="s">
        <v>50</v>
      </c>
      <c r="H17" s="782" t="s">
        <v>345</v>
      </c>
      <c r="I17" s="769" t="s">
        <v>124</v>
      </c>
    </row>
    <row r="18" spans="1:9" ht="21" customHeight="1">
      <c r="A18" s="776"/>
      <c r="B18" s="772">
        <v>15</v>
      </c>
      <c r="C18" s="747" t="s">
        <v>125</v>
      </c>
      <c r="D18" s="777" t="s">
        <v>84</v>
      </c>
      <c r="E18" s="703" t="s">
        <v>322</v>
      </c>
      <c r="F18" s="785" t="s">
        <v>581</v>
      </c>
      <c r="G18" s="778" t="s">
        <v>516</v>
      </c>
      <c r="H18" s="779" t="s">
        <v>345</v>
      </c>
      <c r="I18" s="780" t="s">
        <v>126</v>
      </c>
    </row>
    <row r="19" spans="1:9" ht="21" customHeight="1">
      <c r="B19" s="767">
        <v>16</v>
      </c>
      <c r="C19" s="768" t="s">
        <v>127</v>
      </c>
      <c r="D19" s="777" t="s">
        <v>84</v>
      </c>
      <c r="E19" s="713" t="s">
        <v>322</v>
      </c>
      <c r="F19" s="783" t="s">
        <v>52</v>
      </c>
      <c r="G19" s="781" t="s">
        <v>50</v>
      </c>
      <c r="H19" s="782" t="s">
        <v>59</v>
      </c>
      <c r="I19" s="769" t="s">
        <v>128</v>
      </c>
    </row>
    <row r="20" spans="1:9" ht="21" customHeight="1">
      <c r="A20" s="776"/>
      <c r="B20" s="772">
        <v>17</v>
      </c>
      <c r="C20" s="747" t="s">
        <v>129</v>
      </c>
      <c r="D20" s="777" t="s">
        <v>84</v>
      </c>
      <c r="E20" s="703" t="s">
        <v>322</v>
      </c>
      <c r="F20" s="785" t="s">
        <v>52</v>
      </c>
      <c r="G20" s="778" t="s">
        <v>50</v>
      </c>
      <c r="H20" s="779" t="s">
        <v>29</v>
      </c>
      <c r="I20" s="780" t="s">
        <v>130</v>
      </c>
    </row>
    <row r="21" spans="1:9" customFormat="1" ht="21" customHeight="1">
      <c r="A21" s="770"/>
      <c r="B21" s="767">
        <v>18</v>
      </c>
      <c r="C21" s="768" t="s">
        <v>131</v>
      </c>
      <c r="D21" s="786" t="s">
        <v>84</v>
      </c>
      <c r="E21" s="713" t="s">
        <v>322</v>
      </c>
      <c r="F21" s="783" t="s">
        <v>580</v>
      </c>
      <c r="G21" s="781" t="s">
        <v>50</v>
      </c>
      <c r="H21" s="782" t="s">
        <v>340</v>
      </c>
      <c r="I21" s="769" t="s">
        <v>132</v>
      </c>
    </row>
    <row r="22" spans="1:9" ht="21" customHeight="1">
      <c r="A22" s="776"/>
      <c r="B22" s="772">
        <v>19</v>
      </c>
      <c r="C22" s="747" t="s">
        <v>133</v>
      </c>
      <c r="D22" s="777" t="s">
        <v>84</v>
      </c>
      <c r="E22" s="703" t="s">
        <v>322</v>
      </c>
      <c r="F22" s="785" t="s">
        <v>52</v>
      </c>
      <c r="G22" s="778" t="s">
        <v>50</v>
      </c>
      <c r="H22" s="779" t="s">
        <v>345</v>
      </c>
      <c r="I22" s="780" t="s">
        <v>134</v>
      </c>
    </row>
    <row r="23" spans="1:9" ht="21" customHeight="1">
      <c r="A23" s="787" t="s">
        <v>542</v>
      </c>
      <c r="B23" s="767">
        <v>20</v>
      </c>
      <c r="C23" s="768" t="s">
        <v>135</v>
      </c>
      <c r="D23" s="777" t="s">
        <v>84</v>
      </c>
      <c r="E23" s="713" t="s">
        <v>322</v>
      </c>
      <c r="F23" s="783" t="s">
        <v>52</v>
      </c>
      <c r="G23" s="781" t="s">
        <v>50</v>
      </c>
      <c r="H23" s="782" t="s">
        <v>350</v>
      </c>
      <c r="I23" s="769" t="s">
        <v>136</v>
      </c>
    </row>
    <row r="24" spans="1:9" ht="21" customHeight="1">
      <c r="A24" s="730"/>
      <c r="B24" s="772">
        <v>21</v>
      </c>
      <c r="C24" s="747" t="s">
        <v>137</v>
      </c>
      <c r="D24" s="777" t="s">
        <v>84</v>
      </c>
      <c r="E24" s="703" t="s">
        <v>322</v>
      </c>
      <c r="F24" s="785" t="s">
        <v>451</v>
      </c>
      <c r="G24" s="778" t="s">
        <v>50</v>
      </c>
      <c r="H24" s="779"/>
      <c r="I24" s="780" t="s">
        <v>138</v>
      </c>
    </row>
    <row r="25" spans="1:9" ht="21" customHeight="1">
      <c r="A25" s="787" t="s">
        <v>542</v>
      </c>
      <c r="B25" s="767">
        <v>22</v>
      </c>
      <c r="C25" s="768" t="s">
        <v>139</v>
      </c>
      <c r="D25" s="777" t="s">
        <v>84</v>
      </c>
      <c r="E25" s="713" t="s">
        <v>322</v>
      </c>
      <c r="F25" s="783" t="s">
        <v>452</v>
      </c>
      <c r="G25" s="781" t="s">
        <v>463</v>
      </c>
      <c r="H25" s="782" t="s">
        <v>374</v>
      </c>
      <c r="I25" s="769" t="s">
        <v>140</v>
      </c>
    </row>
    <row r="26" spans="1:9" ht="21" customHeight="1">
      <c r="A26" s="787"/>
      <c r="B26" s="772">
        <v>23</v>
      </c>
      <c r="C26" s="747" t="s">
        <v>141</v>
      </c>
      <c r="D26" s="777" t="s">
        <v>84</v>
      </c>
      <c r="E26" s="703" t="s">
        <v>322</v>
      </c>
      <c r="F26" s="785" t="s">
        <v>52</v>
      </c>
      <c r="G26" s="778" t="s">
        <v>50</v>
      </c>
      <c r="H26" s="779" t="s">
        <v>53</v>
      </c>
      <c r="I26" s="780" t="s">
        <v>142</v>
      </c>
    </row>
    <row r="27" spans="1:9" ht="21" customHeight="1">
      <c r="A27" s="787"/>
      <c r="B27" s="767">
        <v>24</v>
      </c>
      <c r="C27" s="768" t="s">
        <v>143</v>
      </c>
      <c r="D27" s="777" t="s">
        <v>84</v>
      </c>
      <c r="E27" s="713" t="s">
        <v>322</v>
      </c>
      <c r="F27" s="783" t="s">
        <v>529</v>
      </c>
      <c r="G27" s="781" t="s">
        <v>512</v>
      </c>
      <c r="H27" s="782" t="s">
        <v>349</v>
      </c>
      <c r="I27" s="769" t="s">
        <v>144</v>
      </c>
    </row>
    <row r="28" spans="1:9" ht="21" customHeight="1">
      <c r="A28" s="696"/>
      <c r="B28" s="772">
        <v>25</v>
      </c>
      <c r="C28" s="747" t="s">
        <v>145</v>
      </c>
      <c r="D28" s="777" t="s">
        <v>84</v>
      </c>
      <c r="E28" s="703" t="s">
        <v>322</v>
      </c>
      <c r="F28" s="785" t="s">
        <v>591</v>
      </c>
      <c r="G28" s="778" t="s">
        <v>476</v>
      </c>
      <c r="H28" s="779" t="s">
        <v>35</v>
      </c>
      <c r="I28" s="780" t="s">
        <v>146</v>
      </c>
    </row>
    <row r="29" spans="1:9" ht="21" customHeight="1">
      <c r="B29" s="767">
        <v>26</v>
      </c>
      <c r="C29" s="768" t="s">
        <v>262</v>
      </c>
      <c r="D29" s="777" t="s">
        <v>84</v>
      </c>
      <c r="E29" s="713" t="s">
        <v>322</v>
      </c>
      <c r="F29" s="783" t="s">
        <v>52</v>
      </c>
      <c r="G29" s="781" t="s">
        <v>50</v>
      </c>
      <c r="H29" s="782"/>
      <c r="I29" s="769" t="s">
        <v>360</v>
      </c>
    </row>
    <row r="30" spans="1:9" ht="21" customHeight="1">
      <c r="B30" s="772">
        <v>27</v>
      </c>
      <c r="C30" s="747" t="s">
        <v>147</v>
      </c>
      <c r="D30" s="777" t="s">
        <v>356</v>
      </c>
      <c r="E30" s="703" t="s">
        <v>322</v>
      </c>
      <c r="F30" s="785" t="s">
        <v>462</v>
      </c>
      <c r="G30" s="778" t="s">
        <v>464</v>
      </c>
      <c r="H30" s="779" t="s">
        <v>325</v>
      </c>
      <c r="I30" s="780" t="s">
        <v>148</v>
      </c>
    </row>
    <row r="31" spans="1:9" ht="21" customHeight="1">
      <c r="A31" s="776"/>
      <c r="B31" s="767">
        <v>28</v>
      </c>
      <c r="C31" s="768" t="s">
        <v>149</v>
      </c>
      <c r="D31" s="786" t="s">
        <v>84</v>
      </c>
      <c r="E31" s="713" t="s">
        <v>322</v>
      </c>
      <c r="F31" s="783" t="s">
        <v>466</v>
      </c>
      <c r="G31" s="781" t="s">
        <v>501</v>
      </c>
      <c r="H31" s="782"/>
      <c r="I31" s="769" t="s">
        <v>120</v>
      </c>
    </row>
    <row r="32" spans="1:9" ht="21" customHeight="1">
      <c r="B32" s="772">
        <v>29</v>
      </c>
      <c r="C32" s="747" t="s">
        <v>150</v>
      </c>
      <c r="D32" s="777" t="s">
        <v>84</v>
      </c>
      <c r="E32" s="703" t="s">
        <v>322</v>
      </c>
      <c r="F32" s="785" t="s">
        <v>458</v>
      </c>
      <c r="G32" s="778" t="s">
        <v>333</v>
      </c>
      <c r="H32" s="779" t="s">
        <v>60</v>
      </c>
      <c r="I32" s="780" t="s">
        <v>151</v>
      </c>
    </row>
    <row r="33" spans="1:9" ht="21" customHeight="1">
      <c r="A33" s="669"/>
      <c r="B33" s="767">
        <v>30</v>
      </c>
      <c r="C33" s="768" t="s">
        <v>152</v>
      </c>
      <c r="D33" s="786" t="s">
        <v>84</v>
      </c>
      <c r="E33" s="713" t="s">
        <v>322</v>
      </c>
      <c r="F33" s="783" t="s">
        <v>579</v>
      </c>
      <c r="G33" s="781" t="s">
        <v>50</v>
      </c>
      <c r="H33" s="782" t="s">
        <v>382</v>
      </c>
      <c r="I33" s="769" t="s">
        <v>153</v>
      </c>
    </row>
    <row r="34" spans="1:9" ht="21" customHeight="1">
      <c r="B34" s="767"/>
      <c r="C34" s="768"/>
      <c r="D34" s="788"/>
      <c r="E34" s="769"/>
      <c r="F34" s="691"/>
      <c r="G34" s="789"/>
      <c r="H34" s="665"/>
      <c r="I34" s="769"/>
    </row>
  </sheetData>
  <phoneticPr fontId="36"/>
  <dataValidations count="1">
    <dataValidation type="list" allowBlank="1" showInputMessage="1" showErrorMessage="1" sqref="D4:D33" xr:uid="{00000000-0002-0000-3E00-000000000000}">
      <formula1>#REF!</formula1>
    </dataValidation>
  </dataValidations>
  <pageMargins left="0.56999999999999995" right="0.19685039370078741" top="0.6" bottom="0.26" header="0.51181102362204722" footer="0.3"/>
  <pageSetup paperSize="9" scale="8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tabColor indexed="13"/>
  </sheetPr>
  <dimension ref="A1:N71"/>
  <sheetViews>
    <sheetView showGridLines="0" zoomScale="130" zoomScaleNormal="130" zoomScaleSheetLayoutView="100" workbookViewId="0">
      <selection activeCell="I11" sqref="I11"/>
    </sheetView>
  </sheetViews>
  <sheetFormatPr defaultColWidth="8.875" defaultRowHeight="13.5"/>
  <cols>
    <col min="1" max="1" width="3.125" style="469" customWidth="1"/>
    <col min="2" max="2" width="15.625" style="490" customWidth="1"/>
    <col min="3" max="3" width="13.125" style="465" customWidth="1"/>
    <col min="4" max="4" width="12.375" style="97" customWidth="1"/>
    <col min="5" max="5" width="12.375" style="466" customWidth="1"/>
    <col min="6" max="6" width="12.625" style="97" customWidth="1"/>
    <col min="7" max="7" width="3.875" style="467" customWidth="1"/>
    <col min="8" max="16384" width="8.875" style="468"/>
  </cols>
  <sheetData>
    <row r="1" spans="1:7" ht="14.25">
      <c r="A1" s="463" t="s">
        <v>472</v>
      </c>
      <c r="B1" s="464"/>
    </row>
    <row r="2" spans="1:7" ht="18" thickBot="1">
      <c r="B2" s="464"/>
      <c r="F2" s="637" t="s">
        <v>671</v>
      </c>
      <c r="G2" s="470"/>
    </row>
    <row r="3" spans="1:7" ht="16.149999999999999" customHeight="1">
      <c r="A3" s="471"/>
      <c r="B3" s="472" t="s">
        <v>88</v>
      </c>
      <c r="C3" s="473" t="s">
        <v>288</v>
      </c>
      <c r="D3" s="474"/>
      <c r="E3" s="474"/>
      <c r="F3" s="475" t="s">
        <v>289</v>
      </c>
      <c r="G3" s="476"/>
    </row>
    <row r="4" spans="1:7" s="15" customFormat="1" ht="16.149999999999999" customHeight="1">
      <c r="A4" s="157"/>
      <c r="B4" s="477"/>
      <c r="C4" s="478"/>
      <c r="D4" s="397" t="s">
        <v>485</v>
      </c>
      <c r="E4" s="397" t="s">
        <v>486</v>
      </c>
      <c r="F4" s="479" t="s">
        <v>290</v>
      </c>
      <c r="G4" s="477"/>
    </row>
    <row r="5" spans="1:7" ht="16.149999999999999" customHeight="1">
      <c r="A5" s="619">
        <v>1</v>
      </c>
      <c r="B5" s="480" t="s">
        <v>97</v>
      </c>
      <c r="C5" s="658">
        <f>D5+E5</f>
        <v>562326</v>
      </c>
      <c r="D5" s="796">
        <v>549428</v>
      </c>
      <c r="E5" s="796">
        <v>12898</v>
      </c>
      <c r="F5" s="795">
        <v>276031</v>
      </c>
      <c r="G5" s="476" t="s">
        <v>98</v>
      </c>
    </row>
    <row r="6" spans="1:7" ht="16.149999999999999" customHeight="1">
      <c r="A6" s="620">
        <v>2</v>
      </c>
      <c r="B6" s="481" t="s">
        <v>99</v>
      </c>
      <c r="C6" s="659">
        <f t="shared" ref="C6:C34" si="0">D6+E6</f>
        <v>185120</v>
      </c>
      <c r="D6" s="796">
        <v>180421</v>
      </c>
      <c r="E6" s="796">
        <v>4699</v>
      </c>
      <c r="F6" s="795">
        <v>94542</v>
      </c>
      <c r="G6" s="482" t="s">
        <v>100</v>
      </c>
    </row>
    <row r="7" spans="1:7" ht="16.149999999999999" customHeight="1">
      <c r="A7" s="619">
        <v>3</v>
      </c>
      <c r="B7" s="480" t="s">
        <v>101</v>
      </c>
      <c r="C7" s="658">
        <f t="shared" si="0"/>
        <v>148235</v>
      </c>
      <c r="D7" s="796">
        <v>145138</v>
      </c>
      <c r="E7" s="796">
        <v>3097</v>
      </c>
      <c r="F7" s="795">
        <v>78380</v>
      </c>
      <c r="G7" s="476" t="s">
        <v>102</v>
      </c>
    </row>
    <row r="8" spans="1:7" ht="16.149999999999999" customHeight="1">
      <c r="A8" s="620">
        <v>4</v>
      </c>
      <c r="B8" s="481" t="s">
        <v>103</v>
      </c>
      <c r="C8" s="659">
        <f t="shared" si="0"/>
        <v>190794</v>
      </c>
      <c r="D8" s="796">
        <v>187267</v>
      </c>
      <c r="E8" s="796">
        <v>3527</v>
      </c>
      <c r="F8" s="795">
        <v>96387</v>
      </c>
      <c r="G8" s="482" t="s">
        <v>104</v>
      </c>
    </row>
    <row r="9" spans="1:7" ht="16.149999999999999" customHeight="1">
      <c r="A9" s="619">
        <v>5</v>
      </c>
      <c r="B9" s="480" t="s">
        <v>105</v>
      </c>
      <c r="C9" s="658">
        <f t="shared" si="0"/>
        <v>131242</v>
      </c>
      <c r="D9" s="796">
        <v>129240</v>
      </c>
      <c r="E9" s="796">
        <v>2002</v>
      </c>
      <c r="F9" s="795">
        <v>64186</v>
      </c>
      <c r="G9" s="476" t="s">
        <v>106</v>
      </c>
    </row>
    <row r="10" spans="1:7" ht="16.149999999999999" customHeight="1">
      <c r="A10" s="620">
        <v>6</v>
      </c>
      <c r="B10" s="481" t="s">
        <v>107</v>
      </c>
      <c r="C10" s="659">
        <f t="shared" si="0"/>
        <v>260242</v>
      </c>
      <c r="D10" s="796">
        <v>255198</v>
      </c>
      <c r="E10" s="796">
        <v>5044</v>
      </c>
      <c r="F10" s="795">
        <v>127872</v>
      </c>
      <c r="G10" s="482" t="s">
        <v>108</v>
      </c>
    </row>
    <row r="11" spans="1:7" ht="16.149999999999999" customHeight="1">
      <c r="A11" s="619">
        <v>7</v>
      </c>
      <c r="B11" s="480" t="s">
        <v>109</v>
      </c>
      <c r="C11" s="658">
        <f t="shared" si="0"/>
        <v>113840</v>
      </c>
      <c r="D11" s="796">
        <v>111075</v>
      </c>
      <c r="E11" s="796">
        <v>2765</v>
      </c>
      <c r="F11" s="795">
        <v>55635</v>
      </c>
      <c r="G11" s="476" t="s">
        <v>110</v>
      </c>
    </row>
    <row r="12" spans="1:7" ht="16.149999999999999" customHeight="1">
      <c r="A12" s="620">
        <v>8</v>
      </c>
      <c r="B12" s="481" t="s">
        <v>111</v>
      </c>
      <c r="C12" s="659">
        <f t="shared" si="0"/>
        <v>238311</v>
      </c>
      <c r="D12" s="796">
        <v>233883</v>
      </c>
      <c r="E12" s="796">
        <v>4428</v>
      </c>
      <c r="F12" s="795">
        <v>122082</v>
      </c>
      <c r="G12" s="482" t="s">
        <v>112</v>
      </c>
    </row>
    <row r="13" spans="1:7" ht="16.149999999999999" customHeight="1">
      <c r="A13" s="619">
        <v>9</v>
      </c>
      <c r="B13" s="480" t="s">
        <v>113</v>
      </c>
      <c r="C13" s="658">
        <f t="shared" si="0"/>
        <v>430607</v>
      </c>
      <c r="D13" s="796">
        <v>423363</v>
      </c>
      <c r="E13" s="796">
        <v>7244</v>
      </c>
      <c r="F13" s="795">
        <v>202737</v>
      </c>
      <c r="G13" s="476" t="s">
        <v>114</v>
      </c>
    </row>
    <row r="14" spans="1:7" ht="16.149999999999999" customHeight="1">
      <c r="A14" s="620">
        <v>10</v>
      </c>
      <c r="B14" s="481" t="s">
        <v>115</v>
      </c>
      <c r="C14" s="659">
        <f t="shared" si="0"/>
        <v>124646</v>
      </c>
      <c r="D14" s="796">
        <v>121937</v>
      </c>
      <c r="E14" s="796">
        <v>2709</v>
      </c>
      <c r="F14" s="795">
        <v>62395</v>
      </c>
      <c r="G14" s="482" t="s">
        <v>116</v>
      </c>
    </row>
    <row r="15" spans="1:7" ht="16.149999999999999" customHeight="1">
      <c r="A15" s="619">
        <v>11</v>
      </c>
      <c r="B15" s="480" t="s">
        <v>117</v>
      </c>
      <c r="C15" s="658">
        <f t="shared" si="0"/>
        <v>195492</v>
      </c>
      <c r="D15" s="796">
        <v>190624</v>
      </c>
      <c r="E15" s="796">
        <v>4868</v>
      </c>
      <c r="F15" s="795">
        <v>94204</v>
      </c>
      <c r="G15" s="476" t="s">
        <v>118</v>
      </c>
    </row>
    <row r="16" spans="1:7" ht="16.149999999999999" customHeight="1">
      <c r="A16" s="620">
        <v>12</v>
      </c>
      <c r="B16" s="481" t="s">
        <v>119</v>
      </c>
      <c r="C16" s="659">
        <f t="shared" si="0"/>
        <v>187293</v>
      </c>
      <c r="D16" s="796">
        <v>184034</v>
      </c>
      <c r="E16" s="796">
        <v>3259</v>
      </c>
      <c r="F16" s="795">
        <v>91731</v>
      </c>
      <c r="G16" s="482" t="s">
        <v>120</v>
      </c>
    </row>
    <row r="17" spans="1:14" ht="16.149999999999999" customHeight="1">
      <c r="A17" s="619">
        <v>13</v>
      </c>
      <c r="B17" s="480" t="s">
        <v>121</v>
      </c>
      <c r="C17" s="658">
        <f t="shared" si="0"/>
        <v>151585</v>
      </c>
      <c r="D17" s="796">
        <v>148595</v>
      </c>
      <c r="E17" s="796">
        <v>2990</v>
      </c>
      <c r="F17" s="795">
        <v>74770</v>
      </c>
      <c r="G17" s="476" t="s">
        <v>122</v>
      </c>
    </row>
    <row r="18" spans="1:14" ht="16.149999999999999" customHeight="1">
      <c r="A18" s="620">
        <v>14</v>
      </c>
      <c r="B18" s="481" t="s">
        <v>123</v>
      </c>
      <c r="C18" s="659">
        <f t="shared" si="0"/>
        <v>127715</v>
      </c>
      <c r="D18" s="796">
        <v>125150</v>
      </c>
      <c r="E18" s="796">
        <v>2565</v>
      </c>
      <c r="F18" s="795">
        <v>63036</v>
      </c>
      <c r="G18" s="482" t="s">
        <v>124</v>
      </c>
    </row>
    <row r="19" spans="1:14" ht="16.149999999999999" customHeight="1">
      <c r="A19" s="619">
        <v>15</v>
      </c>
      <c r="B19" s="480" t="s">
        <v>125</v>
      </c>
      <c r="C19" s="658">
        <f t="shared" si="0"/>
        <v>76454</v>
      </c>
      <c r="D19" s="796">
        <v>74788</v>
      </c>
      <c r="E19" s="796">
        <v>1666</v>
      </c>
      <c r="F19" s="795">
        <v>39000</v>
      </c>
      <c r="G19" s="476" t="s">
        <v>126</v>
      </c>
    </row>
    <row r="20" spans="1:14" ht="16.149999999999999" customHeight="1">
      <c r="A20" s="620">
        <v>16</v>
      </c>
      <c r="B20" s="481" t="s">
        <v>127</v>
      </c>
      <c r="C20" s="659">
        <f t="shared" si="0"/>
        <v>56449</v>
      </c>
      <c r="D20" s="796">
        <v>53063</v>
      </c>
      <c r="E20" s="796">
        <v>3386</v>
      </c>
      <c r="F20" s="795">
        <v>30167</v>
      </c>
      <c r="G20" s="482" t="s">
        <v>128</v>
      </c>
    </row>
    <row r="21" spans="1:14" ht="16.149999999999999" customHeight="1">
      <c r="A21" s="619">
        <v>17</v>
      </c>
      <c r="B21" s="480" t="s">
        <v>129</v>
      </c>
      <c r="C21" s="658">
        <f t="shared" si="0"/>
        <v>83089</v>
      </c>
      <c r="D21" s="796">
        <v>81784</v>
      </c>
      <c r="E21" s="796">
        <v>1305</v>
      </c>
      <c r="F21" s="795">
        <v>43175</v>
      </c>
      <c r="G21" s="476" t="s">
        <v>130</v>
      </c>
    </row>
    <row r="22" spans="1:14" ht="16.149999999999999" customHeight="1">
      <c r="A22" s="620">
        <v>18</v>
      </c>
      <c r="B22" s="481" t="s">
        <v>131</v>
      </c>
      <c r="C22" s="659">
        <f t="shared" si="0"/>
        <v>85335</v>
      </c>
      <c r="D22" s="796">
        <v>84111</v>
      </c>
      <c r="E22" s="796">
        <v>1224</v>
      </c>
      <c r="F22" s="795">
        <v>39995</v>
      </c>
      <c r="G22" s="482" t="s">
        <v>132</v>
      </c>
    </row>
    <row r="23" spans="1:14" ht="16.149999999999999" customHeight="1">
      <c r="A23" s="619">
        <v>19</v>
      </c>
      <c r="B23" s="480" t="s">
        <v>133</v>
      </c>
      <c r="C23" s="658">
        <f t="shared" si="0"/>
        <v>75012</v>
      </c>
      <c r="D23" s="796">
        <v>73704</v>
      </c>
      <c r="E23" s="796">
        <v>1308</v>
      </c>
      <c r="F23" s="795">
        <v>36526</v>
      </c>
      <c r="G23" s="476" t="s">
        <v>134</v>
      </c>
    </row>
    <row r="24" spans="1:14" ht="16.149999999999999" customHeight="1">
      <c r="A24" s="620">
        <v>20</v>
      </c>
      <c r="B24" s="481" t="s">
        <v>135</v>
      </c>
      <c r="C24" s="659">
        <f t="shared" si="0"/>
        <v>117094</v>
      </c>
      <c r="D24" s="796">
        <v>114845</v>
      </c>
      <c r="E24" s="796">
        <v>2249</v>
      </c>
      <c r="F24" s="795">
        <v>55789</v>
      </c>
      <c r="G24" s="482" t="s">
        <v>136</v>
      </c>
    </row>
    <row r="25" spans="1:14" ht="16.149999999999999" customHeight="1">
      <c r="A25" s="619">
        <v>21</v>
      </c>
      <c r="B25" s="480" t="s">
        <v>137</v>
      </c>
      <c r="C25" s="658">
        <f t="shared" si="0"/>
        <v>71937</v>
      </c>
      <c r="D25" s="796">
        <v>70126</v>
      </c>
      <c r="E25" s="796">
        <v>1811</v>
      </c>
      <c r="F25" s="795">
        <v>32383</v>
      </c>
      <c r="G25" s="476" t="s">
        <v>138</v>
      </c>
    </row>
    <row r="26" spans="1:14" ht="16.149999999999999" customHeight="1">
      <c r="A26" s="620">
        <v>22</v>
      </c>
      <c r="B26" s="481" t="s">
        <v>139</v>
      </c>
      <c r="C26" s="659">
        <f t="shared" si="0"/>
        <v>147922</v>
      </c>
      <c r="D26" s="796">
        <v>145190</v>
      </c>
      <c r="E26" s="796">
        <v>2732</v>
      </c>
      <c r="F26" s="795">
        <v>73538</v>
      </c>
      <c r="G26" s="482" t="s">
        <v>140</v>
      </c>
    </row>
    <row r="27" spans="1:14" ht="16.149999999999999" customHeight="1">
      <c r="A27" s="619">
        <v>23</v>
      </c>
      <c r="B27" s="480" t="s">
        <v>141</v>
      </c>
      <c r="C27" s="658">
        <f t="shared" si="0"/>
        <v>92891</v>
      </c>
      <c r="D27" s="796">
        <v>91383</v>
      </c>
      <c r="E27" s="796">
        <v>1508</v>
      </c>
      <c r="F27" s="795">
        <v>41843</v>
      </c>
      <c r="G27" s="476" t="s">
        <v>142</v>
      </c>
    </row>
    <row r="28" spans="1:14" ht="16.149999999999999" customHeight="1">
      <c r="A28" s="620">
        <v>24</v>
      </c>
      <c r="B28" s="481" t="s">
        <v>143</v>
      </c>
      <c r="C28" s="659">
        <f t="shared" si="0"/>
        <v>54654</v>
      </c>
      <c r="D28" s="796">
        <v>53255</v>
      </c>
      <c r="E28" s="796">
        <v>1399</v>
      </c>
      <c r="F28" s="795">
        <v>26033</v>
      </c>
      <c r="G28" s="482" t="s">
        <v>144</v>
      </c>
    </row>
    <row r="29" spans="1:14" ht="16.149999999999999" customHeight="1">
      <c r="A29" s="619">
        <v>25</v>
      </c>
      <c r="B29" s="480" t="s">
        <v>145</v>
      </c>
      <c r="C29" s="658">
        <f t="shared" si="0"/>
        <v>80149</v>
      </c>
      <c r="D29" s="796">
        <v>79104</v>
      </c>
      <c r="E29" s="796">
        <v>1045</v>
      </c>
      <c r="F29" s="795">
        <v>36419</v>
      </c>
      <c r="G29" s="476" t="s">
        <v>146</v>
      </c>
    </row>
    <row r="30" spans="1:14" ht="16.149999999999999" customHeight="1">
      <c r="A30" s="620">
        <v>26</v>
      </c>
      <c r="B30" s="483" t="s">
        <v>293</v>
      </c>
      <c r="C30" s="659">
        <f t="shared" si="0"/>
        <v>205943</v>
      </c>
      <c r="D30" s="796">
        <v>201263</v>
      </c>
      <c r="E30" s="796">
        <v>4680</v>
      </c>
      <c r="F30" s="795">
        <v>100477</v>
      </c>
      <c r="G30" s="482" t="s">
        <v>255</v>
      </c>
      <c r="H30" s="484"/>
      <c r="I30" s="484"/>
      <c r="J30" s="484"/>
      <c r="K30" s="484"/>
      <c r="L30" s="484"/>
      <c r="M30" s="484"/>
      <c r="N30" s="484"/>
    </row>
    <row r="31" spans="1:14" ht="16.149999999999999" customHeight="1">
      <c r="A31" s="619">
        <v>27</v>
      </c>
      <c r="B31" s="480" t="s">
        <v>147</v>
      </c>
      <c r="C31" s="658">
        <f t="shared" si="0"/>
        <v>32316</v>
      </c>
      <c r="D31" s="797">
        <v>31489</v>
      </c>
      <c r="E31" s="797">
        <v>827</v>
      </c>
      <c r="F31" s="797">
        <v>15089</v>
      </c>
      <c r="G31" s="476" t="s">
        <v>148</v>
      </c>
    </row>
    <row r="32" spans="1:14" ht="16.149999999999999" customHeight="1">
      <c r="A32" s="620">
        <v>28</v>
      </c>
      <c r="B32" s="483" t="s">
        <v>149</v>
      </c>
      <c r="C32" s="659">
        <f t="shared" si="0"/>
        <v>16551</v>
      </c>
      <c r="D32" s="797">
        <v>16430</v>
      </c>
      <c r="E32" s="797">
        <v>121</v>
      </c>
      <c r="F32" s="797">
        <v>7463</v>
      </c>
      <c r="G32" s="482" t="s">
        <v>120</v>
      </c>
    </row>
    <row r="33" spans="1:11" ht="16.149999999999999" customHeight="1">
      <c r="A33" s="619">
        <v>29</v>
      </c>
      <c r="B33" s="480" t="s">
        <v>150</v>
      </c>
      <c r="C33" s="658">
        <f t="shared" si="0"/>
        <v>2074</v>
      </c>
      <c r="D33" s="797">
        <v>2068</v>
      </c>
      <c r="E33" s="797">
        <v>6</v>
      </c>
      <c r="F33" s="797">
        <v>1144</v>
      </c>
      <c r="G33" s="476" t="s">
        <v>151</v>
      </c>
    </row>
    <row r="34" spans="1:11" ht="16.149999999999999" customHeight="1">
      <c r="A34" s="620">
        <v>30</v>
      </c>
      <c r="B34" s="483" t="s">
        <v>152</v>
      </c>
      <c r="C34" s="659">
        <f t="shared" si="0"/>
        <v>4924</v>
      </c>
      <c r="D34" s="797">
        <v>4867</v>
      </c>
      <c r="E34" s="797">
        <v>57</v>
      </c>
      <c r="F34" s="797">
        <v>2623</v>
      </c>
      <c r="G34" s="482" t="s">
        <v>153</v>
      </c>
      <c r="H34" s="484"/>
      <c r="I34" s="484"/>
      <c r="J34" s="484"/>
      <c r="K34" s="484"/>
    </row>
    <row r="35" spans="1:11" ht="16.149999999999999" customHeight="1" thickBot="1">
      <c r="A35" s="471"/>
      <c r="B35" s="480" t="s">
        <v>291</v>
      </c>
      <c r="C35" s="660">
        <f>SUM(C5:C34)</f>
        <v>4250242</v>
      </c>
      <c r="D35" s="661">
        <f>SUM(D5:D34)</f>
        <v>4162823</v>
      </c>
      <c r="E35" s="661">
        <f>SUM(E5:E34)</f>
        <v>87419</v>
      </c>
      <c r="F35" s="662">
        <f>SUM(F5:F34)</f>
        <v>2085652</v>
      </c>
      <c r="G35" s="476" t="s">
        <v>292</v>
      </c>
    </row>
    <row r="36" spans="1:11" customFormat="1" ht="10.15" customHeight="1">
      <c r="B36" s="485"/>
      <c r="E36" s="486"/>
    </row>
    <row r="37" spans="1:11" s="487" customFormat="1" ht="11.25">
      <c r="B37" s="488" t="s">
        <v>393</v>
      </c>
      <c r="E37" s="489"/>
    </row>
    <row r="38" spans="1:11">
      <c r="G38" s="491"/>
    </row>
    <row r="39" spans="1:11">
      <c r="G39" s="491"/>
    </row>
    <row r="41" spans="1:11" ht="17.25">
      <c r="B41" s="464"/>
      <c r="F41" s="624"/>
      <c r="G41" s="470"/>
    </row>
    <row r="42" spans="1:11">
      <c r="A42" s="157"/>
      <c r="B42" s="477"/>
      <c r="C42" s="643"/>
      <c r="D42" s="397"/>
      <c r="E42" s="397"/>
      <c r="F42" s="397"/>
      <c r="G42" s="477"/>
    </row>
    <row r="43" spans="1:11">
      <c r="A43" s="645"/>
      <c r="B43" s="646"/>
      <c r="C43" s="647"/>
      <c r="D43" s="648"/>
      <c r="E43" s="649"/>
      <c r="F43" s="648"/>
      <c r="G43" s="648"/>
      <c r="H43" s="644"/>
      <c r="I43" s="572"/>
    </row>
    <row r="44" spans="1:11">
      <c r="A44" s="645"/>
      <c r="B44" s="646"/>
      <c r="C44" s="647"/>
      <c r="D44" s="648"/>
      <c r="E44" s="649"/>
      <c r="F44" s="648"/>
      <c r="G44" s="648"/>
      <c r="H44" s="649"/>
      <c r="I44" s="573"/>
    </row>
    <row r="45" spans="1:11">
      <c r="A45" s="645"/>
      <c r="B45" s="646"/>
      <c r="C45" s="647"/>
      <c r="D45" s="648"/>
      <c r="E45" s="649"/>
      <c r="F45" s="648"/>
      <c r="G45" s="648"/>
      <c r="H45" s="649"/>
      <c r="I45" s="573"/>
    </row>
    <row r="46" spans="1:11">
      <c r="A46" s="645"/>
      <c r="B46" s="646"/>
      <c r="C46" s="647"/>
      <c r="D46" s="648"/>
      <c r="E46" s="649"/>
      <c r="F46" s="648"/>
      <c r="G46" s="648"/>
      <c r="H46" s="649"/>
      <c r="I46" s="573"/>
    </row>
    <row r="47" spans="1:11">
      <c r="A47" s="645"/>
      <c r="B47" s="646"/>
      <c r="C47" s="647"/>
      <c r="D47" s="648"/>
      <c r="E47" s="649"/>
      <c r="F47" s="648"/>
      <c r="G47" s="648"/>
      <c r="H47" s="649"/>
      <c r="I47" s="573"/>
    </row>
    <row r="48" spans="1:11">
      <c r="A48" s="645"/>
      <c r="B48" s="646"/>
      <c r="C48" s="647"/>
      <c r="D48" s="648"/>
      <c r="E48" s="649"/>
      <c r="F48" s="648"/>
      <c r="G48" s="648"/>
      <c r="H48" s="649"/>
      <c r="I48" s="573"/>
    </row>
    <row r="49" spans="1:9">
      <c r="A49" s="645"/>
      <c r="B49" s="646"/>
      <c r="C49" s="647"/>
      <c r="D49" s="648"/>
      <c r="E49" s="649"/>
      <c r="F49" s="648"/>
      <c r="G49" s="648"/>
      <c r="H49" s="649"/>
      <c r="I49" s="573"/>
    </row>
    <row r="50" spans="1:9">
      <c r="A50" s="645"/>
      <c r="B50" s="646"/>
      <c r="C50" s="647"/>
      <c r="D50" s="648"/>
      <c r="E50" s="649"/>
      <c r="F50" s="648"/>
      <c r="G50" s="648"/>
      <c r="H50" s="649"/>
      <c r="I50" s="573"/>
    </row>
    <row r="51" spans="1:9">
      <c r="A51" s="645"/>
      <c r="B51" s="646"/>
      <c r="C51" s="647"/>
      <c r="D51" s="648"/>
      <c r="E51" s="649"/>
      <c r="F51" s="648"/>
      <c r="G51" s="648"/>
      <c r="H51" s="649"/>
      <c r="I51" s="573"/>
    </row>
    <row r="52" spans="1:9">
      <c r="A52" s="645"/>
      <c r="B52" s="646"/>
      <c r="C52" s="647"/>
      <c r="D52" s="648"/>
      <c r="E52" s="649"/>
      <c r="F52" s="648"/>
      <c r="G52" s="648"/>
      <c r="H52" s="649"/>
      <c r="I52" s="573"/>
    </row>
    <row r="53" spans="1:9">
      <c r="A53" s="645"/>
      <c r="B53" s="646"/>
      <c r="C53" s="647"/>
      <c r="D53" s="648"/>
      <c r="E53" s="649"/>
      <c r="F53" s="648"/>
      <c r="G53" s="648"/>
      <c r="H53" s="649"/>
      <c r="I53" s="573"/>
    </row>
    <row r="54" spans="1:9">
      <c r="A54" s="645"/>
      <c r="B54" s="646"/>
      <c r="C54" s="647"/>
      <c r="D54" s="648"/>
      <c r="E54" s="649"/>
      <c r="F54" s="648"/>
      <c r="G54" s="648"/>
      <c r="H54" s="649"/>
      <c r="I54" s="573"/>
    </row>
    <row r="55" spans="1:9">
      <c r="A55" s="645"/>
      <c r="B55" s="646"/>
      <c r="C55" s="647"/>
      <c r="D55" s="648"/>
      <c r="E55" s="649"/>
      <c r="F55" s="648"/>
      <c r="G55" s="648"/>
      <c r="H55" s="649"/>
      <c r="I55" s="573"/>
    </row>
    <row r="56" spans="1:9">
      <c r="A56" s="645"/>
      <c r="B56" s="650"/>
      <c r="C56" s="647"/>
      <c r="D56" s="648"/>
      <c r="E56" s="649"/>
      <c r="F56" s="648"/>
      <c r="G56" s="648"/>
      <c r="H56" s="649"/>
      <c r="I56" s="573"/>
    </row>
    <row r="57" spans="1:9">
      <c r="A57" s="645"/>
      <c r="B57" s="650"/>
      <c r="C57" s="647"/>
      <c r="D57" s="648"/>
      <c r="E57" s="649"/>
      <c r="F57" s="648"/>
      <c r="G57" s="648"/>
      <c r="H57" s="649"/>
      <c r="I57" s="573"/>
    </row>
    <row r="58" spans="1:9">
      <c r="A58" s="645"/>
      <c r="B58" s="650"/>
      <c r="C58" s="647"/>
      <c r="D58" s="648"/>
      <c r="E58" s="649"/>
      <c r="F58" s="648"/>
      <c r="G58" s="648"/>
      <c r="H58" s="649"/>
      <c r="I58" s="573"/>
    </row>
    <row r="59" spans="1:9">
      <c r="A59" s="645"/>
      <c r="B59" s="650"/>
      <c r="C59" s="647"/>
      <c r="D59" s="648"/>
      <c r="E59" s="649"/>
      <c r="F59" s="648"/>
      <c r="G59" s="648"/>
      <c r="H59" s="649"/>
      <c r="I59" s="573"/>
    </row>
    <row r="60" spans="1:9">
      <c r="A60" s="645"/>
      <c r="B60" s="650"/>
      <c r="C60" s="647"/>
      <c r="D60" s="648"/>
      <c r="E60" s="649"/>
      <c r="F60" s="648"/>
      <c r="G60" s="648"/>
      <c r="H60" s="649"/>
      <c r="I60" s="573"/>
    </row>
    <row r="61" spans="1:9">
      <c r="A61" s="645"/>
      <c r="B61" s="650"/>
      <c r="C61" s="647"/>
      <c r="D61" s="648"/>
      <c r="E61" s="649"/>
      <c r="F61" s="648"/>
      <c r="G61" s="648"/>
      <c r="H61" s="649"/>
      <c r="I61" s="573"/>
    </row>
    <row r="62" spans="1:9">
      <c r="A62" s="645"/>
      <c r="B62" s="650"/>
      <c r="C62" s="647"/>
      <c r="D62" s="648"/>
      <c r="E62" s="649"/>
      <c r="F62" s="648"/>
      <c r="G62" s="648"/>
      <c r="H62" s="649"/>
      <c r="I62" s="573"/>
    </row>
    <row r="63" spans="1:9">
      <c r="A63" s="645"/>
      <c r="B63" s="650"/>
      <c r="C63" s="647"/>
      <c r="D63" s="648"/>
      <c r="E63" s="649"/>
      <c r="F63" s="648"/>
      <c r="G63" s="648"/>
      <c r="H63" s="649"/>
      <c r="I63" s="573"/>
    </row>
    <row r="64" spans="1:9">
      <c r="A64" s="645"/>
      <c r="B64" s="650"/>
      <c r="C64" s="647"/>
      <c r="D64" s="648"/>
      <c r="E64" s="649"/>
      <c r="F64" s="648"/>
      <c r="G64" s="648"/>
      <c r="H64" s="649"/>
      <c r="I64" s="573"/>
    </row>
    <row r="65" spans="1:9">
      <c r="A65" s="645"/>
      <c r="B65" s="650"/>
      <c r="C65" s="647"/>
      <c r="D65" s="648"/>
      <c r="E65" s="649"/>
      <c r="F65" s="648"/>
      <c r="G65" s="648"/>
      <c r="H65" s="649"/>
      <c r="I65" s="573"/>
    </row>
    <row r="66" spans="1:9">
      <c r="A66" s="645"/>
      <c r="B66" s="650"/>
      <c r="C66" s="647"/>
      <c r="D66" s="648"/>
      <c r="E66" s="649"/>
      <c r="F66" s="648"/>
      <c r="G66" s="648"/>
      <c r="H66" s="649"/>
      <c r="I66" s="573"/>
    </row>
    <row r="67" spans="1:9">
      <c r="A67" s="645"/>
      <c r="B67" s="650"/>
      <c r="C67" s="647"/>
      <c r="D67" s="648"/>
      <c r="E67" s="649"/>
      <c r="F67" s="648"/>
      <c r="G67" s="648"/>
      <c r="H67" s="649"/>
      <c r="I67" s="573"/>
    </row>
    <row r="68" spans="1:9">
      <c r="A68" s="645"/>
      <c r="B68" s="650"/>
      <c r="C68" s="647"/>
      <c r="D68" s="648"/>
      <c r="E68" s="649"/>
      <c r="F68" s="648"/>
      <c r="G68" s="648"/>
      <c r="H68" s="649"/>
      <c r="I68" s="573"/>
    </row>
    <row r="69" spans="1:9">
      <c r="A69" s="645"/>
      <c r="B69" s="650"/>
      <c r="C69" s="647"/>
      <c r="D69" s="648"/>
      <c r="E69" s="649"/>
      <c r="F69" s="648"/>
      <c r="G69" s="648"/>
    </row>
    <row r="70" spans="1:9">
      <c r="C70" s="651"/>
      <c r="E70" s="97"/>
    </row>
    <row r="71" spans="1:9">
      <c r="E71" s="97"/>
    </row>
  </sheetData>
  <phoneticPr fontId="26"/>
  <conditionalFormatting sqref="D5:F34">
    <cfRule type="expression" dxfId="0" priority="1" stopIfTrue="1">
      <formula>MOD(ROW(),2)=1</formula>
    </cfRule>
  </conditionalFormatting>
  <printOptions gridLinesSet="0"/>
  <pageMargins left="0.78740157480314965" right="0.39370078740157483" top="1.1811023622047245" bottom="0.59055118110236227" header="0.51181102362204722" footer="0.51181102362204722"/>
  <pageSetup paperSize="9" scale="12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tabColor indexed="13"/>
    <pageSetUpPr fitToPage="1"/>
  </sheetPr>
  <dimension ref="A1:M32"/>
  <sheetViews>
    <sheetView topLeftCell="B1" zoomScale="120" zoomScaleNormal="120" workbookViewId="0">
      <pane xSplit="1" ySplit="1" topLeftCell="C2" activePane="bottomRight" state="frozen"/>
      <selection activeCell="A41" sqref="A41"/>
      <selection pane="topRight" activeCell="A41" sqref="A41"/>
      <selection pane="bottomLeft" activeCell="A41" sqref="A41"/>
      <selection pane="bottomRight" activeCell="N20" sqref="N20"/>
    </sheetView>
  </sheetViews>
  <sheetFormatPr defaultColWidth="9" defaultRowHeight="13.5"/>
  <cols>
    <col min="1" max="1" width="3.375" style="576" customWidth="1"/>
    <col min="2" max="2" width="11" style="576" customWidth="1"/>
    <col min="3" max="3" width="12.75" style="576" customWidth="1"/>
    <col min="4" max="4" width="15" style="576" customWidth="1"/>
    <col min="5" max="5" width="8.875" style="576" customWidth="1"/>
    <col min="6" max="6" width="12.75" style="576" customWidth="1"/>
    <col min="7" max="7" width="15" style="576" customWidth="1"/>
    <col min="8" max="8" width="8.125" style="576" customWidth="1"/>
    <col min="9" max="11" width="9" style="576"/>
    <col min="12" max="12" width="17.375" style="587" customWidth="1"/>
    <col min="13" max="16384" width="9" style="576"/>
  </cols>
  <sheetData>
    <row r="1" spans="1:13" ht="23.25" customHeight="1" thickBot="1">
      <c r="A1" s="579"/>
      <c r="B1" s="591"/>
      <c r="C1" s="602" t="s">
        <v>244</v>
      </c>
      <c r="D1" s="602" t="s">
        <v>246</v>
      </c>
      <c r="E1" s="583" t="s">
        <v>695</v>
      </c>
      <c r="F1" s="584" t="s">
        <v>245</v>
      </c>
      <c r="G1" s="585" t="s">
        <v>696</v>
      </c>
      <c r="H1" s="586" t="s">
        <v>695</v>
      </c>
      <c r="L1" s="590" t="s">
        <v>246</v>
      </c>
      <c r="M1" s="613" t="s">
        <v>389</v>
      </c>
    </row>
    <row r="2" spans="1:13">
      <c r="A2" s="580">
        <v>1</v>
      </c>
      <c r="B2" s="592" t="s">
        <v>97</v>
      </c>
      <c r="C2" s="603" t="s">
        <v>697</v>
      </c>
      <c r="D2" s="626" t="s">
        <v>388</v>
      </c>
      <c r="E2" s="606" t="s">
        <v>698</v>
      </c>
      <c r="F2" s="607" t="s">
        <v>697</v>
      </c>
      <c r="G2" s="612" t="s">
        <v>388</v>
      </c>
      <c r="H2" s="608" t="s">
        <v>698</v>
      </c>
      <c r="L2" s="793" t="s">
        <v>395</v>
      </c>
      <c r="M2" s="576" t="s">
        <v>699</v>
      </c>
    </row>
    <row r="3" spans="1:13">
      <c r="A3" s="581">
        <v>2</v>
      </c>
      <c r="B3" s="593" t="s">
        <v>99</v>
      </c>
      <c r="C3" s="604" t="s">
        <v>700</v>
      </c>
      <c r="D3" s="626"/>
      <c r="E3" s="606" t="s">
        <v>488</v>
      </c>
      <c r="F3" s="577" t="s">
        <v>700</v>
      </c>
      <c r="G3" s="612"/>
      <c r="H3" s="599" t="s">
        <v>488</v>
      </c>
      <c r="L3" s="793" t="s">
        <v>247</v>
      </c>
      <c r="M3" s="576" t="s">
        <v>701</v>
      </c>
    </row>
    <row r="4" spans="1:13">
      <c r="A4" s="581">
        <v>3</v>
      </c>
      <c r="B4" s="593" t="s">
        <v>101</v>
      </c>
      <c r="C4" s="604" t="s">
        <v>697</v>
      </c>
      <c r="D4" s="626" t="s">
        <v>388</v>
      </c>
      <c r="E4" s="606" t="s">
        <v>698</v>
      </c>
      <c r="F4" s="577" t="s">
        <v>697</v>
      </c>
      <c r="G4" s="612" t="s">
        <v>388</v>
      </c>
      <c r="H4" s="599" t="s">
        <v>698</v>
      </c>
      <c r="L4" s="793" t="s">
        <v>248</v>
      </c>
      <c r="M4" s="576" t="s">
        <v>702</v>
      </c>
    </row>
    <row r="5" spans="1:13" ht="14.25" thickBot="1">
      <c r="A5" s="581">
        <v>4</v>
      </c>
      <c r="B5" s="593" t="s">
        <v>103</v>
      </c>
      <c r="C5" s="604" t="s">
        <v>700</v>
      </c>
      <c r="D5" s="626"/>
      <c r="E5" s="606" t="s">
        <v>488</v>
      </c>
      <c r="F5" s="577" t="s">
        <v>697</v>
      </c>
      <c r="G5" s="612" t="s">
        <v>249</v>
      </c>
      <c r="H5" s="599" t="s">
        <v>703</v>
      </c>
      <c r="L5" s="589" t="s">
        <v>249</v>
      </c>
      <c r="M5" s="576" t="s">
        <v>703</v>
      </c>
    </row>
    <row r="6" spans="1:13">
      <c r="A6" s="581">
        <v>5</v>
      </c>
      <c r="B6" s="627" t="s">
        <v>105</v>
      </c>
      <c r="C6" s="604" t="s">
        <v>700</v>
      </c>
      <c r="D6" s="626"/>
      <c r="E6" s="606" t="s">
        <v>488</v>
      </c>
      <c r="F6" s="577" t="s">
        <v>700</v>
      </c>
      <c r="G6" s="612"/>
      <c r="H6" s="599" t="s">
        <v>488</v>
      </c>
      <c r="L6" s="588" t="s">
        <v>388</v>
      </c>
      <c r="M6" s="576" t="s">
        <v>698</v>
      </c>
    </row>
    <row r="7" spans="1:13">
      <c r="A7" s="581">
        <v>6</v>
      </c>
      <c r="B7" s="593" t="s">
        <v>107</v>
      </c>
      <c r="C7" s="604" t="s">
        <v>697</v>
      </c>
      <c r="D7" s="626" t="s">
        <v>388</v>
      </c>
      <c r="E7" s="606" t="s">
        <v>698</v>
      </c>
      <c r="F7" s="577" t="s">
        <v>697</v>
      </c>
      <c r="G7" s="612" t="s">
        <v>388</v>
      </c>
      <c r="H7" s="599" t="s">
        <v>698</v>
      </c>
      <c r="L7" s="793" t="s">
        <v>507</v>
      </c>
      <c r="M7" s="576" t="s">
        <v>704</v>
      </c>
    </row>
    <row r="8" spans="1:13">
      <c r="A8" s="581">
        <v>7</v>
      </c>
      <c r="B8" s="627" t="s">
        <v>109</v>
      </c>
      <c r="C8" s="604" t="s">
        <v>700</v>
      </c>
      <c r="D8" s="626"/>
      <c r="E8" s="606" t="s">
        <v>488</v>
      </c>
      <c r="F8" s="625" t="s">
        <v>700</v>
      </c>
      <c r="G8" s="612"/>
      <c r="H8" s="599" t="s">
        <v>488</v>
      </c>
      <c r="L8" s="793" t="s">
        <v>295</v>
      </c>
      <c r="M8" s="576" t="s">
        <v>705</v>
      </c>
    </row>
    <row r="9" spans="1:13">
      <c r="A9" s="581">
        <v>8</v>
      </c>
      <c r="B9" s="593" t="s">
        <v>111</v>
      </c>
      <c r="C9" s="604" t="s">
        <v>697</v>
      </c>
      <c r="D9" s="626" t="s">
        <v>249</v>
      </c>
      <c r="E9" s="606" t="s">
        <v>703</v>
      </c>
      <c r="F9" s="577" t="s">
        <v>697</v>
      </c>
      <c r="G9" s="612" t="s">
        <v>249</v>
      </c>
      <c r="H9" s="599" t="s">
        <v>703</v>
      </c>
    </row>
    <row r="10" spans="1:13">
      <c r="A10" s="581">
        <v>9</v>
      </c>
      <c r="B10" s="593" t="s">
        <v>113</v>
      </c>
      <c r="C10" s="604" t="s">
        <v>700</v>
      </c>
      <c r="D10" s="626"/>
      <c r="E10" s="606" t="s">
        <v>488</v>
      </c>
      <c r="F10" s="577" t="s">
        <v>700</v>
      </c>
      <c r="G10" s="612"/>
      <c r="H10" s="599" t="s">
        <v>488</v>
      </c>
    </row>
    <row r="11" spans="1:13">
      <c r="A11" s="581">
        <v>10</v>
      </c>
      <c r="B11" s="593" t="s">
        <v>115</v>
      </c>
      <c r="C11" s="604" t="s">
        <v>700</v>
      </c>
      <c r="D11" s="626"/>
      <c r="E11" s="606" t="s">
        <v>488</v>
      </c>
      <c r="F11" s="577" t="s">
        <v>700</v>
      </c>
      <c r="G11" s="612"/>
      <c r="H11" s="599" t="s">
        <v>488</v>
      </c>
    </row>
    <row r="12" spans="1:13">
      <c r="A12" s="581">
        <v>11</v>
      </c>
      <c r="B12" s="593" t="s">
        <v>117</v>
      </c>
      <c r="C12" s="604" t="s">
        <v>700</v>
      </c>
      <c r="D12" s="626"/>
      <c r="E12" s="606" t="s">
        <v>488</v>
      </c>
      <c r="F12" s="577" t="s">
        <v>700</v>
      </c>
      <c r="G12" s="612"/>
      <c r="H12" s="599" t="s">
        <v>488</v>
      </c>
    </row>
    <row r="13" spans="1:13">
      <c r="A13" s="581">
        <v>12</v>
      </c>
      <c r="B13" s="593" t="s">
        <v>119</v>
      </c>
      <c r="C13" s="604" t="s">
        <v>700</v>
      </c>
      <c r="D13" s="626"/>
      <c r="E13" s="606" t="s">
        <v>488</v>
      </c>
      <c r="F13" s="577" t="s">
        <v>700</v>
      </c>
      <c r="G13" s="612"/>
      <c r="H13" s="599" t="s">
        <v>488</v>
      </c>
    </row>
    <row r="14" spans="1:13">
      <c r="A14" s="581">
        <v>13</v>
      </c>
      <c r="B14" s="593" t="s">
        <v>121</v>
      </c>
      <c r="C14" s="604" t="s">
        <v>700</v>
      </c>
      <c r="D14" s="626"/>
      <c r="E14" s="606" t="s">
        <v>488</v>
      </c>
      <c r="F14" s="577" t="s">
        <v>700</v>
      </c>
      <c r="G14" s="612"/>
      <c r="H14" s="599" t="s">
        <v>488</v>
      </c>
    </row>
    <row r="15" spans="1:13">
      <c r="A15" s="581">
        <v>14</v>
      </c>
      <c r="B15" s="593" t="s">
        <v>123</v>
      </c>
      <c r="C15" s="604" t="s">
        <v>697</v>
      </c>
      <c r="D15" s="626" t="s">
        <v>249</v>
      </c>
      <c r="E15" s="606" t="s">
        <v>703</v>
      </c>
      <c r="F15" s="577" t="s">
        <v>697</v>
      </c>
      <c r="G15" s="612" t="s">
        <v>249</v>
      </c>
      <c r="H15" s="599" t="s">
        <v>703</v>
      </c>
    </row>
    <row r="16" spans="1:13">
      <c r="A16" s="581">
        <v>15</v>
      </c>
      <c r="B16" s="593" t="s">
        <v>125</v>
      </c>
      <c r="C16" s="604" t="s">
        <v>700</v>
      </c>
      <c r="D16" s="626"/>
      <c r="E16" s="606" t="s">
        <v>488</v>
      </c>
      <c r="F16" s="577" t="s">
        <v>700</v>
      </c>
      <c r="G16" s="612"/>
      <c r="H16" s="599" t="s">
        <v>488</v>
      </c>
    </row>
    <row r="17" spans="1:8">
      <c r="A17" s="581">
        <v>16</v>
      </c>
      <c r="B17" s="594" t="s">
        <v>127</v>
      </c>
      <c r="C17" s="604" t="s">
        <v>700</v>
      </c>
      <c r="D17" s="626"/>
      <c r="E17" s="606" t="s">
        <v>488</v>
      </c>
      <c r="F17" s="577" t="s">
        <v>697</v>
      </c>
      <c r="G17" s="612" t="s">
        <v>247</v>
      </c>
      <c r="H17" s="599" t="s">
        <v>701</v>
      </c>
    </row>
    <row r="18" spans="1:8">
      <c r="A18" s="581">
        <v>17</v>
      </c>
      <c r="B18" s="594" t="s">
        <v>129</v>
      </c>
      <c r="C18" s="604" t="s">
        <v>700</v>
      </c>
      <c r="D18" s="626"/>
      <c r="E18" s="606" t="s">
        <v>488</v>
      </c>
      <c r="F18" s="577" t="s">
        <v>700</v>
      </c>
      <c r="G18" s="612"/>
      <c r="H18" s="599" t="s">
        <v>488</v>
      </c>
    </row>
    <row r="19" spans="1:8">
      <c r="A19" s="581">
        <v>18</v>
      </c>
      <c r="B19" s="594" t="s">
        <v>131</v>
      </c>
      <c r="C19" s="604" t="s">
        <v>700</v>
      </c>
      <c r="D19" s="626"/>
      <c r="E19" s="606" t="s">
        <v>488</v>
      </c>
      <c r="F19" s="577" t="s">
        <v>697</v>
      </c>
      <c r="G19" s="612" t="s">
        <v>507</v>
      </c>
      <c r="H19" s="599" t="s">
        <v>704</v>
      </c>
    </row>
    <row r="20" spans="1:8">
      <c r="A20" s="581">
        <v>19</v>
      </c>
      <c r="B20" s="594" t="s">
        <v>133</v>
      </c>
      <c r="C20" s="604" t="s">
        <v>700</v>
      </c>
      <c r="D20" s="626"/>
      <c r="E20" s="606" t="s">
        <v>488</v>
      </c>
      <c r="F20" s="577" t="s">
        <v>697</v>
      </c>
      <c r="G20" s="612" t="s">
        <v>247</v>
      </c>
      <c r="H20" s="599" t="s">
        <v>701</v>
      </c>
    </row>
    <row r="21" spans="1:8">
      <c r="A21" s="581">
        <v>20</v>
      </c>
      <c r="B21" s="594" t="s">
        <v>135</v>
      </c>
      <c r="C21" s="604" t="s">
        <v>700</v>
      </c>
      <c r="D21" s="626"/>
      <c r="E21" s="606" t="s">
        <v>488</v>
      </c>
      <c r="F21" s="577" t="s">
        <v>697</v>
      </c>
      <c r="G21" s="612" t="s">
        <v>247</v>
      </c>
      <c r="H21" s="599" t="s">
        <v>701</v>
      </c>
    </row>
    <row r="22" spans="1:8">
      <c r="A22" s="581">
        <v>21</v>
      </c>
      <c r="B22" s="594" t="s">
        <v>137</v>
      </c>
      <c r="C22" s="604" t="s">
        <v>700</v>
      </c>
      <c r="D22" s="626"/>
      <c r="E22" s="606" t="s">
        <v>488</v>
      </c>
      <c r="F22" s="577" t="s">
        <v>700</v>
      </c>
      <c r="G22" s="612"/>
      <c r="H22" s="599" t="s">
        <v>488</v>
      </c>
    </row>
    <row r="23" spans="1:8">
      <c r="A23" s="581">
        <v>22</v>
      </c>
      <c r="B23" s="594" t="s">
        <v>139</v>
      </c>
      <c r="C23" s="604" t="s">
        <v>697</v>
      </c>
      <c r="D23" s="626" t="s">
        <v>388</v>
      </c>
      <c r="E23" s="606" t="s">
        <v>698</v>
      </c>
      <c r="F23" s="577" t="s">
        <v>697</v>
      </c>
      <c r="G23" s="612" t="s">
        <v>388</v>
      </c>
      <c r="H23" s="599" t="s">
        <v>698</v>
      </c>
    </row>
    <row r="24" spans="1:8">
      <c r="A24" s="581">
        <v>23</v>
      </c>
      <c r="B24" s="594" t="s">
        <v>141</v>
      </c>
      <c r="C24" s="604" t="s">
        <v>700</v>
      </c>
      <c r="D24" s="626"/>
      <c r="E24" s="606" t="s">
        <v>488</v>
      </c>
      <c r="F24" s="577" t="s">
        <v>700</v>
      </c>
      <c r="G24" s="612"/>
      <c r="H24" s="599" t="s">
        <v>488</v>
      </c>
    </row>
    <row r="25" spans="1:8">
      <c r="A25" s="581">
        <v>24</v>
      </c>
      <c r="B25" s="594" t="s">
        <v>143</v>
      </c>
      <c r="C25" s="604" t="s">
        <v>700</v>
      </c>
      <c r="D25" s="626"/>
      <c r="E25" s="606" t="s">
        <v>488</v>
      </c>
      <c r="F25" s="577" t="s">
        <v>697</v>
      </c>
      <c r="G25" s="612" t="s">
        <v>247</v>
      </c>
      <c r="H25" s="599" t="s">
        <v>701</v>
      </c>
    </row>
    <row r="26" spans="1:8">
      <c r="A26" s="581">
        <v>25</v>
      </c>
      <c r="B26" s="594" t="s">
        <v>145</v>
      </c>
      <c r="C26" s="604" t="s">
        <v>700</v>
      </c>
      <c r="D26" s="626"/>
      <c r="E26" s="606" t="s">
        <v>488</v>
      </c>
      <c r="F26" s="577" t="s">
        <v>700</v>
      </c>
      <c r="G26" s="612"/>
      <c r="H26" s="599" t="s">
        <v>488</v>
      </c>
    </row>
    <row r="27" spans="1:8">
      <c r="A27" s="581">
        <v>26</v>
      </c>
      <c r="B27" s="595" t="s">
        <v>256</v>
      </c>
      <c r="C27" s="604" t="s">
        <v>700</v>
      </c>
      <c r="D27" s="626"/>
      <c r="E27" s="606" t="s">
        <v>488</v>
      </c>
      <c r="F27" s="577" t="s">
        <v>697</v>
      </c>
      <c r="G27" s="612" t="s">
        <v>247</v>
      </c>
      <c r="H27" s="599" t="s">
        <v>701</v>
      </c>
    </row>
    <row r="28" spans="1:8">
      <c r="A28" s="581">
        <v>27</v>
      </c>
      <c r="B28" s="628" t="s">
        <v>147</v>
      </c>
      <c r="C28" s="604" t="s">
        <v>700</v>
      </c>
      <c r="D28" s="626"/>
      <c r="E28" s="606" t="s">
        <v>488</v>
      </c>
      <c r="F28" s="577" t="s">
        <v>700</v>
      </c>
      <c r="G28" s="612"/>
      <c r="H28" s="599" t="s">
        <v>488</v>
      </c>
    </row>
    <row r="29" spans="1:8">
      <c r="A29" s="581">
        <v>28</v>
      </c>
      <c r="B29" s="595" t="s">
        <v>149</v>
      </c>
      <c r="C29" s="604" t="s">
        <v>700</v>
      </c>
      <c r="D29" s="626"/>
      <c r="E29" s="606" t="s">
        <v>488</v>
      </c>
      <c r="F29" s="577" t="s">
        <v>700</v>
      </c>
      <c r="G29" s="612"/>
      <c r="H29" s="599" t="s">
        <v>488</v>
      </c>
    </row>
    <row r="30" spans="1:8">
      <c r="A30" s="581" t="s">
        <v>392</v>
      </c>
      <c r="B30" s="594" t="s">
        <v>150</v>
      </c>
      <c r="C30" s="604" t="s">
        <v>700</v>
      </c>
      <c r="D30" s="626"/>
      <c r="E30" s="606" t="s">
        <v>488</v>
      </c>
      <c r="F30" s="577" t="s">
        <v>700</v>
      </c>
      <c r="G30" s="612"/>
      <c r="H30" s="599" t="s">
        <v>488</v>
      </c>
    </row>
    <row r="31" spans="1:8" ht="14.25" thickBot="1">
      <c r="A31" s="582">
        <v>30</v>
      </c>
      <c r="B31" s="596" t="s">
        <v>152</v>
      </c>
      <c r="C31" s="605" t="s">
        <v>700</v>
      </c>
      <c r="D31" s="626"/>
      <c r="E31" s="600" t="s">
        <v>488</v>
      </c>
      <c r="F31" s="578" t="s">
        <v>700</v>
      </c>
      <c r="G31" s="612"/>
      <c r="H31" s="601" t="s">
        <v>488</v>
      </c>
    </row>
    <row r="32" spans="1:8">
      <c r="G32" s="576" t="s">
        <v>394</v>
      </c>
    </row>
  </sheetData>
  <sortState xmlns:xlrd2="http://schemas.microsoft.com/office/spreadsheetml/2017/richdata2" ref="L3:M12">
    <sortCondition descending="1" ref="M3:M12"/>
  </sortState>
  <phoneticPr fontId="36"/>
  <dataValidations count="1">
    <dataValidation type="list" allowBlank="1" showInputMessage="1" showErrorMessage="1" sqref="D2:D31 G2:G31" xr:uid="{00000000-0002-0000-4000-000000000000}">
      <formula1>$L$2:$L$13</formula1>
    </dataValidation>
  </dataValidations>
  <pageMargins left="0.25" right="0.25" top="0.75" bottom="0.75" header="0.3" footer="0.3"/>
  <pageSetup paperSize="9" scale="7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3">
    <tabColor indexed="48"/>
  </sheetPr>
  <dimension ref="B1:AO1"/>
  <sheetViews>
    <sheetView showGridLines="0" view="pageBreakPreview" zoomScaleNormal="100" zoomScaleSheetLayoutView="100" workbookViewId="0">
      <selection activeCell="W40" sqref="W40"/>
    </sheetView>
  </sheetViews>
  <sheetFormatPr defaultColWidth="7.625" defaultRowHeight="12"/>
  <cols>
    <col min="1" max="1" width="7.625" style="499"/>
    <col min="2" max="7" width="7.625" style="500"/>
    <col min="8" max="18" width="7.625" style="499"/>
    <col min="19" max="41" width="7.625" style="498"/>
    <col min="42" max="16384" width="7.625" style="499"/>
  </cols>
  <sheetData/>
  <phoneticPr fontId="29"/>
  <pageMargins left="0.39370078740157483" right="0.47244094488188981" top="0.32" bottom="0.21" header="0.21" footer="0.3"/>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4">
    <tabColor indexed="48"/>
  </sheetPr>
  <dimension ref="B1:U1"/>
  <sheetViews>
    <sheetView showGridLines="0" view="pageBreakPreview" zoomScaleNormal="100" zoomScaleSheetLayoutView="100" workbookViewId="0">
      <selection activeCell="AK40" sqref="AK40"/>
    </sheetView>
  </sheetViews>
  <sheetFormatPr defaultColWidth="7.625" defaultRowHeight="12"/>
  <cols>
    <col min="1" max="1" width="7.625" style="499"/>
    <col min="2" max="7" width="7.625" style="500"/>
    <col min="8" max="18" width="7.625" style="499"/>
    <col min="19" max="21" width="7.625" style="498"/>
    <col min="22" max="16384" width="7.625" style="499"/>
  </cols>
  <sheetData/>
  <phoneticPr fontId="28"/>
  <pageMargins left="0.47244094488188981" right="0.39370078740157483" top="0.31496062992125984" bottom="0.31496062992125984"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tabColor indexed="48"/>
  </sheetPr>
  <dimension ref="B1:AO1"/>
  <sheetViews>
    <sheetView showGridLines="0" view="pageBreakPreview" zoomScaleNormal="100" zoomScaleSheetLayoutView="100" workbookViewId="0">
      <selection activeCell="W15" sqref="W15"/>
    </sheetView>
  </sheetViews>
  <sheetFormatPr defaultColWidth="7.625" defaultRowHeight="12"/>
  <cols>
    <col min="1" max="1" width="7.625" style="499"/>
    <col min="2" max="7" width="7.625" style="500"/>
    <col min="8" max="18" width="7.625" style="499"/>
    <col min="19" max="41" width="7.625" style="498"/>
    <col min="42" max="16384" width="7.625" style="499"/>
  </cols>
  <sheetData/>
  <phoneticPr fontId="28"/>
  <pageMargins left="0.39370078740157483" right="0.47244094488188981" top="0.31496062992125984" bottom="0.31496062992125984"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tabColor indexed="48"/>
  </sheetPr>
  <dimension ref="B1:AT1"/>
  <sheetViews>
    <sheetView showGridLines="0" view="pageBreakPreview" zoomScaleNormal="100" zoomScaleSheetLayoutView="100" workbookViewId="0">
      <selection activeCell="V23" sqref="V23"/>
    </sheetView>
  </sheetViews>
  <sheetFormatPr defaultColWidth="7.625" defaultRowHeight="12"/>
  <cols>
    <col min="1" max="1" width="7.625" style="499"/>
    <col min="2" max="7" width="7.625" style="500"/>
    <col min="8" max="18" width="7.625" style="499"/>
    <col min="19" max="46" width="7.625" style="498"/>
    <col min="47" max="16384" width="7.625" style="499"/>
  </cols>
  <sheetData/>
  <phoneticPr fontId="28"/>
  <pageMargins left="0.51181102362204722" right="0.39370078740157483" top="0.31496062992125984" bottom="0.31496062992125984" header="0.51181102362204722" footer="0.47244094488188981"/>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tabColor rgb="FF3366FF"/>
  </sheetPr>
  <dimension ref="B1:AO1"/>
  <sheetViews>
    <sheetView showGridLines="0" view="pageBreakPreview" zoomScaleNormal="100" zoomScaleSheetLayoutView="100" workbookViewId="0">
      <selection sqref="A1:XFD1048576"/>
    </sheetView>
  </sheetViews>
  <sheetFormatPr defaultColWidth="7.625" defaultRowHeight="12"/>
  <cols>
    <col min="1" max="1" width="7.625" style="499"/>
    <col min="2" max="7" width="7.625" style="500"/>
    <col min="8" max="18" width="7.625" style="499"/>
    <col min="19" max="41" width="7.625" style="498"/>
    <col min="42" max="16384" width="7.625" style="499"/>
  </cols>
  <sheetData/>
  <phoneticPr fontId="28"/>
  <pageMargins left="0.39370078740157483" right="0.47244094488188981" top="0.21" bottom="0.21" header="0.37" footer="0.3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tabColor rgb="FF3366FF"/>
  </sheetPr>
  <dimension ref="B1:U1"/>
  <sheetViews>
    <sheetView showGridLines="0" view="pageBreakPreview" zoomScaleNormal="100" zoomScaleSheetLayoutView="100" workbookViewId="0">
      <selection activeCell="AI26" sqref="AI26"/>
    </sheetView>
  </sheetViews>
  <sheetFormatPr defaultColWidth="7.625" defaultRowHeight="12"/>
  <cols>
    <col min="1" max="1" width="7.625" style="499"/>
    <col min="2" max="7" width="7.625" style="500"/>
    <col min="8" max="18" width="7.625" style="499"/>
    <col min="19" max="21" width="7.625" style="498"/>
    <col min="22" max="16384" width="7.625" style="499"/>
  </cols>
  <sheetData/>
  <phoneticPr fontId="28"/>
  <pageMargins left="0.51181102362204722" right="0.39370078740157483" top="0.31496062992125984" bottom="0.27559055118110237" header="0.51181102362204722" footer="0.31496062992125984"/>
  <pageSetup paperSize="9" scale="9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29</vt:i4>
      </vt:variant>
    </vt:vector>
  </HeadingPairs>
  <TitlesOfParts>
    <vt:vector size="63" baseType="lpstr">
      <vt:lpstr>年日数</vt:lpstr>
      <vt:lpstr>表紙・目次・奥付</vt:lpstr>
      <vt:lpstr>フロー </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ごみ量1～３</vt:lpstr>
      <vt:lpstr>1-2ごみ組成</vt:lpstr>
      <vt:lpstr>1-2 組成実施4</vt:lpstr>
      <vt:lpstr>1-2組成5～8</vt:lpstr>
      <vt:lpstr>1-3処分量</vt:lpstr>
      <vt:lpstr>1-3処分内訳9～15</vt:lpstr>
      <vt:lpstr>1-3灰処分16</vt:lpstr>
      <vt:lpstr>2-1施策別資源化</vt:lpstr>
      <vt:lpstr>2-1施策別表17～19</vt:lpstr>
      <vt:lpstr>2-2資源化量</vt:lpstr>
      <vt:lpstr>2-2資源量表20～22</vt:lpstr>
      <vt:lpstr>2-3資源ごみ収集</vt:lpstr>
      <vt:lpstr>2-3資源収集表23～25</vt:lpstr>
      <vt:lpstr>2-4収集後資源化</vt:lpstr>
      <vt:lpstr>2-4収集後表26～28</vt:lpstr>
      <vt:lpstr>2-5集団回収</vt:lpstr>
      <vt:lpstr>2-5集団量表29～31</vt:lpstr>
      <vt:lpstr>3-1 ごみ処理手数料</vt:lpstr>
      <vt:lpstr>3-1 家庭系ごみ処理手数料 32～33</vt:lpstr>
      <vt:lpstr>3-1 事業系ごみ処理手数料 34～35</vt:lpstr>
      <vt:lpstr>3-1 ごみ処理手数料（粗大ごみ) 36</vt:lpstr>
      <vt:lpstr>人口</vt:lpstr>
      <vt:lpstr>組成分析【その他】</vt:lpstr>
      <vt:lpstr>'1-1 ごみ量1～３'!Print_Area</vt:lpstr>
      <vt:lpstr>'1-1ごみ量'!Print_Area</vt:lpstr>
      <vt:lpstr>'1-2 組成実施4'!Print_Area</vt:lpstr>
      <vt:lpstr>'1-2組成5～8'!Print_Area</vt:lpstr>
      <vt:lpstr>'1-3灰処分16'!Print_Area</vt:lpstr>
      <vt:lpstr>'1-3処分内訳9～15'!Print_Area</vt:lpstr>
      <vt:lpstr>'1-3処分量'!Print_Area</vt:lpstr>
      <vt:lpstr>'2-1施策別資源化'!Print_Area</vt:lpstr>
      <vt:lpstr>'2-1施策別表17～19'!Print_Area</vt:lpstr>
      <vt:lpstr>'2-2資源化量'!Print_Area</vt:lpstr>
      <vt:lpstr>'2-2資源量表20～22'!Print_Area</vt:lpstr>
      <vt:lpstr>'2-3資源ごみ収集'!Print_Area</vt:lpstr>
      <vt:lpstr>'2-3資源収集表23～25'!Print_Area</vt:lpstr>
      <vt:lpstr>'2-4収集後資源化'!Print_Area</vt:lpstr>
      <vt:lpstr>'2-4収集後表26～28'!Print_Area</vt:lpstr>
      <vt:lpstr>'2-5集団回収'!Print_Area</vt:lpstr>
      <vt:lpstr>'2-5集団量表29～31'!Print_Area</vt:lpstr>
      <vt:lpstr>'3-1 ごみ処理手数料'!Print_Area</vt:lpstr>
      <vt:lpstr>'3-1 ごみ処理手数料（粗大ごみ) 36'!Print_Area</vt:lpstr>
      <vt:lpstr>'3-1 家庭系ごみ処理手数料 32～33'!Print_Area</vt:lpstr>
      <vt:lpstr>'3-1 事業系ごみ処理手数料 34～35'!Print_Area</vt:lpstr>
      <vt:lpstr>ごみ量推移!Print_Area</vt:lpstr>
      <vt:lpstr>'フロー '!Print_Area</vt:lpstr>
      <vt:lpstr>一人当ごみ量推移!Print_Area</vt:lpstr>
      <vt:lpstr>資源化率推移!Print_Area</vt:lpstr>
      <vt:lpstr>持込量推移!Print_Area</vt:lpstr>
      <vt:lpstr>収集量推移!Print_Area</vt:lpstr>
      <vt:lpstr>人口!Print_Area</vt:lpstr>
      <vt:lpstr>表紙・目次・奥付!Print_Area</vt:lpstr>
    </vt:vector>
  </TitlesOfParts>
  <Company>東京市町村自治調査会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東京市町村自治調査会</dc:creator>
  <cp:lastModifiedBy>fukui</cp:lastModifiedBy>
  <cp:lastPrinted>2022-08-25T08:12:20Z</cp:lastPrinted>
  <dcterms:created xsi:type="dcterms:W3CDTF">1996-12-17T04:25:57Z</dcterms:created>
  <dcterms:modified xsi:type="dcterms:W3CDTF">2022-08-25T08:17:11Z</dcterms:modified>
</cp:coreProperties>
</file>