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user12\AppData\Local\Box\Box Edit\Documents\1Pr2gNgdw0W+IjvEI4cunw==\"/>
    </mc:Choice>
  </mc:AlternateContent>
  <xr:revisionPtr revIDLastSave="0" documentId="13_ncr:1_{B491742C-533E-4B91-B389-557695C67C2D}" xr6:coauthVersionLast="47" xr6:coauthVersionMax="47" xr10:uidLastSave="{00000000-0000-0000-0000-000000000000}"/>
  <bookViews>
    <workbookView xWindow="-120" yWindow="-120" windowWidth="20730" windowHeight="11160" tabRatio="763" firstSheet="1" activeTab="1" xr2:uid="{00000000-000D-0000-FFFF-FFFF00000000}"/>
  </bookViews>
  <sheets>
    <sheet name="年日数" sheetId="30" state="hidden" r:id="rId1"/>
    <sheet name="表紙・目次・奥付" sheetId="88" r:id="rId2"/>
    <sheet name="フロー " sheetId="92" r:id="rId3"/>
    <sheet name="ごみ量推移" sheetId="96" r:id="rId4"/>
    <sheet name="収集量推移" sheetId="74" r:id="rId5"/>
    <sheet name="持込量推移" sheetId="75" r:id="rId6"/>
    <sheet name="一人当ごみ量推移" sheetId="76" r:id="rId7"/>
    <sheet name="施策別資源化推移" sheetId="77" r:id="rId8"/>
    <sheet name="資源化率推移" sheetId="78" r:id="rId9"/>
    <sheet name="最終処分量推移" sheetId="79" r:id="rId10"/>
    <sheet name="1-1ごみ量" sheetId="64" r:id="rId11"/>
    <sheet name="1-1 ごみ量1" sheetId="1" r:id="rId12"/>
    <sheet name="1-3処分量" sheetId="66" r:id="rId13"/>
    <sheet name="1-3処分内訳" sheetId="6" r:id="rId14"/>
    <sheet name="2-1施策別資源化" sheetId="67" r:id="rId15"/>
    <sheet name="2-1施策別表" sheetId="80" r:id="rId16"/>
    <sheet name="2-3資源ごみ収集" sheetId="69" r:id="rId17"/>
    <sheet name="2-3資源収集表23" sheetId="13" r:id="rId18"/>
    <sheet name="3-1 ごみ処理手数料" sheetId="72" r:id="rId19"/>
    <sheet name="3-1 家庭系ごみ処理手数料 32" sheetId="93" r:id="rId20"/>
    <sheet name="人口" sheetId="31" state="hidden" r:id="rId21"/>
    <sheet name="組成分析【その他】" sheetId="90" state="hidden" r:id="rId22"/>
  </sheets>
  <definedNames>
    <definedName name="_xlnm._FilterDatabase" localSheetId="21" hidden="1">組成分析【その他】!$A$2:$H$32</definedName>
    <definedName name="_xlnm.Print_Area" localSheetId="11">'1-1 ごみ量1'!$A$1:$Z$36</definedName>
    <definedName name="_xlnm.Print_Area" localSheetId="10">'1-1ごみ量'!$A$1:$O$43</definedName>
    <definedName name="_xlnm.Print_Area" localSheetId="13">'1-3処分内訳'!$A$1:$V$36</definedName>
    <definedName name="_xlnm.Print_Area" localSheetId="12">'1-3処分量'!$A$1:$O$40</definedName>
    <definedName name="_xlnm.Print_Area" localSheetId="14">'2-1施策別資源化'!$A$1:$O$39</definedName>
    <definedName name="_xlnm.Print_Area" localSheetId="15">'2-1施策別表'!$A$1:$U$36</definedName>
    <definedName name="_xlnm.Print_Area" localSheetId="16">'2-3資源ごみ収集'!$A$1:$O$40</definedName>
    <definedName name="_xlnm.Print_Area" localSheetId="17">'2-3資源収集表23'!$A$1:$O$37</definedName>
    <definedName name="_xlnm.Print_Area" localSheetId="18">'3-1 ごみ処理手数料'!$A$1:$O$40</definedName>
    <definedName name="_xlnm.Print_Area" localSheetId="19">'3-1 家庭系ごみ処理手数料 32'!$A$1:$P$37</definedName>
    <definedName name="_xlnm.Print_Area" localSheetId="3">ごみ量推移!$A$1:$Q$47</definedName>
    <definedName name="_xlnm.Print_Area" localSheetId="2">'フロー '!$A$1:$N$40</definedName>
    <definedName name="_xlnm.Print_Area" localSheetId="6">一人当ごみ量推移!$A$1:$Q$47</definedName>
    <definedName name="_xlnm.Print_Area" localSheetId="9">最終処分量推移!$A$1:$Q$47</definedName>
    <definedName name="_xlnm.Print_Area" localSheetId="7">施策別資源化推移!$A$1:$Q$48</definedName>
    <definedName name="_xlnm.Print_Area" localSheetId="8">資源化率推移!$A$1:$Q$47</definedName>
    <definedName name="_xlnm.Print_Area" localSheetId="5">持込量推移!$A$1:$Q$47</definedName>
    <definedName name="_xlnm.Print_Area" localSheetId="4">収集量推移!$A$1:$Q$46</definedName>
    <definedName name="_xlnm.Print_Area" localSheetId="20">人口!$A$1:$G$41</definedName>
    <definedName name="_xlnm.Print_Area" localSheetId="1">表紙・目次・奥付!$A$1:$A$70</definedName>
    <definedName name="Z_86299DC0_6419_11D2_AA23_00004CF57B4B_.wvu.PrintArea" localSheetId="19" hidden="1">'3-1 家庭系ごみ処理手数料 32'!$A$1:$P$36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5" i="31" l="1"/>
  <c r="D35" i="31"/>
  <c r="F35" i="31"/>
  <c r="E35" i="31"/>
  <c r="D25" i="30" l="1"/>
  <c r="C34" i="31" l="1"/>
  <c r="C33" i="31"/>
  <c r="C32" i="31"/>
  <c r="C31" i="31"/>
  <c r="C30" i="31"/>
  <c r="C29" i="31"/>
  <c r="C28" i="31"/>
  <c r="C27" i="31"/>
  <c r="C26" i="31"/>
  <c r="C25" i="31"/>
  <c r="C24" i="31"/>
  <c r="C23" i="31"/>
  <c r="C22" i="31"/>
  <c r="C21" i="31"/>
  <c r="C20" i="31"/>
  <c r="C19" i="31"/>
  <c r="C18" i="31"/>
  <c r="C17" i="31"/>
  <c r="C16" i="31"/>
  <c r="C15" i="31"/>
  <c r="C14" i="31"/>
  <c r="C13" i="31"/>
  <c r="C12" i="31"/>
  <c r="C11" i="31"/>
  <c r="C10" i="31"/>
  <c r="C9" i="31"/>
  <c r="C8" i="31"/>
  <c r="C7" i="31"/>
  <c r="C6" i="31"/>
  <c r="C5" i="31"/>
  <c r="D8" i="30" l="1"/>
  <c r="D9" i="30"/>
  <c r="D10" i="30"/>
  <c r="D11" i="30"/>
  <c r="D12" i="30"/>
  <c r="D13" i="30"/>
  <c r="D14" i="30"/>
  <c r="D15" i="30"/>
  <c r="D16" i="30"/>
  <c r="D17" i="30"/>
  <c r="D18" i="30"/>
  <c r="D19" i="30"/>
  <c r="D20" i="30"/>
  <c r="D21" i="30"/>
  <c r="D22" i="30"/>
  <c r="D23" i="30"/>
  <c r="D24" i="30"/>
  <c r="C6" i="30"/>
  <c r="D26" i="30"/>
  <c r="D27" i="30"/>
  <c r="D28" i="30"/>
  <c r="D29" i="30"/>
  <c r="D30" i="30"/>
  <c r="D31" i="30"/>
</calcChain>
</file>

<file path=xl/sharedStrings.xml><?xml version="1.0" encoding="utf-8"?>
<sst xmlns="http://schemas.openxmlformats.org/spreadsheetml/2006/main" count="839" uniqueCount="280">
  <si>
    <t>家庭系一般ごみの有料化について*a（収集）</t>
    <rPh sb="0" eb="2">
      <t>カテイ</t>
    </rPh>
    <rPh sb="2" eb="3">
      <t>ケイ</t>
    </rPh>
    <rPh sb="3" eb="5">
      <t>イッパン</t>
    </rPh>
    <rPh sb="8" eb="11">
      <t>ユウリョウカ</t>
    </rPh>
    <rPh sb="18" eb="20">
      <t>シュウシュウ</t>
    </rPh>
    <phoneticPr fontId="18"/>
  </si>
  <si>
    <t>その他の手数料規程</t>
    <rPh sb="2" eb="3">
      <t>タ</t>
    </rPh>
    <rPh sb="4" eb="7">
      <t>テスウリョウ</t>
    </rPh>
    <rPh sb="7" eb="9">
      <t>キテイ</t>
    </rPh>
    <phoneticPr fontId="18"/>
  </si>
  <si>
    <t>収集方式*b</t>
    <rPh sb="0" eb="2">
      <t>シュウシュウ</t>
    </rPh>
    <rPh sb="2" eb="4">
      <t>ホウシキ</t>
    </rPh>
    <phoneticPr fontId="18"/>
  </si>
  <si>
    <t>実施時期</t>
    <rPh sb="0" eb="2">
      <t>ジッシ</t>
    </rPh>
    <rPh sb="2" eb="4">
      <t>ジキ</t>
    </rPh>
    <phoneticPr fontId="18"/>
  </si>
  <si>
    <t>袋方式・内容</t>
    <rPh sb="0" eb="1">
      <t>フクロ</t>
    </rPh>
    <rPh sb="1" eb="3">
      <t>ホウシキ</t>
    </rPh>
    <rPh sb="4" eb="6">
      <t>ナイヨウ</t>
    </rPh>
    <phoneticPr fontId="18"/>
  </si>
  <si>
    <t>その他の方式・内容</t>
    <rPh sb="2" eb="3">
      <t>タ</t>
    </rPh>
    <rPh sb="4" eb="6">
      <t>ホウシキ</t>
    </rPh>
    <rPh sb="7" eb="9">
      <t>ナイヨウ</t>
    </rPh>
    <phoneticPr fontId="18"/>
  </si>
  <si>
    <t>年度統計</t>
    <rPh sb="0" eb="2">
      <t>ネンド</t>
    </rPh>
    <rPh sb="2" eb="4">
      <t>トウケイ</t>
    </rPh>
    <phoneticPr fontId="30"/>
  </si>
  <si>
    <t>5ﾘｯﾄﾙ</t>
    <phoneticPr fontId="18"/>
  </si>
  <si>
    <t>10ﾘｯﾄﾙ</t>
    <phoneticPr fontId="18"/>
  </si>
  <si>
    <t xml:space="preserve"> </t>
    <phoneticPr fontId="18"/>
  </si>
  <si>
    <t>日</t>
    <rPh sb="0" eb="1">
      <t>ヒ</t>
    </rPh>
    <phoneticPr fontId="21"/>
  </si>
  <si>
    <r>
      <t>西東京市</t>
    </r>
    <r>
      <rPr>
        <sz val="6"/>
        <rFont val="ＭＳ ゴシック"/>
        <family val="3"/>
        <charset val="128"/>
      </rPr>
      <t/>
    </r>
    <phoneticPr fontId="18"/>
  </si>
  <si>
    <t>西</t>
    <rPh sb="0" eb="1">
      <t>ニシ</t>
    </rPh>
    <phoneticPr fontId="18"/>
  </si>
  <si>
    <t>有料</t>
    <rPh sb="0" eb="2">
      <t>ユウリョウ</t>
    </rPh>
    <phoneticPr fontId="18"/>
  </si>
  <si>
    <t>市町村名</t>
  </si>
  <si>
    <t>収集量（ｔ/年）</t>
  </si>
  <si>
    <t>持込量（ｔ/年）</t>
  </si>
  <si>
    <t>総ごみ量（ｔ/年）</t>
  </si>
  <si>
    <t>合計</t>
  </si>
  <si>
    <t>　</t>
  </si>
  <si>
    <t>八王子市</t>
  </si>
  <si>
    <t>八</t>
  </si>
  <si>
    <t>立川市</t>
  </si>
  <si>
    <t>立</t>
  </si>
  <si>
    <t>武蔵野市</t>
  </si>
  <si>
    <t>武</t>
  </si>
  <si>
    <t>三鷹市</t>
  </si>
  <si>
    <t>三</t>
  </si>
  <si>
    <t>青梅市</t>
  </si>
  <si>
    <t>青</t>
  </si>
  <si>
    <t>府中市</t>
  </si>
  <si>
    <t>府</t>
  </si>
  <si>
    <t>昭島市</t>
  </si>
  <si>
    <t>昭</t>
  </si>
  <si>
    <t>調布市</t>
  </si>
  <si>
    <t>調</t>
  </si>
  <si>
    <t>町田市</t>
  </si>
  <si>
    <t>町</t>
  </si>
  <si>
    <t>小金井市</t>
  </si>
  <si>
    <t>金</t>
  </si>
  <si>
    <t>小平市</t>
  </si>
  <si>
    <t>平</t>
  </si>
  <si>
    <t>日野市</t>
  </si>
  <si>
    <t>日</t>
  </si>
  <si>
    <t>東村山市</t>
  </si>
  <si>
    <t>東</t>
  </si>
  <si>
    <t>国分寺市</t>
  </si>
  <si>
    <t>分</t>
  </si>
  <si>
    <t>国立市</t>
  </si>
  <si>
    <t>国</t>
  </si>
  <si>
    <t>福生市</t>
  </si>
  <si>
    <t>福</t>
  </si>
  <si>
    <t>狛江市</t>
  </si>
  <si>
    <t>狛</t>
  </si>
  <si>
    <t>東大和市</t>
  </si>
  <si>
    <t>大</t>
  </si>
  <si>
    <t>清瀬市</t>
  </si>
  <si>
    <t>清</t>
  </si>
  <si>
    <t>東久留米市</t>
  </si>
  <si>
    <t>久</t>
  </si>
  <si>
    <t>武蔵村山市</t>
  </si>
  <si>
    <t>村</t>
  </si>
  <si>
    <t>多摩市</t>
  </si>
  <si>
    <t>多</t>
  </si>
  <si>
    <t>稲城市</t>
  </si>
  <si>
    <t>稲</t>
  </si>
  <si>
    <t>羽村市</t>
  </si>
  <si>
    <t>羽</t>
  </si>
  <si>
    <t>あきる野市</t>
  </si>
  <si>
    <t>あ</t>
  </si>
  <si>
    <t>瑞穂町</t>
  </si>
  <si>
    <t>瑞</t>
  </si>
  <si>
    <t>日の出町</t>
  </si>
  <si>
    <t>檜原村</t>
  </si>
  <si>
    <t>檜</t>
  </si>
  <si>
    <t>奥多摩町</t>
  </si>
  <si>
    <t>奥</t>
  </si>
  <si>
    <t>最大値</t>
  </si>
  <si>
    <t>最大</t>
  </si>
  <si>
    <t>最小値</t>
  </si>
  <si>
    <t>最小</t>
  </si>
  <si>
    <t>ステーション</t>
  </si>
  <si>
    <t>紙類</t>
  </si>
  <si>
    <t>その他</t>
  </si>
  <si>
    <t>処分内訳（ｔ/年）</t>
  </si>
  <si>
    <t>処分内訳構成比（％）</t>
  </si>
  <si>
    <t>最終処分量内訳（ｔ/年）</t>
  </si>
  <si>
    <t>収集・持込量</t>
  </si>
  <si>
    <t>焼却</t>
  </si>
  <si>
    <t>埋立</t>
  </si>
  <si>
    <t>資源化</t>
  </si>
  <si>
    <t>焼却残灰</t>
  </si>
  <si>
    <t>最終処分計</t>
  </si>
  <si>
    <t>戸別収集</t>
  </si>
  <si>
    <t>布類</t>
  </si>
  <si>
    <t>ペットボトル</t>
  </si>
  <si>
    <t>紙パック</t>
  </si>
  <si>
    <t>発泡トレイ</t>
  </si>
  <si>
    <t>総資源化量</t>
  </si>
  <si>
    <t>集団回収</t>
  </si>
  <si>
    <t>資源ごみ</t>
  </si>
  <si>
    <t>総資源化率</t>
  </si>
  <si>
    <t>ごみ資源化率</t>
  </si>
  <si>
    <t>品目別内訳（ｔ/年）</t>
  </si>
  <si>
    <t>鉄類</t>
  </si>
  <si>
    <t>アルミ類</t>
  </si>
  <si>
    <t>福生市</t>
    <phoneticPr fontId="21"/>
  </si>
  <si>
    <t>資 源</t>
    <phoneticPr fontId="21"/>
  </si>
  <si>
    <t>粗 大</t>
    <phoneticPr fontId="21"/>
  </si>
  <si>
    <t>有 害</t>
    <phoneticPr fontId="21"/>
  </si>
  <si>
    <r>
      <t xml:space="preserve">小 </t>
    </r>
    <r>
      <rPr>
        <sz val="9"/>
        <rFont val="ＭＳ ゴシック"/>
        <family val="3"/>
        <charset val="128"/>
      </rPr>
      <t xml:space="preserve">  </t>
    </r>
    <r>
      <rPr>
        <sz val="9"/>
        <rFont val="ＭＳ ゴシック"/>
        <family val="3"/>
        <charset val="128"/>
      </rPr>
      <t>計</t>
    </r>
    <phoneticPr fontId="21"/>
  </si>
  <si>
    <t>可  燃</t>
    <phoneticPr fontId="21"/>
  </si>
  <si>
    <t>不  燃</t>
    <phoneticPr fontId="21"/>
  </si>
  <si>
    <t>資  源</t>
    <phoneticPr fontId="21"/>
  </si>
  <si>
    <t>粗  大</t>
    <phoneticPr fontId="21"/>
  </si>
  <si>
    <r>
      <t xml:space="preserve">合 </t>
    </r>
    <r>
      <rPr>
        <sz val="9"/>
        <rFont val="ＭＳ ゴシック"/>
        <family val="3"/>
        <charset val="128"/>
      </rPr>
      <t xml:space="preserve">   </t>
    </r>
    <r>
      <rPr>
        <sz val="9"/>
        <rFont val="ＭＳ ゴシック"/>
        <family val="3"/>
        <charset val="128"/>
      </rPr>
      <t>計</t>
    </r>
    <phoneticPr fontId="21"/>
  </si>
  <si>
    <t>*a:</t>
    <phoneticPr fontId="21"/>
  </si>
  <si>
    <t>福生市</t>
    <phoneticPr fontId="21"/>
  </si>
  <si>
    <t>合　計</t>
    <rPh sb="0" eb="3">
      <t>ゴウケイ</t>
    </rPh>
    <phoneticPr fontId="21"/>
  </si>
  <si>
    <t>福生市</t>
    <phoneticPr fontId="21"/>
  </si>
  <si>
    <t>可燃採取場所</t>
    <rPh sb="0" eb="2">
      <t>カネン</t>
    </rPh>
    <rPh sb="2" eb="4">
      <t>サイシュ</t>
    </rPh>
    <rPh sb="4" eb="6">
      <t>バショ</t>
    </rPh>
    <phoneticPr fontId="30"/>
  </si>
  <si>
    <t>不燃採取場所</t>
    <rPh sb="0" eb="2">
      <t>フネン</t>
    </rPh>
    <rPh sb="2" eb="4">
      <t>サイシュ</t>
    </rPh>
    <rPh sb="4" eb="6">
      <t>バショ</t>
    </rPh>
    <phoneticPr fontId="30"/>
  </si>
  <si>
    <t>採取場所詳細</t>
    <rPh sb="0" eb="2">
      <t>サイシュ</t>
    </rPh>
    <rPh sb="2" eb="4">
      <t>バショ</t>
    </rPh>
    <rPh sb="4" eb="6">
      <t>ショウサイ</t>
    </rPh>
    <phoneticPr fontId="30"/>
  </si>
  <si>
    <t>採取場所詳細</t>
    <phoneticPr fontId="30"/>
  </si>
  <si>
    <t>日の出町</t>
    <phoneticPr fontId="21"/>
  </si>
  <si>
    <t>檜原村</t>
    <phoneticPr fontId="21"/>
  </si>
  <si>
    <t>フラグ</t>
    <phoneticPr fontId="30"/>
  </si>
  <si>
    <t>破砕残渣</t>
    <rPh sb="0" eb="2">
      <t>ハサイ</t>
    </rPh>
    <rPh sb="2" eb="4">
      <t>ザンサ</t>
    </rPh>
    <phoneticPr fontId="30"/>
  </si>
  <si>
    <t>不燃残渣</t>
    <rPh sb="0" eb="2">
      <t>フネン</t>
    </rPh>
    <rPh sb="2" eb="4">
      <t>ザンサ</t>
    </rPh>
    <phoneticPr fontId="30"/>
  </si>
  <si>
    <t>ごみ収集車</t>
    <rPh sb="2" eb="4">
      <t>シュウシュウ</t>
    </rPh>
    <rPh sb="4" eb="5">
      <t>シャ</t>
    </rPh>
    <phoneticPr fontId="30"/>
  </si>
  <si>
    <t>西東京市</t>
    <rPh sb="0" eb="1">
      <t>ニシ</t>
    </rPh>
    <rPh sb="1" eb="3">
      <t>トウキョウ</t>
    </rPh>
    <rPh sb="3" eb="4">
      <t>シ</t>
    </rPh>
    <phoneticPr fontId="21"/>
  </si>
  <si>
    <t>西</t>
    <rPh sb="0" eb="1">
      <t>ニシ</t>
    </rPh>
    <phoneticPr fontId="21"/>
  </si>
  <si>
    <r>
      <t>西東京市</t>
    </r>
    <r>
      <rPr>
        <sz val="6"/>
        <rFont val="ＭＳ ゴシック"/>
        <family val="3"/>
        <charset val="128"/>
      </rPr>
      <t/>
    </r>
    <rPh sb="0" eb="1">
      <t>ニシ</t>
    </rPh>
    <rPh sb="1" eb="3">
      <t>トウキョウ</t>
    </rPh>
    <rPh sb="3" eb="4">
      <t>シ</t>
    </rPh>
    <phoneticPr fontId="21"/>
  </si>
  <si>
    <t>ガラス類</t>
    <rPh sb="3" eb="4">
      <t>タグイ</t>
    </rPh>
    <phoneticPr fontId="21"/>
  </si>
  <si>
    <t>年間の日数</t>
    <rPh sb="0" eb="2">
      <t>ネンカン</t>
    </rPh>
    <rPh sb="3" eb="5">
      <t>ニッスウ</t>
    </rPh>
    <phoneticPr fontId="30"/>
  </si>
  <si>
    <t>ごみ実態調査の項目のうち年間の日数で除しているものはここの作成年度を切り替えれば自動計算します。</t>
    <rPh sb="2" eb="4">
      <t>ジッタイ</t>
    </rPh>
    <rPh sb="4" eb="6">
      <t>チョウサ</t>
    </rPh>
    <rPh sb="7" eb="9">
      <t>コウモク</t>
    </rPh>
    <rPh sb="12" eb="14">
      <t>ネンカン</t>
    </rPh>
    <rPh sb="15" eb="17">
      <t>ニッスウ</t>
    </rPh>
    <rPh sb="18" eb="19">
      <t>ジョ</t>
    </rPh>
    <rPh sb="29" eb="31">
      <t>サクセイ</t>
    </rPh>
    <rPh sb="31" eb="33">
      <t>ネンド</t>
    </rPh>
    <rPh sb="34" eb="35">
      <t>キ</t>
    </rPh>
    <rPh sb="36" eb="37">
      <t>カ</t>
    </rPh>
    <rPh sb="40" eb="42">
      <t>ジドウ</t>
    </rPh>
    <rPh sb="42" eb="44">
      <t>ケイサン</t>
    </rPh>
    <phoneticPr fontId="30"/>
  </si>
  <si>
    <t>ただし年号が変わった場合と、うるう年がズレた場合は手直しが必要です。</t>
    <rPh sb="3" eb="5">
      <t>ネンゴウ</t>
    </rPh>
    <rPh sb="6" eb="7">
      <t>カ</t>
    </rPh>
    <rPh sb="10" eb="12">
      <t>バアイ</t>
    </rPh>
    <rPh sb="17" eb="18">
      <t>ドシ</t>
    </rPh>
    <rPh sb="22" eb="24">
      <t>バアイ</t>
    </rPh>
    <rPh sb="25" eb="27">
      <t>テナオ</t>
    </rPh>
    <rPh sb="29" eb="31">
      <t>ヒツヨウ</t>
    </rPh>
    <phoneticPr fontId="30"/>
  </si>
  <si>
    <t>黄色の欄に入力すればOK</t>
    <rPh sb="0" eb="2">
      <t>キイロ</t>
    </rPh>
    <rPh sb="3" eb="4">
      <t>ラン</t>
    </rPh>
    <rPh sb="5" eb="7">
      <t>ニュウリョク</t>
    </rPh>
    <phoneticPr fontId="30"/>
  </si>
  <si>
    <t>人口総数</t>
  </si>
  <si>
    <t>世帯数</t>
  </si>
  <si>
    <t>(住民基本台帳)</t>
  </si>
  <si>
    <t>合　計</t>
  </si>
  <si>
    <t>計</t>
  </si>
  <si>
    <r>
      <t>西東京市</t>
    </r>
    <r>
      <rPr>
        <b/>
        <sz val="8"/>
        <rFont val="ＭＳ Ｐゴシック"/>
        <family val="3"/>
        <charset val="128"/>
      </rPr>
      <t/>
    </r>
    <rPh sb="0" eb="1">
      <t>ニシ</t>
    </rPh>
    <rPh sb="1" eb="3">
      <t>トウキョウ</t>
    </rPh>
    <rPh sb="3" eb="4">
      <t>シ</t>
    </rPh>
    <phoneticPr fontId="21"/>
  </si>
  <si>
    <t>家庭系ごみ</t>
  </si>
  <si>
    <t>その他</t>
    <rPh sb="2" eb="3">
      <t>タ</t>
    </rPh>
    <phoneticPr fontId="30"/>
  </si>
  <si>
    <t>資源化量（ｔ/年）</t>
  </si>
  <si>
    <t>資源化量内訳（ｔ/年）</t>
  </si>
  <si>
    <t>資源化率（％）</t>
  </si>
  <si>
    <t>ごみ資源化量</t>
  </si>
  <si>
    <t>(内 拠点回収)</t>
  </si>
  <si>
    <t>*c:</t>
  </si>
  <si>
    <t>*f:</t>
  </si>
  <si>
    <t>総ごみ量　　　（ｔ/年）</t>
    <phoneticPr fontId="21"/>
  </si>
  <si>
    <t>総ごみ量＋           集団回収量（ｔ/年）</t>
    <rPh sb="16" eb="18">
      <t>シュウダン</t>
    </rPh>
    <rPh sb="18" eb="20">
      <t>カイシュウ</t>
    </rPh>
    <rPh sb="20" eb="21">
      <t>リョウ</t>
    </rPh>
    <phoneticPr fontId="21"/>
  </si>
  <si>
    <t>15ﾘｯﾄﾙ</t>
  </si>
  <si>
    <t>20ﾘｯﾄﾙ</t>
  </si>
  <si>
    <t>30ﾘｯﾄﾙ</t>
  </si>
  <si>
    <t>40ﾘｯﾄﾙ</t>
  </si>
  <si>
    <t>45ﾘｯﾄﾙ</t>
  </si>
  <si>
    <t>*:</t>
  </si>
  <si>
    <t xml:space="preserve"> 多 摩 地 域 ご み 実 態 調 査</t>
  </si>
  <si>
    <t xml:space="preserve"> </t>
    <phoneticPr fontId="22"/>
  </si>
  <si>
    <t>戸別収集</t>
    <rPh sb="0" eb="2">
      <t>コベツ</t>
    </rPh>
    <rPh sb="2" eb="4">
      <t>シュウシュウ</t>
    </rPh>
    <phoneticPr fontId="30"/>
  </si>
  <si>
    <t>プラットホーム</t>
    <phoneticPr fontId="30"/>
  </si>
  <si>
    <t>*2</t>
    <phoneticPr fontId="30"/>
  </si>
  <si>
    <t>*1</t>
    <phoneticPr fontId="30"/>
  </si>
  <si>
    <t>*7</t>
    <phoneticPr fontId="30"/>
  </si>
  <si>
    <t>設定するフラグNo.</t>
    <rPh sb="0" eb="2">
      <t>セッテイ</t>
    </rPh>
    <phoneticPr fontId="30"/>
  </si>
  <si>
    <t xml:space="preserve"> 公益財団法人　東京市町村自治調査会</t>
    <rPh sb="1" eb="3">
      <t>コウエキ</t>
    </rPh>
    <rPh sb="3" eb="5">
      <t>ザイダン</t>
    </rPh>
    <rPh sb="5" eb="7">
      <t>ホウジン</t>
    </rPh>
    <rPh sb="8" eb="10">
      <t>トウキョウ</t>
    </rPh>
    <rPh sb="10" eb="13">
      <t>シチョウソン</t>
    </rPh>
    <rPh sb="13" eb="15">
      <t>ジチ</t>
    </rPh>
    <rPh sb="15" eb="18">
      <t>チョウサカイ</t>
    </rPh>
    <phoneticPr fontId="22"/>
  </si>
  <si>
    <t>資料：「住民基本台帳による世帯と人口」東京都総務局統計部</t>
    <phoneticPr fontId="21"/>
  </si>
  <si>
    <t>※焼却残渣・その他にチェックが入っている場合、具体的項目がある場合は抽出</t>
    <rPh sb="1" eb="3">
      <t>ショウキャク</t>
    </rPh>
    <rPh sb="3" eb="5">
      <t>ザンサ</t>
    </rPh>
    <rPh sb="8" eb="9">
      <t>タ</t>
    </rPh>
    <rPh sb="15" eb="16">
      <t>ハイ</t>
    </rPh>
    <rPh sb="20" eb="22">
      <t>バアイ</t>
    </rPh>
    <rPh sb="23" eb="26">
      <t>グタイテキ</t>
    </rPh>
    <rPh sb="26" eb="28">
      <t>コウモク</t>
    </rPh>
    <rPh sb="31" eb="33">
      <t>バアイ</t>
    </rPh>
    <rPh sb="34" eb="36">
      <t>チュウシュツ</t>
    </rPh>
    <phoneticPr fontId="30"/>
  </si>
  <si>
    <t>施設屋内</t>
    <rPh sb="0" eb="2">
      <t>シセツ</t>
    </rPh>
    <rPh sb="2" eb="4">
      <t>オクナイ</t>
    </rPh>
    <phoneticPr fontId="30"/>
  </si>
  <si>
    <t>規程なし</t>
    <rPh sb="0" eb="2">
      <t>キテイ</t>
    </rPh>
    <phoneticPr fontId="17"/>
  </si>
  <si>
    <r>
      <t>9円/1枚</t>
    </r>
    <r>
      <rPr>
        <sz val="8"/>
        <rFont val="ＭＳ ゴシック"/>
        <family val="3"/>
        <charset val="128"/>
      </rPr>
      <t>　　</t>
    </r>
    <rPh sb="1" eb="2">
      <t>エン</t>
    </rPh>
    <phoneticPr fontId="17"/>
  </si>
  <si>
    <t>18円/1枚</t>
    <rPh sb="2" eb="3">
      <t>エン</t>
    </rPh>
    <phoneticPr fontId="17"/>
  </si>
  <si>
    <t>37円/1枚</t>
    <rPh sb="2" eb="3">
      <t>エン</t>
    </rPh>
    <phoneticPr fontId="17"/>
  </si>
  <si>
    <t>75円/1枚</t>
    <rPh sb="2" eb="3">
      <t>エン</t>
    </rPh>
    <phoneticPr fontId="17"/>
  </si>
  <si>
    <t>戸別収集</t>
    <rPh sb="0" eb="2">
      <t>コベツ</t>
    </rPh>
    <rPh sb="2" eb="4">
      <t>シュウシュウ</t>
    </rPh>
    <phoneticPr fontId="17"/>
  </si>
  <si>
    <t>未導入</t>
    <rPh sb="0" eb="3">
      <t>ミドウニュウ</t>
    </rPh>
    <phoneticPr fontId="17"/>
  </si>
  <si>
    <t>10円/1枚</t>
    <rPh sb="2" eb="3">
      <t>エン</t>
    </rPh>
    <phoneticPr fontId="17"/>
  </si>
  <si>
    <t>20円/1枚</t>
    <rPh sb="2" eb="3">
      <t>エン</t>
    </rPh>
    <phoneticPr fontId="17"/>
  </si>
  <si>
    <t>40円/1枚</t>
    <rPh sb="2" eb="3">
      <t>エン</t>
    </rPh>
    <phoneticPr fontId="17"/>
  </si>
  <si>
    <t>80円/1枚</t>
    <rPh sb="2" eb="3">
      <t>エン</t>
    </rPh>
    <phoneticPr fontId="17"/>
  </si>
  <si>
    <t>10円/1枚</t>
    <rPh sb="2" eb="3">
      <t>エン</t>
    </rPh>
    <rPh sb="5" eb="6">
      <t>マイ</t>
    </rPh>
    <phoneticPr fontId="17"/>
  </si>
  <si>
    <t>臨時排出時　40円/1kg：納付書</t>
    <rPh sb="0" eb="2">
      <t>リンジ</t>
    </rPh>
    <rPh sb="2" eb="4">
      <t>ハイシュツ</t>
    </rPh>
    <rPh sb="4" eb="5">
      <t>トキ</t>
    </rPh>
    <rPh sb="8" eb="9">
      <t>エン</t>
    </rPh>
    <rPh sb="14" eb="17">
      <t>ノウフショ</t>
    </rPh>
    <phoneticPr fontId="17"/>
  </si>
  <si>
    <t>戸別収集・ステーション</t>
    <rPh sb="0" eb="2">
      <t>コベツ</t>
    </rPh>
    <rPh sb="2" eb="4">
      <t>シュウシュウ</t>
    </rPh>
    <phoneticPr fontId="17"/>
  </si>
  <si>
    <t>臨時排出時
30円/1kg：シール・現場徴収</t>
    <rPh sb="0" eb="2">
      <t>リンジ</t>
    </rPh>
    <rPh sb="2" eb="4">
      <t>ハイシュツ</t>
    </rPh>
    <rPh sb="4" eb="5">
      <t>ジ</t>
    </rPh>
    <rPh sb="8" eb="9">
      <t>エン</t>
    </rPh>
    <phoneticPr fontId="17"/>
  </si>
  <si>
    <t>臨時及び多量に排出する占有者
33円/1kg：納付書</t>
    <rPh sb="2" eb="3">
      <t>オヨ</t>
    </rPh>
    <rPh sb="11" eb="14">
      <t>センユウシャ</t>
    </rPh>
    <phoneticPr fontId="17"/>
  </si>
  <si>
    <t>臨時に200kgを超える時　40円/1kg</t>
    <rPh sb="0" eb="2">
      <t>リンジ</t>
    </rPh>
    <rPh sb="9" eb="10">
      <t>コ</t>
    </rPh>
    <rPh sb="12" eb="13">
      <t>トキ</t>
    </rPh>
    <rPh sb="16" eb="17">
      <t>エン</t>
    </rPh>
    <phoneticPr fontId="17"/>
  </si>
  <si>
    <t>7円/1枚</t>
    <rPh sb="1" eb="2">
      <t>エン</t>
    </rPh>
    <phoneticPr fontId="17"/>
  </si>
  <si>
    <t>臨時排出時45円/1kg</t>
    <rPh sb="0" eb="2">
      <t>リンジ</t>
    </rPh>
    <rPh sb="2" eb="4">
      <t>ハイシュツ</t>
    </rPh>
    <rPh sb="4" eb="5">
      <t>トキ</t>
    </rPh>
    <rPh sb="7" eb="8">
      <t>エン</t>
    </rPh>
    <phoneticPr fontId="17"/>
  </si>
  <si>
    <t>15円/1枚</t>
    <rPh sb="2" eb="3">
      <t>エン</t>
    </rPh>
    <phoneticPr fontId="17"/>
  </si>
  <si>
    <t>30円/1枚</t>
    <rPh sb="2" eb="3">
      <t>エン</t>
    </rPh>
    <phoneticPr fontId="17"/>
  </si>
  <si>
    <t>60円/1枚</t>
    <rPh sb="2" eb="3">
      <t>エン</t>
    </rPh>
    <phoneticPr fontId="17"/>
  </si>
  <si>
    <t>臨時排出時　200円/1袋：シール　　　　　　　　(40㍑の袋に入れ、シールを貼付)</t>
    <rPh sb="0" eb="2">
      <t>リンジ</t>
    </rPh>
    <rPh sb="2" eb="4">
      <t>ハイシュツ</t>
    </rPh>
    <rPh sb="4" eb="5">
      <t>ジ</t>
    </rPh>
    <rPh sb="9" eb="10">
      <t>エン</t>
    </rPh>
    <rPh sb="12" eb="13">
      <t>フクロ</t>
    </rPh>
    <rPh sb="30" eb="31">
      <t>フクロ</t>
    </rPh>
    <rPh sb="32" eb="33">
      <t>イ</t>
    </rPh>
    <rPh sb="39" eb="41">
      <t>テンプ</t>
    </rPh>
    <phoneticPr fontId="17"/>
  </si>
  <si>
    <t>60円/1枚
可燃のみ</t>
    <rPh sb="2" eb="3">
      <t>エン</t>
    </rPh>
    <rPh sb="7" eb="9">
      <t>カネン</t>
    </rPh>
    <phoneticPr fontId="17"/>
  </si>
  <si>
    <t>臨時多量排出時　30円/1kg
又は2,000円/1㎥：シール</t>
    <rPh sb="0" eb="2">
      <t>リンジ</t>
    </rPh>
    <rPh sb="2" eb="4">
      <t>タリョウ</t>
    </rPh>
    <rPh sb="4" eb="6">
      <t>ハイシュツ</t>
    </rPh>
    <rPh sb="6" eb="7">
      <t>ジ</t>
    </rPh>
    <rPh sb="10" eb="11">
      <t>エン</t>
    </rPh>
    <rPh sb="16" eb="17">
      <t>マタ</t>
    </rPh>
    <rPh sb="23" eb="24">
      <t>エン</t>
    </rPh>
    <phoneticPr fontId="17"/>
  </si>
  <si>
    <t>60円/1枚</t>
    <rPh sb="2" eb="3">
      <t>エン</t>
    </rPh>
    <rPh sb="5" eb="6">
      <t>マイ</t>
    </rPh>
    <phoneticPr fontId="17"/>
  </si>
  <si>
    <t>臨時排出時　30円/1kg：納付書・現場徴収</t>
    <rPh sb="0" eb="2">
      <t>リンジ</t>
    </rPh>
    <rPh sb="2" eb="4">
      <t>ハイシュツ</t>
    </rPh>
    <rPh sb="4" eb="5">
      <t>ジ</t>
    </rPh>
    <rPh sb="8" eb="9">
      <t>エン</t>
    </rPh>
    <rPh sb="18" eb="20">
      <t>ゲンバ</t>
    </rPh>
    <rPh sb="20" eb="22">
      <t>チョウシュウ</t>
    </rPh>
    <phoneticPr fontId="17"/>
  </si>
  <si>
    <t>9円/1枚</t>
  </si>
  <si>
    <t>18円/1枚</t>
  </si>
  <si>
    <t>37円/1枚</t>
  </si>
  <si>
    <t>75円/1枚</t>
  </si>
  <si>
    <t>容器包装プラスチックは無料</t>
    <rPh sb="0" eb="2">
      <t>ヨウキ</t>
    </rPh>
    <rPh sb="2" eb="4">
      <t>ホウソウ</t>
    </rPh>
    <rPh sb="11" eb="13">
      <t>ムリョウ</t>
    </rPh>
    <phoneticPr fontId="18"/>
  </si>
  <si>
    <t>規定なし</t>
    <rPh sb="0" eb="2">
      <t>キテイ</t>
    </rPh>
    <phoneticPr fontId="17"/>
  </si>
  <si>
    <t>容器包装プラスチックは左記と同様の料金</t>
    <rPh sb="17" eb="19">
      <t>リョウキン</t>
    </rPh>
    <phoneticPr fontId="18"/>
  </si>
  <si>
    <t>容器包装プラスチックは左記と同様の料金</t>
    <phoneticPr fontId="18"/>
  </si>
  <si>
    <t>【参考表】１人当たりの量算出に用いた人口</t>
    <phoneticPr fontId="21"/>
  </si>
  <si>
    <t>－</t>
    <phoneticPr fontId="21"/>
  </si>
  <si>
    <t>10円/1枚</t>
  </si>
  <si>
    <t>20円/1枚</t>
  </si>
  <si>
    <t>40円/1枚</t>
  </si>
  <si>
    <t>80円/1枚</t>
  </si>
  <si>
    <t>日本人人口</t>
    <rPh sb="0" eb="3">
      <t>ニホンジン</t>
    </rPh>
    <rPh sb="3" eb="5">
      <t>ジンコウ</t>
    </rPh>
    <phoneticPr fontId="21"/>
  </si>
  <si>
    <t>外国人人口</t>
    <phoneticPr fontId="21"/>
  </si>
  <si>
    <t/>
  </si>
  <si>
    <t>容器包装プラスチックは無料</t>
    <phoneticPr fontId="18"/>
  </si>
  <si>
    <t>缶・びん・ペットボトル、紙類・布類、スプレー缶類、有害ごみ、紙おむつ、地域清掃で回収された廃棄物、枝木・落ち葉・雑草等は無料</t>
  </si>
  <si>
    <t>大</t>
    <phoneticPr fontId="17"/>
  </si>
  <si>
    <t>15円/1枚</t>
  </si>
  <si>
    <t>45円/1枚</t>
  </si>
  <si>
    <t>67円/1枚</t>
  </si>
  <si>
    <t>臨時多量排出時　30円/1kg       　　　　　   又は2,000円/1㎥： シール</t>
  </si>
  <si>
    <t>戸別収集</t>
    <phoneticPr fontId="18"/>
  </si>
  <si>
    <t>プラスチック類は無料</t>
    <rPh sb="6" eb="7">
      <t>ルイ</t>
    </rPh>
    <rPh sb="8" eb="10">
      <t>ムリョウ</t>
    </rPh>
    <phoneticPr fontId="18"/>
  </si>
  <si>
    <t>プラットホーム</t>
  </si>
  <si>
    <t>45円/1枚</t>
    <phoneticPr fontId="17"/>
  </si>
  <si>
    <t>容器包装プラスチックは無料</t>
    <rPh sb="0" eb="2">
      <t>ヨウキ</t>
    </rPh>
    <rPh sb="2" eb="4">
      <t>ホウソウ</t>
    </rPh>
    <rPh sb="11" eb="13">
      <t>ムリョウ</t>
    </rPh>
    <phoneticPr fontId="4"/>
  </si>
  <si>
    <t>昭島市</t>
    <phoneticPr fontId="21"/>
  </si>
  <si>
    <t>容器包装プラスチックは、5㍑5円/1枚、10㍑10円/1枚、20㍑20円/1枚、40㍑40円/1枚</t>
    <rPh sb="0" eb="1">
      <t>ヨウ</t>
    </rPh>
    <rPh sb="1" eb="2">
      <t>キ</t>
    </rPh>
    <rPh sb="2" eb="4">
      <t>ホウソウ</t>
    </rPh>
    <rPh sb="15" eb="16">
      <t>エン</t>
    </rPh>
    <rPh sb="18" eb="19">
      <t>マイ</t>
    </rPh>
    <rPh sb="25" eb="26">
      <t>エン</t>
    </rPh>
    <rPh sb="28" eb="29">
      <t>マイ</t>
    </rPh>
    <rPh sb="35" eb="36">
      <t>エン</t>
    </rPh>
    <rPh sb="38" eb="39">
      <t>マイ</t>
    </rPh>
    <rPh sb="45" eb="46">
      <t>エン</t>
    </rPh>
    <rPh sb="48" eb="49">
      <t>マイ</t>
    </rPh>
    <phoneticPr fontId="17"/>
  </si>
  <si>
    <t>容器包装プラスチックは、20㍑16円/1枚、40㍑32円/1枚  (H28.4.1より一部地域で収集を開始)</t>
  </si>
  <si>
    <t>容器包装プラスチックは半額（10㍑袋・20㍑袋・40㍑袋の3種類）、不燃ごみは10㍑袋・20㍑袋の2種類</t>
  </si>
  <si>
    <t>不燃5㍑6円/1枚、10㍑12円/1枚、20㍑24円/1枚、40㍑48円/1枚、容器包装プラスチック10㍑7円/1枚、20㍑15円/1枚、40㍑30円/1枚</t>
    <phoneticPr fontId="17"/>
  </si>
  <si>
    <t>可燃のみ3㍑袋有（5円/1枚）容器包装プラスチックは無料</t>
    <rPh sb="0" eb="2">
      <t>カネン</t>
    </rPh>
    <rPh sb="6" eb="7">
      <t>フクロ</t>
    </rPh>
    <rPh sb="7" eb="8">
      <t>アリ</t>
    </rPh>
    <rPh sb="10" eb="11">
      <t>エン</t>
    </rPh>
    <rPh sb="13" eb="14">
      <t>マイ</t>
    </rPh>
    <rPh sb="15" eb="17">
      <t>ヨウキ</t>
    </rPh>
    <rPh sb="17" eb="19">
      <t>ホウソウ</t>
    </rPh>
    <rPh sb="26" eb="28">
      <t>ムリョウ</t>
    </rPh>
    <phoneticPr fontId="3"/>
  </si>
  <si>
    <t>プラスチックは20㍑10円/1枚のみ</t>
    <phoneticPr fontId="18"/>
  </si>
  <si>
    <t xml:space="preserve">容器包装プラスチックは、10㍑5円/1枚、20㍑10円/1枚、40㍑20円/1枚  </t>
    <rPh sb="0" eb="1">
      <t>ヨウ</t>
    </rPh>
    <rPh sb="1" eb="2">
      <t>キ</t>
    </rPh>
    <rPh sb="2" eb="4">
      <t>ホウソウ</t>
    </rPh>
    <rPh sb="16" eb="17">
      <t>エン</t>
    </rPh>
    <rPh sb="19" eb="20">
      <t>マイ</t>
    </rPh>
    <rPh sb="26" eb="27">
      <t>エン</t>
    </rPh>
    <rPh sb="29" eb="30">
      <t>マイ</t>
    </rPh>
    <rPh sb="36" eb="37">
      <t>エン</t>
    </rPh>
    <rPh sb="39" eb="40">
      <t>マイ</t>
    </rPh>
    <phoneticPr fontId="17"/>
  </si>
  <si>
    <t>臨時排出時　40円/1kg：納付書</t>
    <phoneticPr fontId="4"/>
  </si>
  <si>
    <t>戸別収集</t>
    <rPh sb="0" eb="2">
      <t>コベツ</t>
    </rPh>
    <rPh sb="2" eb="4">
      <t>シュウシュウ</t>
    </rPh>
    <phoneticPr fontId="4"/>
  </si>
  <si>
    <t>*a:</t>
    <phoneticPr fontId="30"/>
  </si>
  <si>
    <t>*b:</t>
    <phoneticPr fontId="30"/>
  </si>
  <si>
    <t>*:</t>
    <phoneticPr fontId="30"/>
  </si>
  <si>
    <t>有料</t>
    <rPh sb="0" eb="2">
      <t>ユウリョウ</t>
    </rPh>
    <phoneticPr fontId="30"/>
  </si>
  <si>
    <t>有料</t>
    <rPh sb="0" eb="2">
      <t>ユウリョウ</t>
    </rPh>
    <phoneticPr fontId="30"/>
  </si>
  <si>
    <t>プラスチック製容器包装は、10㍑10円/1枚、20㍑20円/1枚、40㍑40円/1枚</t>
    <rPh sb="6" eb="7">
      <t>セイ</t>
    </rPh>
    <phoneticPr fontId="3"/>
  </si>
  <si>
    <t>規定なし</t>
    <rPh sb="0" eb="2">
      <t>キテイ</t>
    </rPh>
    <phoneticPr fontId="9"/>
  </si>
  <si>
    <t>*3</t>
    <phoneticPr fontId="30"/>
  </si>
  <si>
    <t>*4</t>
    <phoneticPr fontId="30"/>
  </si>
  <si>
    <t>*5</t>
    <phoneticPr fontId="30"/>
  </si>
  <si>
    <t>*6</t>
    <phoneticPr fontId="30"/>
  </si>
  <si>
    <t>収集後資源化量</t>
    <rPh sb="6" eb="7">
      <t>リョウ</t>
    </rPh>
    <phoneticPr fontId="21"/>
  </si>
  <si>
    <t>*d:</t>
    <phoneticPr fontId="21"/>
  </si>
  <si>
    <t>7.5円/1枚</t>
    <rPh sb="3" eb="4">
      <t>エン</t>
    </rPh>
    <phoneticPr fontId="17"/>
  </si>
  <si>
    <t>臨時排出時　55円/1kg：現場徴収</t>
    <rPh sb="0" eb="2">
      <t>リンジ</t>
    </rPh>
    <rPh sb="2" eb="4">
      <t>ハイシュツ</t>
    </rPh>
    <rPh sb="4" eb="5">
      <t>ジ</t>
    </rPh>
    <rPh sb="8" eb="9">
      <t>エン</t>
    </rPh>
    <rPh sb="14" eb="16">
      <t>ゲンバ</t>
    </rPh>
    <rPh sb="16" eb="18">
      <t>チョウシュウ</t>
    </rPh>
    <phoneticPr fontId="17"/>
  </si>
  <si>
    <t>臨時排出時 
可燃 53円/1kg　不燃 43円/1kg：納付書</t>
    <rPh sb="0" eb="2">
      <t>リンジ</t>
    </rPh>
    <rPh sb="2" eb="4">
      <t>ハイシュツ</t>
    </rPh>
    <rPh sb="4" eb="5">
      <t>ジ</t>
    </rPh>
    <phoneticPr fontId="17"/>
  </si>
  <si>
    <t>缶・びん、ペットボトル・容器包装プラスチック、紙類・布類、危険・有害ごみ、紙おむつ、地域清掃で回収された廃棄物、枝木・落ち葉・雑草等は無料</t>
    <rPh sb="29" eb="31">
      <t>キケン</t>
    </rPh>
    <phoneticPr fontId="18"/>
  </si>
  <si>
    <t>*a:</t>
    <phoneticPr fontId="21"/>
  </si>
  <si>
    <t>*b:</t>
    <phoneticPr fontId="21"/>
  </si>
  <si>
    <t>*e:</t>
    <phoneticPr fontId="21"/>
  </si>
  <si>
    <t>ペットボトル、資源物は無料</t>
    <phoneticPr fontId="4"/>
  </si>
  <si>
    <t>容器包装プラスチックは、5㍑:38円/10枚、10㍑:75円/10枚、20㍑:15円/1枚、40㍑:30円/1枚　5㍑は5枚単位、10㍑は2枚単位での販売が可能</t>
    <phoneticPr fontId="17"/>
  </si>
  <si>
    <t>容器包装プラスチックは、5㍑:5円/1枚、10㍑:10円/1枚、20㍑:20円/1枚、40㍑:40円/1枚　可燃ごみのみ3㍑:6円/1枚あり</t>
  </si>
  <si>
    <t>5㍑は可燃のみ。容器包装プラスチックは10㍑:10円/1枚、20㍑:20円/1枚、40㍑:40円/1枚</t>
    <phoneticPr fontId="30"/>
  </si>
  <si>
    <t>戸別収集</t>
    <rPh sb="0" eb="4">
      <t>コベツシュウシュウ</t>
    </rPh>
    <phoneticPr fontId="30"/>
  </si>
  <si>
    <t>缶・びん・ペットボトル、紙類・布類、スプレー缶類、有害ごみ、紙おむつ（おむつ専用袋使用）、地域清掃で回収された廃棄物、枝木・落ち葉・雑草等（2袋・2束まで）は無料</t>
    <phoneticPr fontId="30"/>
  </si>
  <si>
    <t>10● 多摩地域ごみ実態調査 　2021（令和３）年度統計</t>
    <rPh sb="21" eb="23">
      <t>レイワ</t>
    </rPh>
    <phoneticPr fontId="21"/>
  </si>
  <si>
    <t>14● 多摩地域ごみ実態調査 　2021（令和３）年度統計</t>
    <rPh sb="21" eb="23">
      <t>レイワ</t>
    </rPh>
    <phoneticPr fontId="21"/>
  </si>
  <si>
    <t xml:space="preserve">16● 多摩地域ごみ実態調査 　2021（令和３）年度統計 </t>
    <rPh sb="21" eb="23">
      <t>レイワ</t>
    </rPh>
    <phoneticPr fontId="21"/>
  </si>
  <si>
    <t>2021（令和３）年10月１日現在</t>
    <phoneticPr fontId="21"/>
  </si>
  <si>
    <t>臨時排出時  50円/1kg：納付書・シール</t>
    <rPh sb="0" eb="2">
      <t>リンジ</t>
    </rPh>
    <rPh sb="2" eb="4">
      <t>ハイシュツ</t>
    </rPh>
    <rPh sb="4" eb="5">
      <t>ジ</t>
    </rPh>
    <rPh sb="9" eb="10">
      <t>エン</t>
    </rPh>
    <rPh sb="15" eb="18">
      <t>ノウフショ</t>
    </rPh>
    <phoneticPr fontId="10"/>
  </si>
  <si>
    <t>2022 ( 令 和 ４ ) 年 ８ 月 発 行</t>
    <phoneticPr fontId="21"/>
  </si>
  <si>
    <t>2021( 令 和 ３ ) 年 度 統 計　概要</t>
    <rPh sb="6" eb="7">
      <t>レイ</t>
    </rPh>
    <rPh sb="8" eb="9">
      <t>カズ</t>
    </rPh>
    <rPh sb="14" eb="15">
      <t>トシ</t>
    </rPh>
    <rPh sb="16" eb="17">
      <t>タビ</t>
    </rPh>
    <rPh sb="18" eb="19">
      <t>オサム</t>
    </rPh>
    <rPh sb="20" eb="21">
      <t>ケイ</t>
    </rPh>
    <rPh sb="22" eb="24">
      <t>ガイヨウ</t>
    </rPh>
    <phoneticPr fontId="22"/>
  </si>
  <si>
    <t xml:space="preserve">12● 多摩地域ごみ実態調査 　2021（令和３）年度統計 </t>
    <rPh sb="21" eb="23">
      <t>レイワ</t>
    </rPh>
    <phoneticPr fontId="21"/>
  </si>
  <si>
    <t>18● 多摩地域ごみ実態調査　2021（令和３）年度統計</t>
    <phoneticPr fontId="18"/>
  </si>
  <si>
    <t>あり</t>
  </si>
  <si>
    <t>*5</t>
  </si>
  <si>
    <t>なし</t>
  </si>
  <si>
    <t>*4</t>
  </si>
  <si>
    <t>*2</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</si>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</sst>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7" formatCode="0.0"/>
    <numFmt numFmtId="178" formatCode="#,##0.0;[Red]\-#,##0.0"/>
    <numFmt numFmtId="179" formatCode="0.0%"/>
    <numFmt numFmtId="185" formatCode="&quot;表 &quot;0"/>
    <numFmt numFmtId="191" formatCode="\(#,##0\)\ "/>
    <numFmt numFmtId="194" formatCode="#,##0_);[Red]\(#,##0\)"/>
    <numFmt numFmtId="195" formatCode="#,##0\ \ "/>
    <numFmt numFmtId="197" formatCode="&quot;多摩地域ごみ実態調査　●（平成８年度版）&quot;###"/>
    <numFmt numFmtId="201" formatCode="#,##0&quot;年度&quot;"/>
    <numFmt numFmtId="202" formatCode="#,##0&quot;日&quot;"/>
    <numFmt numFmtId="220" formatCode="#,###&quot;円/枚&quot;"/>
    <numFmt numFmtId="221" formatCode="#,###&quot;円/1枚&quot;"/>
    <numFmt numFmtId="222" formatCode="###\ ###\ ##0;&quot;△&quot;###\ ##0"/>
    <numFmt numFmtId="223" formatCode="_ * #\ ##0_ ;[Red]_ * &quot;△&quot;#\ ##0_ ;_ * &quot;-&quot;_ ;_ @_ "/>
    <numFmt numFmtId="224" formatCode="#,##0_ "/>
    <numFmt numFmtId="225" formatCode="#,###&quot;ｔ&quot;"/>
    <numFmt numFmtId="226" formatCode="#,###.#&quot;円/1枚&quot;"/>
    <numFmt numFmtId="228" formatCode="_ * #,##0_ ;[Red]_ * &quot;△&quot;#,##0_ ;_ * &quot;-&quot;_ ;_ @_ "/>
  </numFmts>
  <fonts count="79">
    <font>
      <sz val="11"/>
      <name val="ＭＳ 明朝"/>
      <family val="1"/>
      <charset val="128"/>
    </font>
    <font>
      <b/>
      <sz val="11"/>
      <name val="ＭＳ 明朝"/>
      <family val="1"/>
      <charset val="128"/>
    </font>
    <font>
      <sz val="11"/>
      <name val="ＭＳ 明朝"/>
      <family val="1"/>
      <charset val="128"/>
    </font>
    <font>
      <sz val="8"/>
      <name val="ＭＳ ゴシック"/>
      <family val="3"/>
      <charset val="128"/>
    </font>
    <font>
      <sz val="10"/>
      <name val="ＭＳ ゴシック"/>
      <family val="3"/>
      <charset val="128"/>
    </font>
    <font>
      <sz val="11"/>
      <name val="ＭＳ ゴシック"/>
      <family val="3"/>
      <charset val="128"/>
    </font>
    <font>
      <sz val="11"/>
      <name val="ＭＳ ゴシック"/>
      <family val="3"/>
      <charset val="128"/>
    </font>
    <font>
      <sz val="10"/>
      <color indexed="12"/>
      <name val="Century Gothic"/>
      <family val="2"/>
    </font>
    <font>
      <sz val="10"/>
      <name val="ＭＳ ゴシック"/>
      <family val="3"/>
      <charset val="128"/>
    </font>
    <font>
      <sz val="9"/>
      <name val="ＭＳ ゴシック"/>
      <family val="3"/>
      <charset val="128"/>
    </font>
    <font>
      <sz val="9"/>
      <color indexed="12"/>
      <name val="Century Gothic"/>
      <family val="2"/>
    </font>
    <font>
      <sz val="9"/>
      <name val="ＭＳ ゴシック"/>
      <family val="3"/>
      <charset val="128"/>
    </font>
    <font>
      <sz val="18"/>
      <name val="ＭＳ ゴシック"/>
      <family val="3"/>
      <charset val="128"/>
    </font>
    <font>
      <sz val="10"/>
      <color indexed="12"/>
      <name val="ＭＳ ゴシック"/>
      <family val="3"/>
      <charset val="128"/>
    </font>
    <font>
      <sz val="9"/>
      <color indexed="12"/>
      <name val="ＭＳ ゴシック"/>
      <family val="3"/>
      <charset val="128"/>
    </font>
    <font>
      <sz val="8"/>
      <name val="ＭＳ ゴシック"/>
      <family val="3"/>
      <charset val="128"/>
    </font>
    <font>
      <sz val="11"/>
      <name val="Century Gothic"/>
      <family val="2"/>
    </font>
    <font>
      <sz val="9"/>
      <color indexed="33"/>
      <name val="ＭＳ ゴシック"/>
      <family val="3"/>
      <charset val="128"/>
    </font>
    <font>
      <sz val="8"/>
      <color indexed="8"/>
      <name val="ＭＳ ゴシック"/>
      <family val="3"/>
      <charset val="128"/>
    </font>
    <font>
      <sz val="9"/>
      <name val="ＭＳ 明朝"/>
      <family val="1"/>
      <charset val="128"/>
    </font>
    <font>
      <sz val="8"/>
      <name val="ＭＳ 明朝"/>
      <family val="1"/>
      <charset val="128"/>
    </font>
    <font>
      <sz val="6"/>
      <name val="ＭＳ Ｐ明朝"/>
      <family val="1"/>
      <charset val="128"/>
    </font>
    <font>
      <sz val="6"/>
      <name val="ＭＳ Ｐゴシック"/>
      <family val="3"/>
      <charset val="128"/>
    </font>
    <font>
      <sz val="6"/>
      <name val="ＭＳ ゴシック"/>
      <family val="3"/>
      <charset val="128"/>
    </font>
    <font>
      <sz val="10"/>
      <name val="Century Gothic"/>
      <family val="2"/>
    </font>
    <font>
      <sz val="8"/>
      <name val="Century Gothic"/>
      <family val="2"/>
    </font>
    <font>
      <sz val="11"/>
      <name val="ＭＳ 明朝"/>
      <family val="1"/>
      <charset val="128"/>
    </font>
    <font>
      <b/>
      <sz val="11"/>
      <name val="ＭＳ ゴシック"/>
      <family val="3"/>
      <charset val="128"/>
    </font>
    <font>
      <sz val="9"/>
      <name val="Century Gothic"/>
      <family val="2"/>
    </font>
    <font>
      <sz val="11"/>
      <name val="ＭＳ Ｐゴシック"/>
      <family val="3"/>
      <charset val="128"/>
    </font>
    <font>
      <sz val="6"/>
      <name val="ＭＳ 明朝"/>
      <family val="1"/>
      <charset val="128"/>
    </font>
    <font>
      <sz val="10"/>
      <name val="ＭＳ Ｐゴシック"/>
      <family val="3"/>
      <charset val="128"/>
    </font>
    <font>
      <sz val="18"/>
      <name val="ＭＳ 明朝"/>
      <family val="1"/>
      <charset val="128"/>
    </font>
    <font>
      <sz val="18"/>
      <name val="ＭＳ Ｐゴシック"/>
      <family val="3"/>
      <charset val="128"/>
    </font>
    <font>
      <sz val="14"/>
      <name val="HGｺﾞｼｯｸE"/>
      <family val="3"/>
      <charset val="128"/>
    </font>
    <font>
      <b/>
      <sz val="12"/>
      <name val="HG丸ｺﾞｼｯｸM-PRO"/>
      <family val="3"/>
      <charset val="128"/>
    </font>
    <font>
      <b/>
      <sz val="12"/>
      <name val="ＭＳ 明朝"/>
      <family val="1"/>
      <charset val="128"/>
    </font>
    <font>
      <sz val="8"/>
      <color indexed="12"/>
      <name val="ＭＳ 明朝"/>
      <family val="1"/>
      <charset val="128"/>
    </font>
    <font>
      <b/>
      <sz val="14"/>
      <name val="ＭＳ 明朝"/>
      <family val="1"/>
      <charset val="128"/>
    </font>
    <font>
      <b/>
      <sz val="10"/>
      <color indexed="12"/>
      <name val="Century Gothic"/>
      <family val="2"/>
    </font>
    <font>
      <b/>
      <sz val="10"/>
      <name val="ＭＳ ゴシック"/>
      <family val="3"/>
      <charset val="128"/>
    </font>
    <font>
      <b/>
      <sz val="9"/>
      <name val="ＭＳ ゴシック"/>
      <family val="3"/>
      <charset val="128"/>
    </font>
    <font>
      <b/>
      <sz val="10"/>
      <name val="ＭＳ Ｐゴシック"/>
      <family val="3"/>
      <charset val="128"/>
    </font>
    <font>
      <b/>
      <sz val="8"/>
      <name val="ＭＳ Ｐゴシック"/>
      <family val="3"/>
      <charset val="128"/>
    </font>
    <font>
      <b/>
      <sz val="9"/>
      <name val="ＭＳ Ｐゴシック"/>
      <family val="3"/>
      <charset val="128"/>
    </font>
    <font>
      <sz val="11"/>
      <color indexed="10"/>
      <name val="ＭＳ Ｐゴシック"/>
      <family val="3"/>
      <charset val="128"/>
    </font>
    <font>
      <sz val="11"/>
      <name val="明朝"/>
      <family val="1"/>
      <charset val="128"/>
    </font>
    <font>
      <sz val="9"/>
      <name val="明朝"/>
      <family val="1"/>
      <charset val="128"/>
    </font>
    <font>
      <sz val="20"/>
      <name val="ＭＳ ゴシック"/>
      <family val="3"/>
      <charset val="128"/>
    </font>
    <font>
      <b/>
      <sz val="10"/>
      <name val="ＭＳ 明朝"/>
      <family val="1"/>
      <charset val="128"/>
    </font>
    <font>
      <sz val="11"/>
      <name val="ＭＳ Ｐ明朝"/>
      <family val="1"/>
      <charset val="128"/>
    </font>
    <font>
      <sz val="48"/>
      <name val="HGPｺﾞｼｯｸE"/>
      <family val="3"/>
      <charset val="128"/>
    </font>
    <font>
      <b/>
      <sz val="36"/>
      <name val="HGPｺﾞｼｯｸE"/>
      <family val="3"/>
      <charset val="128"/>
    </font>
    <font>
      <sz val="11"/>
      <name val="HGPｺﾞｼｯｸE"/>
      <family val="3"/>
      <charset val="128"/>
    </font>
    <font>
      <b/>
      <sz val="52"/>
      <name val="HGPｺﾞｼｯｸE"/>
      <family val="3"/>
      <charset val="128"/>
    </font>
    <font>
      <b/>
      <sz val="20"/>
      <name val="HGPｺﾞｼｯｸE"/>
      <family val="3"/>
      <charset val="128"/>
    </font>
    <font>
      <sz val="18"/>
      <name val="HGPｺﾞｼｯｸE"/>
      <family val="3"/>
      <charset val="128"/>
    </font>
    <font>
      <b/>
      <sz val="16"/>
      <name val="HGPｺﾞｼｯｸE"/>
      <family val="3"/>
      <charset val="128"/>
    </font>
    <font>
      <b/>
      <sz val="10"/>
      <name val="Century Gothic"/>
      <family val="2"/>
    </font>
    <font>
      <sz val="8"/>
      <color rgb="FFFF0000"/>
      <name val="ＭＳ ゴシック"/>
      <family val="3"/>
      <charset val="128"/>
    </font>
    <font>
      <sz val="10"/>
      <color rgb="FFFF0000"/>
      <name val="ＭＳ Ｐゴシック"/>
      <family val="3"/>
      <charset val="128"/>
    </font>
    <font>
      <sz val="5.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5"/>
      <name val="ＭＳ ゴシック"/>
      <family val="3"/>
      <charset val="128"/>
    </font>
  </fonts>
  <fills count="34">
    <fill>
      <patternFill patternType="none"/>
    </fill>
    <fill>
      <patternFill patternType="gray125"/>
    </fill>
    <fill>
      <patternFill patternType="lightGray"/>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lightGray">
        <fgColor indexed="8"/>
        <bgColor indexed="9"/>
      </patternFill>
    </fill>
    <fill>
      <patternFill patternType="solid">
        <fgColor indexed="42"/>
        <bgColor indexed="64"/>
      </patternFill>
    </fill>
    <fill>
      <patternFill patternType="solid">
        <fgColor rgb="FFFFFF00"/>
        <bgColor indexed="64"/>
      </patternFill>
    </fill>
    <fill>
      <patternFill patternType="lightGray">
        <bgColor theme="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gColor indexed="8"/>
        <bgColor theme="0"/>
      </patternFill>
    </fill>
  </fills>
  <borders count="44">
    <border>
      <left/>
      <right/>
      <top/>
      <bottom/>
      <diagonal/>
    </border>
    <border>
      <left/>
      <right style="thick">
        <color indexed="9"/>
      </right>
      <top/>
      <bottom/>
      <diagonal/>
    </border>
    <border>
      <left/>
      <right style="medium">
        <color indexed="9"/>
      </right>
      <top/>
      <bottom/>
      <diagonal/>
    </border>
    <border>
      <left/>
      <right style="thin">
        <color indexed="9"/>
      </right>
      <top/>
      <bottom/>
      <diagonal/>
    </border>
    <border>
      <left style="medium">
        <color indexed="9"/>
      </left>
      <right/>
      <top/>
      <bottom/>
      <diagonal/>
    </border>
    <border>
      <left style="medium">
        <color indexed="9"/>
      </left>
      <right style="medium">
        <color indexed="9"/>
      </right>
      <top/>
      <bottom/>
      <diagonal/>
    </border>
    <border>
      <left style="thin">
        <color indexed="9"/>
      </left>
      <right/>
      <top/>
      <bottom/>
      <diagonal/>
    </border>
    <border>
      <left style="thick">
        <color indexed="9"/>
      </left>
      <right style="thick">
        <color indexed="9"/>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ck">
        <color indexed="9"/>
      </left>
      <right style="thick">
        <color indexed="9"/>
      </right>
      <top style="thin">
        <color indexed="9"/>
      </top>
      <bottom style="thin">
        <color indexed="9"/>
      </bottom>
      <diagonal/>
    </border>
    <border>
      <left style="medium">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1">
    <xf numFmtId="0" fontId="0" fillId="0" borderId="0"/>
    <xf numFmtId="9" fontId="2" fillId="0" borderId="0" applyFont="0" applyFill="0" applyBorder="0" applyAlignment="0" applyProtection="0"/>
    <xf numFmtId="38" fontId="2" fillId="0" borderId="0" applyFont="0" applyFill="0" applyBorder="0" applyAlignment="0" applyProtection="0"/>
    <xf numFmtId="0" fontId="46" fillId="0" borderId="0"/>
    <xf numFmtId="0" fontId="29" fillId="0" borderId="0"/>
    <xf numFmtId="0" fontId="46" fillId="0" borderId="0"/>
    <xf numFmtId="0" fontId="29" fillId="0" borderId="0"/>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2" fillId="14" borderId="0" applyNumberFormat="0" applyBorder="0" applyAlignment="0" applyProtection="0">
      <alignment vertical="center"/>
    </xf>
    <xf numFmtId="0" fontId="62" fillId="17" borderId="0" applyNumberFormat="0" applyBorder="0" applyAlignment="0" applyProtection="0">
      <alignment vertical="center"/>
    </xf>
    <xf numFmtId="0" fontId="62" fillId="20" borderId="0" applyNumberFormat="0" applyBorder="0" applyAlignment="0" applyProtection="0">
      <alignment vertical="center"/>
    </xf>
    <xf numFmtId="0" fontId="63" fillId="21"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8" borderId="0" applyNumberFormat="0" applyBorder="0" applyAlignment="0" applyProtection="0">
      <alignment vertical="center"/>
    </xf>
    <xf numFmtId="0" fontId="64" fillId="0" borderId="0" applyNumberFormat="0" applyFill="0" applyBorder="0" applyAlignment="0" applyProtection="0">
      <alignment vertical="center"/>
    </xf>
    <xf numFmtId="0" fontId="65" fillId="29" borderId="35" applyNumberFormat="0" applyAlignment="0" applyProtection="0">
      <alignment vertical="center"/>
    </xf>
    <xf numFmtId="0" fontId="66" fillId="30" borderId="0" applyNumberFormat="0" applyBorder="0" applyAlignment="0" applyProtection="0">
      <alignment vertical="center"/>
    </xf>
    <xf numFmtId="0" fontId="29" fillId="31" borderId="36" applyNumberFormat="0" applyFont="0" applyAlignment="0" applyProtection="0">
      <alignment vertical="center"/>
    </xf>
    <xf numFmtId="0" fontId="67" fillId="0" borderId="37" applyNumberFormat="0" applyFill="0" applyAlignment="0" applyProtection="0">
      <alignment vertical="center"/>
    </xf>
    <xf numFmtId="0" fontId="68" fillId="12" borderId="0" applyNumberFormat="0" applyBorder="0" applyAlignment="0" applyProtection="0">
      <alignment vertical="center"/>
    </xf>
    <xf numFmtId="0" fontId="69" fillId="32" borderId="38" applyNumberFormat="0" applyAlignment="0" applyProtection="0">
      <alignment vertical="center"/>
    </xf>
    <xf numFmtId="0" fontId="45" fillId="0" borderId="0" applyNumberFormat="0" applyFill="0" applyBorder="0" applyAlignment="0" applyProtection="0">
      <alignment vertical="center"/>
    </xf>
    <xf numFmtId="38" fontId="29" fillId="0" borderId="0" applyFont="0" applyFill="0" applyBorder="0" applyAlignment="0" applyProtection="0"/>
    <xf numFmtId="0" fontId="70" fillId="0" borderId="39" applyNumberFormat="0" applyFill="0" applyAlignment="0" applyProtection="0">
      <alignment vertical="center"/>
    </xf>
    <xf numFmtId="0" fontId="71" fillId="0" borderId="40" applyNumberFormat="0" applyFill="0" applyAlignment="0" applyProtection="0">
      <alignment vertical="center"/>
    </xf>
    <xf numFmtId="0" fontId="72" fillId="0" borderId="41" applyNumberFormat="0" applyFill="0" applyAlignment="0" applyProtection="0">
      <alignment vertical="center"/>
    </xf>
    <xf numFmtId="0" fontId="72" fillId="0" borderId="0" applyNumberFormat="0" applyFill="0" applyBorder="0" applyAlignment="0" applyProtection="0">
      <alignment vertical="center"/>
    </xf>
    <xf numFmtId="0" fontId="73" fillId="0" borderId="42" applyNumberFormat="0" applyFill="0" applyAlignment="0" applyProtection="0">
      <alignment vertical="center"/>
    </xf>
    <xf numFmtId="0" fontId="74" fillId="32" borderId="43" applyNumberFormat="0" applyAlignment="0" applyProtection="0">
      <alignment vertical="center"/>
    </xf>
    <xf numFmtId="0" fontId="75" fillId="0" borderId="0" applyNumberFormat="0" applyFill="0" applyBorder="0" applyAlignment="0" applyProtection="0">
      <alignment vertical="center"/>
    </xf>
    <xf numFmtId="0" fontId="76" fillId="16" borderId="38" applyNumberFormat="0" applyAlignment="0" applyProtection="0">
      <alignment vertical="center"/>
    </xf>
    <xf numFmtId="0" fontId="77" fillId="13" borderId="0" applyNumberFormat="0" applyBorder="0" applyAlignment="0" applyProtection="0">
      <alignment vertical="center"/>
    </xf>
    <xf numFmtId="38" fontId="2" fillId="0" borderId="0" applyFont="0" applyFill="0" applyBorder="0" applyAlignment="0" applyProtection="0"/>
    <xf numFmtId="0" fontId="2" fillId="0" borderId="0"/>
  </cellStyleXfs>
  <cellXfs count="357">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pplyAlignment="1">
      <alignment vertical="center"/>
    </xf>
    <xf numFmtId="0" fontId="7" fillId="2" borderId="0" xfId="0" applyFont="1" applyFill="1" applyBorder="1" applyAlignment="1">
      <alignment horizontal="right" vertical="center"/>
    </xf>
    <xf numFmtId="0" fontId="4" fillId="2" borderId="0" xfId="0" applyFont="1" applyFill="1" applyBorder="1" applyAlignment="1">
      <alignment horizontal="distributed" vertical="center"/>
    </xf>
    <xf numFmtId="0" fontId="9" fillId="0" borderId="0" xfId="0" applyFont="1" applyFill="1" applyBorder="1" applyAlignment="1">
      <alignment vertical="center"/>
    </xf>
    <xf numFmtId="0" fontId="10"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4" fillId="2" borderId="0"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38" fontId="4" fillId="0" borderId="0" xfId="0" applyNumberFormat="1" applyFont="1" applyFill="1" applyBorder="1" applyAlignment="1">
      <alignment vertical="center"/>
    </xf>
    <xf numFmtId="0" fontId="0" fillId="0" borderId="0" xfId="0" applyFill="1"/>
    <xf numFmtId="185" fontId="12" fillId="0" borderId="0" xfId="0" applyNumberFormat="1" applyFont="1" applyFill="1" applyBorder="1" applyAlignment="1">
      <alignment horizontal="left" vertical="center"/>
    </xf>
    <xf numFmtId="0" fontId="3" fillId="0" borderId="0" xfId="0" applyFont="1" applyFill="1" applyBorder="1" applyAlignment="1" applyProtection="1">
      <alignment horizontal="center" vertical="center"/>
    </xf>
    <xf numFmtId="0" fontId="9" fillId="0" borderId="0" xfId="0" applyFont="1" applyFill="1" applyBorder="1" applyAlignment="1">
      <alignment vertical="top"/>
    </xf>
    <xf numFmtId="0" fontId="13"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0" borderId="0" xfId="0" applyFont="1" applyFill="1" applyBorder="1"/>
    <xf numFmtId="0" fontId="16" fillId="0" borderId="0" xfId="0" applyFont="1" applyFill="1" applyBorder="1" applyAlignment="1">
      <alignment vertical="center"/>
    </xf>
    <xf numFmtId="38"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2" fillId="0" borderId="0" xfId="0" applyFont="1" applyFill="1"/>
    <xf numFmtId="0" fontId="5" fillId="0" borderId="1" xfId="0" applyFont="1" applyFill="1" applyBorder="1"/>
    <xf numFmtId="38" fontId="9" fillId="0" borderId="0" xfId="2" applyFont="1" applyFill="1" applyBorder="1" applyAlignment="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lignment horizontal="right" vertical="center"/>
    </xf>
    <xf numFmtId="0" fontId="3" fillId="0" borderId="0" xfId="0" applyFont="1" applyFill="1" applyBorder="1" applyAlignment="1">
      <alignment horizontal="center" vertical="center"/>
    </xf>
    <xf numFmtId="38" fontId="3" fillId="0" borderId="0" xfId="2" applyFont="1" applyFill="1" applyBorder="1" applyAlignment="1">
      <alignment horizontal="right" vertical="center"/>
    </xf>
    <xf numFmtId="38" fontId="4" fillId="0" borderId="0" xfId="2" applyFont="1" applyFill="1" applyBorder="1" applyAlignment="1">
      <alignment horizontal="right" vertical="center"/>
    </xf>
    <xf numFmtId="0" fontId="4"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wrapText="1"/>
    </xf>
    <xf numFmtId="38" fontId="5" fillId="0" borderId="0" xfId="2" applyFont="1" applyFill="1" applyBorder="1"/>
    <xf numFmtId="0" fontId="8" fillId="0" borderId="0" xfId="0" applyFont="1" applyFill="1" applyBorder="1" applyAlignment="1">
      <alignment horizontal="center"/>
    </xf>
    <xf numFmtId="38" fontId="4" fillId="0" borderId="0" xfId="2" applyFont="1" applyFill="1" applyBorder="1" applyAlignment="1">
      <alignment vertical="center"/>
    </xf>
    <xf numFmtId="38" fontId="4" fillId="0" borderId="0" xfId="2" applyFont="1" applyFill="1" applyBorder="1" applyAlignment="1">
      <alignment horizontal="distributed" vertical="center"/>
    </xf>
    <xf numFmtId="38" fontId="5" fillId="0" borderId="0" xfId="2" applyFont="1" applyFill="1" applyBorder="1" applyAlignment="1">
      <alignment vertical="center"/>
    </xf>
    <xf numFmtId="0" fontId="2" fillId="0" borderId="0" xfId="0" applyFont="1" applyFill="1" applyAlignment="1">
      <alignment vertical="center"/>
    </xf>
    <xf numFmtId="38" fontId="5" fillId="0" borderId="0" xfId="2" applyFont="1" applyFill="1" applyBorder="1" applyAlignment="1">
      <alignment horizontal="right" vertical="center"/>
    </xf>
    <xf numFmtId="0" fontId="5" fillId="0" borderId="0" xfId="0" applyFont="1" applyFill="1" applyBorder="1" applyAlignment="1">
      <alignment vertical="top"/>
    </xf>
    <xf numFmtId="0" fontId="9" fillId="0" borderId="0" xfId="0" applyFont="1" applyFill="1" applyBorder="1" applyAlignment="1">
      <alignment horizontal="distributed" vertical="top"/>
    </xf>
    <xf numFmtId="0" fontId="5" fillId="0" borderId="0" xfId="0" applyFont="1" applyFill="1" applyBorder="1" applyAlignment="1">
      <alignment horizontal="center" vertical="center"/>
    </xf>
    <xf numFmtId="0" fontId="9" fillId="0" borderId="0" xfId="0" applyFont="1" applyFill="1" applyBorder="1" applyAlignment="1" applyProtection="1">
      <alignment horizontal="right" vertical="center"/>
    </xf>
    <xf numFmtId="38" fontId="9" fillId="0" borderId="0" xfId="0" applyNumberFormat="1" applyFont="1" applyFill="1" applyBorder="1" applyAlignment="1">
      <alignment horizontal="center" vertical="center"/>
    </xf>
    <xf numFmtId="38" fontId="9" fillId="0" borderId="1" xfId="0" applyNumberFormat="1" applyFont="1" applyFill="1" applyBorder="1" applyAlignment="1">
      <alignment horizontal="centerContinuous" vertical="center"/>
    </xf>
    <xf numFmtId="38" fontId="9" fillId="0" borderId="0" xfId="0" applyNumberFormat="1" applyFont="1" applyFill="1" applyBorder="1" applyAlignment="1">
      <alignment horizontal="center" vertical="top"/>
    </xf>
    <xf numFmtId="38" fontId="9" fillId="0" borderId="1" xfId="0" applyNumberFormat="1" applyFont="1" applyFill="1" applyBorder="1" applyAlignment="1">
      <alignment horizontal="centerContinuous" vertical="top"/>
    </xf>
    <xf numFmtId="197" fontId="4" fillId="0" borderId="0" xfId="0" applyNumberFormat="1" applyFont="1" applyFill="1" applyBorder="1" applyAlignment="1">
      <alignment vertical="center"/>
    </xf>
    <xf numFmtId="38" fontId="8" fillId="0" borderId="4" xfId="0" applyNumberFormat="1" applyFont="1" applyFill="1" applyBorder="1" applyAlignment="1">
      <alignment horizontal="center" vertical="center"/>
    </xf>
    <xf numFmtId="38" fontId="8" fillId="0" borderId="0" xfId="2" applyFont="1" applyFill="1" applyBorder="1" applyAlignment="1">
      <alignment horizontal="distributed" vertical="center"/>
    </xf>
    <xf numFmtId="38" fontId="5" fillId="0" borderId="4" xfId="2" applyFont="1" applyFill="1" applyBorder="1" applyAlignment="1">
      <alignment vertical="center"/>
    </xf>
    <xf numFmtId="0" fontId="9" fillId="0" borderId="2" xfId="0" applyFont="1" applyFill="1" applyBorder="1" applyAlignment="1">
      <alignment horizontal="right" vertical="center"/>
    </xf>
    <xf numFmtId="0" fontId="9" fillId="0" borderId="4" xfId="0" applyFont="1" applyFill="1" applyBorder="1" applyAlignment="1">
      <alignment horizontal="right" vertical="center"/>
    </xf>
    <xf numFmtId="38" fontId="3" fillId="0" borderId="2" xfId="2" applyFont="1" applyFill="1" applyBorder="1" applyAlignment="1">
      <alignment horizontal="right" vertical="center"/>
    </xf>
    <xf numFmtId="38" fontId="3" fillId="0" borderId="4" xfId="2" applyFont="1" applyFill="1" applyBorder="1" applyAlignment="1">
      <alignment horizontal="right" vertical="center"/>
    </xf>
    <xf numFmtId="0" fontId="11" fillId="0" borderId="2" xfId="0" applyFont="1" applyFill="1" applyBorder="1" applyAlignment="1">
      <alignment horizontal="right" vertical="center"/>
    </xf>
    <xf numFmtId="38" fontId="4" fillId="0" borderId="4" xfId="0" applyNumberFormat="1" applyFont="1" applyFill="1" applyBorder="1" applyAlignment="1">
      <alignment vertical="center"/>
    </xf>
    <xf numFmtId="38" fontId="8" fillId="0" borderId="2" xfId="0" applyNumberFormat="1" applyFont="1" applyFill="1" applyBorder="1" applyAlignment="1">
      <alignment vertical="center"/>
    </xf>
    <xf numFmtId="177" fontId="5" fillId="0" borderId="0" xfId="1" applyNumberFormat="1" applyFont="1" applyFill="1" applyBorder="1" applyAlignment="1">
      <alignment horizontal="right" vertical="center"/>
    </xf>
    <xf numFmtId="38" fontId="9" fillId="0" borderId="4" xfId="2" applyFont="1" applyFill="1" applyBorder="1" applyAlignment="1">
      <alignment horizontal="right" vertical="center"/>
    </xf>
    <xf numFmtId="191" fontId="5" fillId="2" borderId="0" xfId="0" applyNumberFormat="1" applyFont="1" applyFill="1" applyBorder="1" applyAlignment="1" applyProtection="1">
      <alignment horizontal="right" vertical="center"/>
    </xf>
    <xf numFmtId="191" fontId="5" fillId="0" borderId="0" xfId="0" applyNumberFormat="1" applyFont="1" applyFill="1" applyBorder="1" applyAlignment="1" applyProtection="1">
      <alignment horizontal="right" vertical="center"/>
    </xf>
    <xf numFmtId="0" fontId="14" fillId="0" borderId="0" xfId="0" applyFont="1" applyFill="1" applyBorder="1" applyAlignment="1">
      <alignment horizontal="center" vertical="center"/>
    </xf>
    <xf numFmtId="0" fontId="4" fillId="2"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2" borderId="0" xfId="0" applyFont="1" applyFill="1" applyBorder="1" applyAlignment="1">
      <alignment horizontal="right" vertical="center"/>
    </xf>
    <xf numFmtId="0" fontId="9" fillId="0" borderId="0" xfId="0" applyFont="1" applyFill="1" applyBorder="1" applyAlignment="1">
      <alignment horizontal="center" vertical="top"/>
    </xf>
    <xf numFmtId="38" fontId="5" fillId="0" borderId="0" xfId="0" applyNumberFormat="1" applyFont="1" applyFill="1" applyBorder="1" applyAlignment="1">
      <alignment vertical="center"/>
    </xf>
    <xf numFmtId="0" fontId="4" fillId="2" borderId="0" xfId="0" applyFont="1" applyFill="1" applyBorder="1" applyAlignment="1">
      <alignment horizontal="center" vertical="center"/>
    </xf>
    <xf numFmtId="0" fontId="9" fillId="0" borderId="4" xfId="0" applyFont="1" applyFill="1" applyBorder="1" applyAlignment="1" applyProtection="1">
      <alignment horizontal="right" vertical="center"/>
    </xf>
    <xf numFmtId="0" fontId="8" fillId="0" borderId="2" xfId="0" applyFont="1" applyFill="1" applyBorder="1" applyAlignment="1">
      <alignment vertical="center"/>
    </xf>
    <xf numFmtId="0" fontId="4" fillId="0" borderId="4" xfId="0" applyFont="1" applyFill="1" applyBorder="1" applyAlignment="1">
      <alignment horizontal="right" vertical="center"/>
    </xf>
    <xf numFmtId="0" fontId="4" fillId="0" borderId="4" xfId="0" applyFont="1" applyFill="1" applyBorder="1" applyAlignment="1">
      <alignment horizontal="distributed" vertical="center"/>
    </xf>
    <xf numFmtId="38" fontId="9" fillId="0" borderId="4" xfId="0" applyNumberFormat="1" applyFont="1" applyFill="1" applyBorder="1" applyAlignment="1">
      <alignment horizontal="center" vertical="center"/>
    </xf>
    <xf numFmtId="38" fontId="4" fillId="2" borderId="0" xfId="0" applyNumberFormat="1" applyFont="1" applyFill="1" applyBorder="1" applyAlignment="1">
      <alignment vertical="center"/>
    </xf>
    <xf numFmtId="0" fontId="8" fillId="2" borderId="2"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0" xfId="0" applyFont="1" applyFill="1" applyBorder="1" applyAlignment="1">
      <alignment horizontal="centerContinuous" vertical="center"/>
    </xf>
    <xf numFmtId="0" fontId="8" fillId="2" borderId="0" xfId="0" applyFont="1" applyFill="1" applyBorder="1" applyAlignment="1">
      <alignment horizontal="centerContinuous" vertical="center"/>
    </xf>
    <xf numFmtId="38" fontId="8" fillId="2" borderId="2" xfId="0" applyNumberFormat="1" applyFont="1" applyFill="1" applyBorder="1" applyAlignment="1">
      <alignment vertical="center"/>
    </xf>
    <xf numFmtId="0" fontId="6" fillId="2" borderId="0" xfId="0" applyFont="1" applyFill="1" applyBorder="1" applyAlignment="1">
      <alignment vertical="center"/>
    </xf>
    <xf numFmtId="38" fontId="4" fillId="2" borderId="0" xfId="0" applyNumberFormat="1" applyFont="1" applyFill="1" applyBorder="1" applyAlignment="1">
      <alignment horizontal="centerContinuous" vertical="center"/>
    </xf>
    <xf numFmtId="0" fontId="4" fillId="0" borderId="0" xfId="0" applyFont="1" applyFill="1" applyBorder="1" applyAlignment="1">
      <alignment vertical="top"/>
    </xf>
    <xf numFmtId="0" fontId="8" fillId="0" borderId="0" xfId="0" applyFont="1" applyFill="1" applyBorder="1" applyAlignment="1">
      <alignment vertical="top"/>
    </xf>
    <xf numFmtId="38" fontId="4" fillId="2" borderId="4" xfId="0" applyNumberFormat="1" applyFont="1" applyFill="1" applyBorder="1" applyAlignment="1">
      <alignment horizontal="centerContinuous" vertical="center"/>
    </xf>
    <xf numFmtId="38" fontId="4" fillId="2" borderId="4"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26" fillId="0" borderId="0" xfId="0" applyFont="1" applyFill="1"/>
    <xf numFmtId="38" fontId="9" fillId="0" borderId="4" xfId="0" applyNumberFormat="1" applyFont="1" applyFill="1" applyBorder="1" applyAlignment="1">
      <alignment horizontal="right" vertical="center"/>
    </xf>
    <xf numFmtId="38" fontId="8" fillId="2" borderId="0" xfId="0" applyNumberFormat="1" applyFont="1" applyFill="1" applyBorder="1" applyAlignment="1">
      <alignment horizontal="center" vertical="center"/>
    </xf>
    <xf numFmtId="38" fontId="5" fillId="2" borderId="2" xfId="0" applyNumberFormat="1" applyFont="1" applyFill="1" applyBorder="1" applyAlignment="1">
      <alignment vertical="center"/>
    </xf>
    <xf numFmtId="0" fontId="4" fillId="2" borderId="0" xfId="0" applyFont="1" applyFill="1" applyBorder="1" applyAlignment="1" applyProtection="1">
      <alignment horizontal="center" vertical="center"/>
    </xf>
    <xf numFmtId="38" fontId="4" fillId="2" borderId="0" xfId="2" applyFont="1" applyFill="1" applyBorder="1" applyAlignment="1">
      <alignment horizontal="centerContinuous" vertical="center"/>
    </xf>
    <xf numFmtId="0" fontId="4" fillId="2" borderId="2" xfId="0" applyFont="1" applyFill="1" applyBorder="1" applyAlignment="1">
      <alignment horizontal="centerContinuous" vertical="center"/>
    </xf>
    <xf numFmtId="38" fontId="5" fillId="2" borderId="0" xfId="0" applyNumberFormat="1" applyFont="1" applyFill="1" applyBorder="1" applyAlignment="1">
      <alignment vertical="center"/>
    </xf>
    <xf numFmtId="38" fontId="5" fillId="0" borderId="4" xfId="0" applyNumberFormat="1" applyFont="1" applyFill="1" applyBorder="1" applyAlignment="1">
      <alignment vertical="center"/>
    </xf>
    <xf numFmtId="38" fontId="4" fillId="2" borderId="2" xfId="2" applyFont="1" applyFill="1" applyBorder="1" applyAlignment="1">
      <alignment horizontal="centerContinuous" vertical="center"/>
    </xf>
    <xf numFmtId="38" fontId="5" fillId="0" borderId="2" xfId="0" applyNumberFormat="1" applyFont="1" applyFill="1" applyBorder="1" applyAlignment="1">
      <alignment vertical="center"/>
    </xf>
    <xf numFmtId="38" fontId="4" fillId="2" borderId="4" xfId="2" applyFont="1" applyFill="1" applyBorder="1" applyAlignment="1">
      <alignment horizontal="centerContinuous" vertical="center"/>
    </xf>
    <xf numFmtId="38" fontId="5" fillId="2" borderId="0" xfId="2" applyFont="1" applyFill="1" applyBorder="1" applyAlignment="1">
      <alignment vertical="center"/>
    </xf>
    <xf numFmtId="0" fontId="24" fillId="0" borderId="0" xfId="0" applyFont="1" applyFill="1" applyBorder="1" applyAlignment="1">
      <alignment horizontal="right" vertical="center"/>
    </xf>
    <xf numFmtId="0" fontId="24" fillId="2" borderId="0" xfId="0" applyFont="1" applyFill="1" applyBorder="1" applyAlignment="1">
      <alignment horizontal="right" vertical="center"/>
    </xf>
    <xf numFmtId="0" fontId="28" fillId="0" borderId="0" xfId="0" applyFont="1" applyFill="1" applyBorder="1" applyAlignment="1">
      <alignment horizontal="right" vertical="center"/>
    </xf>
    <xf numFmtId="177" fontId="5" fillId="2" borderId="0" xfId="1" applyNumberFormat="1" applyFont="1" applyFill="1" applyBorder="1" applyAlignment="1">
      <alignment horizontal="center" vertical="center"/>
    </xf>
    <xf numFmtId="177" fontId="5" fillId="0" borderId="0" xfId="1" applyNumberFormat="1" applyFont="1" applyFill="1" applyBorder="1" applyAlignment="1">
      <alignment horizontal="center" vertical="center"/>
    </xf>
    <xf numFmtId="0" fontId="8" fillId="0" borderId="0" xfId="0" applyFont="1" applyFill="1" applyBorder="1" applyAlignment="1">
      <alignment horizontal="right"/>
    </xf>
    <xf numFmtId="0" fontId="8" fillId="0" borderId="0" xfId="0" applyFont="1" applyFill="1" applyBorder="1" applyAlignment="1">
      <alignment horizontal="distributed"/>
    </xf>
    <xf numFmtId="0" fontId="5" fillId="0" borderId="0" xfId="0" applyFont="1" applyFill="1" applyBorder="1" applyAlignment="1">
      <alignment horizontal="right"/>
    </xf>
    <xf numFmtId="0" fontId="5" fillId="0" borderId="0" xfId="0" applyFont="1" applyFill="1" applyBorder="1" applyAlignment="1">
      <alignment horizontal="center"/>
    </xf>
    <xf numFmtId="0" fontId="28" fillId="0" borderId="0" xfId="0" applyFont="1" applyFill="1" applyBorder="1" applyAlignment="1">
      <alignment horizontal="right" vertical="top"/>
    </xf>
    <xf numFmtId="38" fontId="9" fillId="0" borderId="6" xfId="2" applyFont="1" applyFill="1" applyBorder="1" applyAlignment="1">
      <alignment horizontal="center" vertical="top"/>
    </xf>
    <xf numFmtId="38" fontId="9" fillId="0" borderId="6" xfId="2" applyFont="1" applyFill="1" applyBorder="1" applyAlignment="1">
      <alignment horizontal="right" vertical="center"/>
    </xf>
    <xf numFmtId="38" fontId="4" fillId="0" borderId="4" xfId="0" applyNumberFormat="1" applyFont="1" applyFill="1" applyBorder="1" applyAlignment="1">
      <alignment horizontal="center" vertical="top"/>
    </xf>
    <xf numFmtId="195" fontId="5" fillId="0" borderId="5" xfId="0" applyNumberFormat="1" applyFont="1" applyFill="1" applyBorder="1" applyAlignment="1">
      <alignment vertical="center"/>
    </xf>
    <xf numFmtId="0" fontId="4" fillId="0" borderId="0" xfId="0" applyFont="1" applyFill="1" applyBorder="1" applyAlignment="1"/>
    <xf numFmtId="38" fontId="4" fillId="2" borderId="2" xfId="2" applyFont="1" applyFill="1" applyBorder="1" applyAlignment="1">
      <alignment horizontal="distributed" vertical="center"/>
    </xf>
    <xf numFmtId="0" fontId="9" fillId="2" borderId="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38" fontId="9" fillId="2" borderId="0" xfId="0" applyNumberFormat="1" applyFont="1" applyFill="1" applyBorder="1" applyAlignment="1">
      <alignment horizontal="center" vertical="center"/>
    </xf>
    <xf numFmtId="38" fontId="9" fillId="2" borderId="4" xfId="0" applyNumberFormat="1" applyFont="1" applyFill="1" applyBorder="1" applyAlignment="1">
      <alignment horizontal="center" vertical="center"/>
    </xf>
    <xf numFmtId="38" fontId="9" fillId="0" borderId="0" xfId="2" applyFont="1" applyFill="1" applyBorder="1" applyAlignment="1" applyProtection="1">
      <alignment horizontal="center" vertical="center"/>
    </xf>
    <xf numFmtId="0" fontId="0" fillId="0" borderId="0" xfId="0" applyAlignment="1">
      <alignment vertical="center"/>
    </xf>
    <xf numFmtId="201" fontId="0" fillId="0" borderId="0" xfId="0" applyNumberFormat="1" applyAlignment="1">
      <alignment vertical="center"/>
    </xf>
    <xf numFmtId="14" fontId="0" fillId="0" borderId="0" xfId="0" applyNumberFormat="1" applyAlignment="1">
      <alignment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202" fontId="33" fillId="0" borderId="15" xfId="0" applyNumberFormat="1" applyFont="1" applyBorder="1" applyAlignment="1">
      <alignment vertical="center"/>
    </xf>
    <xf numFmtId="201" fontId="32" fillId="4" borderId="16" xfId="0" applyNumberFormat="1" applyFont="1" applyFill="1" applyBorder="1" applyAlignment="1">
      <alignment vertical="center"/>
    </xf>
    <xf numFmtId="0" fontId="34" fillId="0" borderId="0" xfId="0" applyFont="1" applyAlignment="1">
      <alignment vertical="center"/>
    </xf>
    <xf numFmtId="38" fontId="4" fillId="0" borderId="2" xfId="0" applyNumberFormat="1" applyFont="1" applyFill="1" applyBorder="1" applyAlignment="1">
      <alignment vertical="center"/>
    </xf>
    <xf numFmtId="38" fontId="4" fillId="2" borderId="4" xfId="0" applyNumberFormat="1" applyFont="1" applyFill="1" applyBorder="1" applyAlignment="1">
      <alignment vertical="center"/>
    </xf>
    <xf numFmtId="38" fontId="5" fillId="2" borderId="4" xfId="2" applyFont="1" applyFill="1" applyBorder="1" applyAlignment="1">
      <alignment vertical="center"/>
    </xf>
    <xf numFmtId="177" fontId="5" fillId="2" borderId="0" xfId="1" applyNumberFormat="1" applyFont="1" applyFill="1" applyBorder="1" applyAlignment="1">
      <alignment horizontal="right" vertical="center"/>
    </xf>
    <xf numFmtId="38" fontId="5" fillId="2" borderId="4" xfId="0" applyNumberFormat="1" applyFont="1" applyFill="1" applyBorder="1" applyAlignment="1">
      <alignment vertical="center"/>
    </xf>
    <xf numFmtId="195" fontId="5" fillId="2" borderId="5" xfId="0" applyNumberFormat="1" applyFont="1" applyFill="1" applyBorder="1" applyAlignment="1">
      <alignment vertical="center"/>
    </xf>
    <xf numFmtId="38" fontId="4" fillId="0" borderId="2" xfId="2" applyFont="1" applyFill="1" applyBorder="1" applyAlignment="1">
      <alignment horizontal="distributed" vertical="center"/>
    </xf>
    <xf numFmtId="38" fontId="9" fillId="0" borderId="2" xfId="2" applyFont="1" applyFill="1" applyBorder="1" applyAlignment="1">
      <alignment horizontal="distributed" vertical="top"/>
    </xf>
    <xf numFmtId="38" fontId="4" fillId="2" borderId="0" xfId="2" applyFont="1" applyFill="1" applyBorder="1" applyAlignment="1">
      <alignment horizontal="center" vertical="center"/>
    </xf>
    <xf numFmtId="195" fontId="5" fillId="2" borderId="4" xfId="2" applyNumberFormat="1" applyFont="1" applyFill="1" applyBorder="1" applyAlignment="1">
      <alignment vertical="center"/>
    </xf>
    <xf numFmtId="195" fontId="5" fillId="0" borderId="4" xfId="2" applyNumberFormat="1" applyFont="1" applyFill="1" applyBorder="1" applyAlignment="1">
      <alignment vertical="center"/>
    </xf>
    <xf numFmtId="0" fontId="35" fillId="0" borderId="1" xfId="0" applyFont="1" applyFill="1" applyBorder="1" applyAlignment="1">
      <alignment horizontal="left" vertical="center"/>
    </xf>
    <xf numFmtId="0" fontId="36" fillId="0" borderId="0" xfId="0" applyFont="1" applyFill="1" applyBorder="1" applyAlignment="1">
      <alignment horizontal="left" vertical="center"/>
    </xf>
    <xf numFmtId="38" fontId="27" fillId="0" borderId="0" xfId="2" applyFont="1" applyFill="1" applyBorder="1" applyAlignment="1">
      <alignment horizontal="right" vertical="center"/>
    </xf>
    <xf numFmtId="38" fontId="5" fillId="0" borderId="1" xfId="2" applyFont="1" applyFill="1" applyBorder="1" applyAlignment="1">
      <alignment horizontal="right" vertical="center"/>
    </xf>
    <xf numFmtId="0" fontId="2" fillId="0" borderId="0" xfId="0" applyFont="1" applyFill="1" applyBorder="1"/>
    <xf numFmtId="0" fontId="2"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6" borderId="0" xfId="0" applyFont="1" applyFill="1" applyBorder="1" applyAlignment="1">
      <alignment horizontal="right" vertical="center"/>
    </xf>
    <xf numFmtId="0" fontId="40" fillId="6" borderId="0" xfId="0" applyFont="1" applyFill="1" applyBorder="1" applyAlignment="1" applyProtection="1">
      <alignment horizontal="distributed" vertical="center"/>
    </xf>
    <xf numFmtId="38" fontId="27" fillId="6" borderId="17" xfId="2" applyFont="1" applyFill="1" applyBorder="1" applyAlignment="1" applyProtection="1">
      <alignment horizontal="center" vertical="center"/>
    </xf>
    <xf numFmtId="38" fontId="5" fillId="6" borderId="0" xfId="2" applyFont="1" applyFill="1" applyBorder="1" applyAlignment="1" applyProtection="1">
      <alignment horizontal="right" vertical="center"/>
    </xf>
    <xf numFmtId="38" fontId="5" fillId="6" borderId="5" xfId="2" applyFont="1" applyFill="1" applyBorder="1" applyAlignment="1" applyProtection="1">
      <alignment horizontal="center" vertical="center"/>
    </xf>
    <xf numFmtId="38" fontId="40" fillId="6" borderId="0" xfId="0" applyNumberFormat="1" applyFont="1" applyFill="1" applyBorder="1" applyAlignment="1">
      <alignment horizontal="center" vertical="center"/>
    </xf>
    <xf numFmtId="0" fontId="41" fillId="0" borderId="0" xfId="0" applyFont="1" applyFill="1" applyBorder="1" applyAlignment="1" applyProtection="1">
      <alignment horizontal="center" vertical="center"/>
    </xf>
    <xf numFmtId="38" fontId="41" fillId="0" borderId="9" xfId="2" applyFont="1" applyFill="1" applyBorder="1" applyAlignment="1" applyProtection="1">
      <alignment horizontal="center" vertical="center"/>
    </xf>
    <xf numFmtId="38" fontId="9" fillId="0" borderId="5" xfId="2" applyFont="1" applyFill="1" applyBorder="1" applyAlignment="1" applyProtection="1">
      <alignment horizontal="center" vertical="center"/>
    </xf>
    <xf numFmtId="0" fontId="42" fillId="6" borderId="0" xfId="0" applyFont="1" applyFill="1" applyBorder="1" applyAlignment="1" applyProtection="1">
      <alignment horizontal="distributed" vertical="center"/>
    </xf>
    <xf numFmtId="0" fontId="42" fillId="0" borderId="0" xfId="0" applyFont="1" applyFill="1" applyBorder="1" applyAlignment="1" applyProtection="1">
      <alignment horizontal="distributed" vertical="center"/>
    </xf>
    <xf numFmtId="38" fontId="40" fillId="0" borderId="0" xfId="0" applyNumberFormat="1" applyFont="1" applyFill="1" applyBorder="1" applyAlignment="1">
      <alignment horizontal="center" vertical="center"/>
    </xf>
    <xf numFmtId="0" fontId="44" fillId="0" borderId="0" xfId="0" applyFont="1" applyFill="1" applyBorder="1" applyAlignment="1" applyProtection="1">
      <alignment horizontal="distributed" vertical="center"/>
    </xf>
    <xf numFmtId="38" fontId="2" fillId="0" borderId="0" xfId="0" applyNumberFormat="1" applyFont="1" applyFill="1" applyBorder="1" applyAlignment="1">
      <alignment vertical="center"/>
    </xf>
    <xf numFmtId="0" fontId="0" fillId="0" borderId="0" xfId="0" applyBorder="1"/>
    <xf numFmtId="0" fontId="0" fillId="0" borderId="1" xfId="0" applyBorder="1"/>
    <xf numFmtId="0" fontId="19" fillId="0" borderId="0" xfId="0" applyFont="1"/>
    <xf numFmtId="0" fontId="9" fillId="0" borderId="0" xfId="0" applyFont="1" applyBorder="1"/>
    <xf numFmtId="0" fontId="19" fillId="0" borderId="1" xfId="0" applyFont="1" applyBorder="1"/>
    <xf numFmtId="0" fontId="2" fillId="0" borderId="0" xfId="0" applyFont="1" applyFill="1" applyBorder="1" applyAlignment="1">
      <alignment horizontal="distributed" vertical="center"/>
    </xf>
    <xf numFmtId="38" fontId="20" fillId="0" borderId="0" xfId="2" applyFont="1" applyFill="1" applyBorder="1" applyAlignment="1">
      <alignment vertical="center"/>
    </xf>
    <xf numFmtId="0" fontId="46" fillId="0" borderId="0" xfId="5" applyFont="1"/>
    <xf numFmtId="0" fontId="46" fillId="0" borderId="0" xfId="5" applyFont="1" applyAlignment="1">
      <alignment horizontal="right"/>
    </xf>
    <xf numFmtId="0" fontId="47" fillId="0" borderId="0" xfId="5" applyFont="1" applyFill="1"/>
    <xf numFmtId="178" fontId="47" fillId="0" borderId="0" xfId="2" applyNumberFormat="1" applyFont="1" applyFill="1"/>
    <xf numFmtId="0" fontId="47" fillId="0" borderId="0" xfId="5" applyFont="1"/>
    <xf numFmtId="38" fontId="9" fillId="0" borderId="0" xfId="2" applyFont="1" applyFill="1" applyAlignment="1" applyProtection="1">
      <alignment horizontal="center"/>
      <protection locked="0"/>
    </xf>
    <xf numFmtId="0" fontId="4" fillId="0" borderId="0" xfId="3" applyFont="1" applyFill="1" applyProtection="1">
      <protection locked="0"/>
    </xf>
    <xf numFmtId="0" fontId="4" fillId="0" borderId="0" xfId="3" applyFont="1" applyFill="1" applyAlignment="1" applyProtection="1">
      <alignment horizontal="right"/>
      <protection locked="0"/>
    </xf>
    <xf numFmtId="179" fontId="4" fillId="2" borderId="4" xfId="1" applyNumberFormat="1" applyFont="1" applyFill="1" applyBorder="1" applyAlignment="1">
      <alignment horizontal="centerContinuous" vertical="center" wrapText="1"/>
    </xf>
    <xf numFmtId="179" fontId="4" fillId="2" borderId="0" xfId="1" applyNumberFormat="1" applyFont="1" applyFill="1" applyBorder="1" applyAlignment="1">
      <alignment horizontal="centerContinuous" vertical="center" wrapText="1"/>
    </xf>
    <xf numFmtId="179" fontId="4" fillId="2" borderId="2" xfId="1" applyNumberFormat="1" applyFont="1" applyFill="1" applyBorder="1" applyAlignment="1">
      <alignment horizontal="centerContinuous" vertical="center" wrapText="1"/>
    </xf>
    <xf numFmtId="38" fontId="3" fillId="0" borderId="4" xfId="2" applyFont="1" applyFill="1" applyBorder="1" applyAlignment="1">
      <alignment horizontal="center" vertical="center" wrapText="1"/>
    </xf>
    <xf numFmtId="38" fontId="3" fillId="0" borderId="3" xfId="2" applyFont="1" applyFill="1" applyBorder="1" applyAlignment="1">
      <alignment horizontal="center" vertical="center" wrapText="1"/>
    </xf>
    <xf numFmtId="38" fontId="3" fillId="0" borderId="0" xfId="2" applyFont="1" applyFill="1" applyBorder="1" applyAlignment="1">
      <alignment horizontal="centerContinuous" vertical="center" wrapText="1"/>
    </xf>
    <xf numFmtId="38" fontId="3" fillId="0" borderId="0" xfId="2" applyFont="1" applyFill="1" applyBorder="1" applyAlignment="1">
      <alignment horizontal="centerContinuous" vertical="center"/>
    </xf>
    <xf numFmtId="38" fontId="3" fillId="0" borderId="4" xfId="2" applyFont="1" applyFill="1" applyBorder="1" applyAlignment="1">
      <alignment horizontal="right" vertical="center" wrapText="1"/>
    </xf>
    <xf numFmtId="38" fontId="3" fillId="0" borderId="0" xfId="2" applyFont="1" applyFill="1" applyBorder="1" applyAlignment="1">
      <alignment horizontal="right" vertical="center" wrapText="1"/>
    </xf>
    <xf numFmtId="38" fontId="5" fillId="2" borderId="4" xfId="2" applyFont="1" applyFill="1" applyBorder="1" applyAlignment="1">
      <alignment horizontal="right" vertical="center" wrapText="1"/>
    </xf>
    <xf numFmtId="38" fontId="4" fillId="2" borderId="2" xfId="2" applyFont="1" applyFill="1" applyBorder="1" applyAlignment="1">
      <alignment vertical="center" wrapText="1"/>
    </xf>
    <xf numFmtId="38" fontId="5" fillId="2" borderId="0" xfId="2" applyFont="1" applyFill="1" applyBorder="1" applyAlignment="1">
      <alignment horizontal="right" vertical="center" wrapText="1"/>
    </xf>
    <xf numFmtId="38" fontId="5" fillId="2" borderId="0" xfId="2" applyFont="1" applyFill="1" applyBorder="1" applyAlignment="1">
      <alignment horizontal="right" vertical="center"/>
    </xf>
    <xf numFmtId="38" fontId="5" fillId="2" borderId="4" xfId="2" applyFont="1" applyFill="1" applyBorder="1" applyAlignment="1">
      <alignment horizontal="right" vertical="center"/>
    </xf>
    <xf numFmtId="178" fontId="5" fillId="2" borderId="4" xfId="2" applyNumberFormat="1" applyFont="1" applyFill="1" applyBorder="1" applyAlignment="1">
      <alignment horizontal="right" vertical="center" wrapText="1"/>
    </xf>
    <xf numFmtId="178" fontId="5" fillId="2" borderId="0" xfId="2" applyNumberFormat="1" applyFont="1" applyFill="1" applyBorder="1" applyAlignment="1">
      <alignment horizontal="right" vertical="center" wrapText="1"/>
    </xf>
    <xf numFmtId="38" fontId="5" fillId="0" borderId="4" xfId="2" applyFont="1" applyFill="1" applyBorder="1" applyAlignment="1">
      <alignment horizontal="right" vertical="center" wrapText="1"/>
    </xf>
    <xf numFmtId="38" fontId="5" fillId="0" borderId="3" xfId="2" applyFont="1" applyFill="1" applyBorder="1" applyAlignment="1">
      <alignment horizontal="right" vertical="center" wrapText="1"/>
    </xf>
    <xf numFmtId="38" fontId="5" fillId="0" borderId="0" xfId="2" applyFont="1" applyFill="1" applyBorder="1" applyAlignment="1">
      <alignment horizontal="right" vertical="center" wrapText="1"/>
    </xf>
    <xf numFmtId="38" fontId="5" fillId="0" borderId="4" xfId="2" applyFont="1" applyFill="1" applyBorder="1" applyAlignment="1">
      <alignment horizontal="right" vertical="center"/>
    </xf>
    <xf numFmtId="178" fontId="5" fillId="0" borderId="4" xfId="2" applyNumberFormat="1" applyFont="1" applyFill="1" applyBorder="1" applyAlignment="1">
      <alignment horizontal="right" vertical="center" wrapText="1"/>
    </xf>
    <xf numFmtId="178" fontId="5" fillId="0" borderId="0" xfId="2" applyNumberFormat="1" applyFont="1" applyFill="1" applyBorder="1" applyAlignment="1">
      <alignment horizontal="right" vertical="center" wrapText="1"/>
    </xf>
    <xf numFmtId="0" fontId="48" fillId="0" borderId="0" xfId="0" applyFont="1" applyFill="1" applyBorder="1" applyAlignment="1">
      <alignment vertical="center"/>
    </xf>
    <xf numFmtId="0" fontId="9" fillId="2"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2" borderId="1" xfId="0" applyFont="1" applyFill="1" applyBorder="1" applyAlignment="1">
      <alignment horizontal="center" vertical="center" wrapText="1"/>
    </xf>
    <xf numFmtId="223" fontId="29" fillId="0" borderId="0" xfId="2" applyNumberFormat="1" applyFont="1" applyFill="1" applyAlignment="1">
      <alignment vertical="center"/>
    </xf>
    <xf numFmtId="223" fontId="50" fillId="0" borderId="0" xfId="2" applyNumberFormat="1" applyFont="1" applyFill="1" applyAlignment="1">
      <alignment vertical="center"/>
    </xf>
    <xf numFmtId="0" fontId="29" fillId="0" borderId="0" xfId="4"/>
    <xf numFmtId="0" fontId="5" fillId="0" borderId="0" xfId="0" applyFont="1"/>
    <xf numFmtId="224" fontId="5" fillId="0" borderId="0" xfId="0" applyNumberFormat="1" applyFont="1"/>
    <xf numFmtId="0" fontId="0" fillId="0" borderId="0" xfId="0" applyAlignment="1">
      <alignment horizontal="center" vertical="center"/>
    </xf>
    <xf numFmtId="38" fontId="5" fillId="7" borderId="27" xfId="0" applyNumberFormat="1" applyFont="1" applyFill="1" applyBorder="1" applyAlignment="1">
      <alignment horizontal="center" vertical="center"/>
    </xf>
    <xf numFmtId="38" fontId="5" fillId="7" borderId="30" xfId="0" applyNumberFormat="1" applyFont="1" applyFill="1" applyBorder="1" applyAlignment="1">
      <alignment horizontal="center" vertical="center"/>
    </xf>
    <xf numFmtId="0" fontId="1" fillId="0" borderId="23" xfId="0" applyFont="1" applyBorder="1" applyAlignment="1">
      <alignment horizontal="center" vertical="center"/>
    </xf>
    <xf numFmtId="38" fontId="58" fillId="0" borderId="24" xfId="0" applyNumberFormat="1" applyFont="1" applyFill="1" applyBorder="1" applyAlignment="1">
      <alignment horizontal="center" vertical="center"/>
    </xf>
    <xf numFmtId="38" fontId="58" fillId="0" borderId="27" xfId="0" applyNumberFormat="1" applyFont="1" applyFill="1" applyBorder="1" applyAlignment="1">
      <alignment horizontal="center" vertical="center"/>
    </xf>
    <xf numFmtId="38" fontId="58" fillId="0" borderId="30" xfId="0" applyNumberFormat="1" applyFont="1" applyFill="1" applyBorder="1" applyAlignment="1">
      <alignment horizontal="center" vertical="center"/>
    </xf>
    <xf numFmtId="0" fontId="49" fillId="5" borderId="16" xfId="0" applyFont="1" applyFill="1" applyBorder="1" applyAlignment="1">
      <alignment horizontal="center" vertical="center"/>
    </xf>
    <xf numFmtId="0" fontId="49" fillId="7" borderId="23" xfId="0" applyFont="1" applyFill="1" applyBorder="1" applyAlignment="1">
      <alignment horizontal="center" vertical="center"/>
    </xf>
    <xf numFmtId="0" fontId="49" fillId="7" borderId="32" xfId="0" applyFont="1" applyFill="1" applyBorder="1" applyAlignment="1">
      <alignment horizontal="center" vertical="center"/>
    </xf>
    <xf numFmtId="0" fontId="49" fillId="7" borderId="16" xfId="0" applyFont="1" applyFill="1" applyBorder="1" applyAlignment="1">
      <alignment horizontal="center" vertical="center"/>
    </xf>
    <xf numFmtId="0" fontId="0" fillId="0" borderId="0" xfId="0" applyAlignment="1">
      <alignment horizontal="left" vertical="center"/>
    </xf>
    <xf numFmtId="0" fontId="0" fillId="0" borderId="26" xfId="0" applyBorder="1" applyAlignment="1">
      <alignment horizontal="left" vertical="center"/>
    </xf>
    <xf numFmtId="0" fontId="0" fillId="0" borderId="29" xfId="0" applyBorder="1" applyAlignment="1">
      <alignment horizontal="left" vertical="center"/>
    </xf>
    <xf numFmtId="0" fontId="0" fillId="3" borderId="19" xfId="0" applyFill="1" applyBorder="1" applyAlignment="1">
      <alignment horizontal="left" vertical="center"/>
    </xf>
    <xf numFmtId="0" fontId="1" fillId="0" borderId="32" xfId="0" applyFont="1" applyBorder="1" applyAlignment="1">
      <alignment horizontal="center" vertical="center"/>
    </xf>
    <xf numFmtId="38" fontId="40" fillId="0" borderId="11" xfId="0" applyNumberFormat="1" applyFont="1" applyFill="1" applyBorder="1" applyAlignment="1">
      <alignment horizontal="center" vertical="center"/>
    </xf>
    <xf numFmtId="38" fontId="40" fillId="0" borderId="8" xfId="0" applyNumberFormat="1" applyFont="1" applyFill="1" applyBorder="1" applyAlignment="1">
      <alignment horizontal="center" vertical="center"/>
    </xf>
    <xf numFmtId="0" fontId="40" fillId="0" borderId="8" xfId="0" applyFont="1" applyFill="1" applyBorder="1" applyAlignment="1" applyProtection="1">
      <alignment horizontal="center" vertical="center"/>
    </xf>
    <xf numFmtId="0" fontId="40" fillId="0" borderId="8" xfId="0" applyFont="1" applyFill="1" applyBorder="1" applyAlignment="1">
      <alignment horizontal="center" vertical="center"/>
    </xf>
    <xf numFmtId="0" fontId="40" fillId="0" borderId="12" xfId="0" applyFont="1" applyFill="1" applyBorder="1" applyAlignment="1">
      <alignment horizontal="center" vertical="center"/>
    </xf>
    <xf numFmtId="225" fontId="5" fillId="0" borderId="0" xfId="0" applyNumberFormat="1" applyFont="1"/>
    <xf numFmtId="0" fontId="0" fillId="7" borderId="28" xfId="0" applyFill="1" applyBorder="1" applyAlignment="1">
      <alignment horizontal="center" vertical="center"/>
    </xf>
    <xf numFmtId="0" fontId="0" fillId="5" borderId="22" xfId="0" applyFill="1" applyBorder="1" applyAlignment="1">
      <alignment horizontal="center" vertical="center"/>
    </xf>
    <xf numFmtId="0" fontId="0" fillId="7" borderId="22" xfId="0" applyFill="1" applyBorder="1" applyAlignment="1">
      <alignment horizontal="center" vertical="center"/>
    </xf>
    <xf numFmtId="0" fontId="49" fillId="5" borderId="13" xfId="0" applyFont="1" applyFill="1" applyBorder="1" applyAlignment="1">
      <alignment horizontal="center" vertical="center"/>
    </xf>
    <xf numFmtId="38" fontId="5" fillId="5" borderId="20" xfId="0" applyNumberFormat="1" applyFont="1" applyFill="1" applyBorder="1" applyAlignment="1">
      <alignment horizontal="center" vertical="center"/>
    </xf>
    <xf numFmtId="38" fontId="5" fillId="5" borderId="31" xfId="0" applyNumberFormat="1" applyFont="1" applyFill="1" applyBorder="1" applyAlignment="1">
      <alignment horizontal="center" vertical="center"/>
    </xf>
    <xf numFmtId="38" fontId="5" fillId="5" borderId="21" xfId="0" applyNumberFormat="1" applyFont="1" applyFill="1" applyBorder="1" applyAlignment="1">
      <alignment horizontal="center" vertical="center"/>
    </xf>
    <xf numFmtId="0" fontId="0" fillId="5" borderId="25" xfId="0" applyFill="1" applyBorder="1" applyAlignment="1">
      <alignment horizontal="center" vertical="center"/>
    </xf>
    <xf numFmtId="38" fontId="5" fillId="7" borderId="24" xfId="0" applyNumberFormat="1" applyFont="1" applyFill="1" applyBorder="1" applyAlignment="1">
      <alignment horizontal="center" vertical="center"/>
    </xf>
    <xf numFmtId="0" fontId="0" fillId="7" borderId="25" xfId="0" applyFill="1" applyBorder="1" applyAlignment="1">
      <alignment horizontal="center" vertical="center"/>
    </xf>
    <xf numFmtId="38" fontId="4" fillId="0" borderId="4" xfId="2" applyFont="1" applyFill="1" applyBorder="1" applyAlignment="1">
      <alignment vertical="center"/>
    </xf>
    <xf numFmtId="38" fontId="4" fillId="2" borderId="4" xfId="2" applyFont="1" applyFill="1" applyBorder="1" applyAlignment="1">
      <alignment vertical="center"/>
    </xf>
    <xf numFmtId="0" fontId="0" fillId="8" borderId="11" xfId="0" applyFill="1" applyBorder="1" applyAlignment="1">
      <alignment horizontal="center" vertical="center"/>
    </xf>
    <xf numFmtId="0" fontId="19" fillId="0" borderId="0" xfId="0" applyFont="1" applyAlignment="1">
      <alignment horizontal="center" vertical="center" wrapText="1"/>
    </xf>
    <xf numFmtId="0" fontId="58" fillId="6" borderId="0" xfId="0" applyFont="1" applyFill="1" applyBorder="1" applyAlignment="1">
      <alignment horizontal="right" vertical="center"/>
    </xf>
    <xf numFmtId="0" fontId="58" fillId="0" borderId="0" xfId="0" applyFont="1" applyFill="1" applyBorder="1" applyAlignment="1">
      <alignment horizontal="right" vertical="center"/>
    </xf>
    <xf numFmtId="38" fontId="60" fillId="0" borderId="0" xfId="2" applyFont="1" applyFill="1" applyBorder="1" applyAlignment="1">
      <alignment horizontal="right" vertical="center"/>
    </xf>
    <xf numFmtId="38" fontId="5" fillId="7" borderId="31" xfId="0" applyNumberFormat="1" applyFont="1" applyFill="1" applyBorder="1" applyAlignment="1">
      <alignment horizontal="center" vertical="center"/>
    </xf>
    <xf numFmtId="0" fontId="0" fillId="8" borderId="34" xfId="0" applyFill="1" applyBorder="1" applyAlignment="1">
      <alignment horizontal="center" vertical="center"/>
    </xf>
    <xf numFmtId="38" fontId="40" fillId="10" borderId="8" xfId="0" applyNumberFormat="1" applyFont="1" applyFill="1" applyBorder="1" applyAlignment="1">
      <alignment horizontal="center" vertical="center"/>
    </xf>
    <xf numFmtId="0" fontId="40" fillId="10" borderId="8" xfId="0" applyFont="1" applyFill="1" applyBorder="1" applyAlignment="1" applyProtection="1">
      <alignment horizontal="center" vertical="center"/>
    </xf>
    <xf numFmtId="0" fontId="9" fillId="0" borderId="4" xfId="0" applyFont="1" applyFill="1" applyBorder="1" applyAlignment="1">
      <alignment horizontal="center" vertical="center"/>
    </xf>
    <xf numFmtId="0" fontId="11" fillId="0" borderId="0" xfId="0" applyFont="1" applyFill="1" applyBorder="1" applyAlignment="1">
      <alignment horizontal="center" vertical="center"/>
    </xf>
    <xf numFmtId="38" fontId="9" fillId="0" borderId="2" xfId="2" applyFont="1" applyFill="1" applyBorder="1" applyAlignment="1">
      <alignment horizontal="center" vertical="top"/>
    </xf>
    <xf numFmtId="38" fontId="31" fillId="0" borderId="0" xfId="2" applyFont="1" applyFill="1" applyBorder="1" applyAlignment="1">
      <alignment horizontal="right" vertical="center"/>
    </xf>
    <xf numFmtId="38" fontId="41" fillId="0" borderId="0" xfId="2" applyFont="1" applyFill="1" applyBorder="1" applyAlignment="1" applyProtection="1">
      <alignment horizontal="center" vertical="center"/>
    </xf>
    <xf numFmtId="223" fontId="29" fillId="0" borderId="0" xfId="2" applyNumberFormat="1" applyFont="1" applyFill="1" applyBorder="1" applyAlignment="1">
      <alignment vertical="center"/>
    </xf>
    <xf numFmtId="0" fontId="50" fillId="0" borderId="0" xfId="0" applyFont="1" applyFill="1" applyBorder="1" applyProtection="1">
      <protection locked="0"/>
    </xf>
    <xf numFmtId="0" fontId="50" fillId="0" borderId="0" xfId="0" applyNumberFormat="1" applyFont="1" applyFill="1" applyBorder="1" applyAlignment="1" applyProtection="1">
      <alignment horizontal="distributed"/>
      <protection locked="0"/>
    </xf>
    <xf numFmtId="194" fontId="50" fillId="0" borderId="0" xfId="2" applyNumberFormat="1" applyFont="1" applyFill="1" applyBorder="1" applyAlignment="1">
      <alignment vertical="center"/>
    </xf>
    <xf numFmtId="222" fontId="50" fillId="0" borderId="0" xfId="2" applyNumberFormat="1" applyFont="1" applyFill="1" applyBorder="1" applyAlignment="1">
      <alignment vertical="center"/>
    </xf>
    <xf numFmtId="223" fontId="50" fillId="0" borderId="0" xfId="2" applyNumberFormat="1" applyFont="1" applyFill="1" applyBorder="1" applyAlignment="1">
      <alignment vertical="center"/>
    </xf>
    <xf numFmtId="0" fontId="50" fillId="0" borderId="0" xfId="0" applyFont="1" applyFill="1" applyBorder="1" applyAlignment="1" applyProtection="1">
      <alignment horizontal="distributed"/>
      <protection locked="0"/>
    </xf>
    <xf numFmtId="38" fontId="27" fillId="4" borderId="0" xfId="2" applyFont="1" applyFill="1" applyBorder="1" applyAlignment="1">
      <alignment horizontal="right" vertical="center"/>
    </xf>
    <xf numFmtId="38" fontId="4" fillId="2" borderId="0" xfId="2" applyFont="1" applyFill="1" applyBorder="1" applyAlignment="1">
      <alignment vertical="center"/>
    </xf>
    <xf numFmtId="38" fontId="27" fillId="33" borderId="9" xfId="2" applyFont="1" applyFill="1" applyBorder="1" applyAlignment="1" applyProtection="1">
      <alignment horizontal="right" vertical="center"/>
    </xf>
    <xf numFmtId="38" fontId="27" fillId="10" borderId="9" xfId="2" applyFont="1" applyFill="1" applyBorder="1" applyAlignment="1" applyProtection="1">
      <alignment horizontal="right" vertical="center"/>
    </xf>
    <xf numFmtId="38" fontId="27" fillId="33" borderId="18" xfId="2" applyFont="1" applyFill="1" applyBorder="1" applyAlignment="1" applyProtection="1">
      <alignment horizontal="right" vertical="center"/>
    </xf>
    <xf numFmtId="194" fontId="5" fillId="33" borderId="0" xfId="2" applyNumberFormat="1" applyFont="1" applyFill="1" applyBorder="1" applyAlignment="1" applyProtection="1">
      <alignment horizontal="right" vertical="center"/>
    </xf>
    <xf numFmtId="194" fontId="5" fillId="33" borderId="5" xfId="2" applyNumberFormat="1" applyFont="1" applyFill="1" applyBorder="1" applyAlignment="1" applyProtection="1">
      <alignment horizontal="right" vertical="center"/>
    </xf>
    <xf numFmtId="0" fontId="9" fillId="0" borderId="0" xfId="0" applyFont="1" applyAlignment="1">
      <alignment horizontal="left" vertical="center" wrapText="1"/>
    </xf>
    <xf numFmtId="0" fontId="4" fillId="0" borderId="0" xfId="0" applyFont="1" applyAlignment="1">
      <alignment horizontal="left" vertical="center"/>
    </xf>
    <xf numFmtId="0" fontId="24" fillId="0" borderId="0" xfId="0" applyFont="1" applyAlignment="1">
      <alignment horizontal="right" vertical="center" wrapText="1"/>
    </xf>
    <xf numFmtId="0" fontId="4" fillId="0" borderId="0" xfId="0" applyFont="1" applyAlignment="1">
      <alignment horizontal="distributed"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4" fillId="2" borderId="0" xfId="0" applyFont="1" applyFill="1" applyAlignment="1">
      <alignment horizontal="right" vertical="center" wrapText="1"/>
    </xf>
    <xf numFmtId="0" fontId="4" fillId="2" borderId="0" xfId="0" applyFont="1" applyFill="1" applyAlignment="1">
      <alignment horizontal="distributed" vertical="center" wrapText="1"/>
    </xf>
    <xf numFmtId="0" fontId="4" fillId="2" borderId="0" xfId="0" applyFont="1" applyFill="1" applyAlignment="1">
      <alignment horizontal="left" vertical="center" wrapText="1"/>
    </xf>
    <xf numFmtId="0" fontId="4" fillId="2" borderId="0" xfId="0" applyFont="1" applyFill="1" applyAlignment="1">
      <alignment horizontal="centerContinuous" vertical="center"/>
    </xf>
    <xf numFmtId="0" fontId="3" fillId="2" borderId="0" xfId="0" applyFont="1" applyFill="1" applyAlignment="1">
      <alignment horizontal="centerContinuous" vertical="center"/>
    </xf>
    <xf numFmtId="0" fontId="4" fillId="2" borderId="2" xfId="0" applyFont="1" applyFill="1" applyBorder="1" applyAlignment="1">
      <alignment vertical="center"/>
    </xf>
    <xf numFmtId="0" fontId="4" fillId="2" borderId="0" xfId="0" applyFont="1" applyFill="1" applyAlignment="1">
      <alignment horizontal="center" vertical="center" wrapText="1"/>
    </xf>
    <xf numFmtId="0" fontId="4" fillId="0" borderId="10" xfId="0" applyFont="1" applyBorder="1" applyAlignment="1">
      <alignment horizontal="centerContinuous" vertical="center"/>
    </xf>
    <xf numFmtId="0" fontId="3" fillId="0" borderId="10" xfId="0" applyFont="1" applyBorder="1" applyAlignment="1">
      <alignment horizontal="centerContinuous" vertical="center"/>
    </xf>
    <xf numFmtId="0" fontId="4" fillId="0" borderId="0" xfId="0" applyFont="1" applyAlignment="1">
      <alignment horizontal="centerContinuous" vertical="center" wrapText="1"/>
    </xf>
    <xf numFmtId="0" fontId="25" fillId="0" borderId="0" xfId="0" applyFont="1" applyAlignment="1">
      <alignment horizontal="right" vertical="center" wrapText="1"/>
    </xf>
    <xf numFmtId="0" fontId="3" fillId="0" borderId="0" xfId="0" applyFont="1" applyAlignment="1">
      <alignment horizontal="distributed"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56" fontId="3" fillId="0" borderId="0" xfId="0" applyNumberFormat="1" applyFont="1" applyAlignment="1">
      <alignment horizontal="center" vertical="center" wrapText="1"/>
    </xf>
    <xf numFmtId="0" fontId="4" fillId="0" borderId="0" xfId="0" applyFont="1" applyAlignment="1">
      <alignment horizontal="center" vertical="top" wrapText="1"/>
    </xf>
    <xf numFmtId="0" fontId="9" fillId="0" borderId="0" xfId="0" applyFont="1" applyAlignment="1">
      <alignment horizontal="center" vertical="center" wrapText="1"/>
    </xf>
    <xf numFmtId="0" fontId="9" fillId="2" borderId="0" xfId="0" applyFont="1" applyFill="1" applyAlignment="1">
      <alignment horizontal="left" vertical="center" wrapText="1"/>
    </xf>
    <xf numFmtId="57" fontId="9" fillId="2" borderId="33" xfId="0" applyNumberFormat="1" applyFont="1" applyFill="1" applyBorder="1" applyAlignment="1">
      <alignment horizontal="center" vertical="center" wrapText="1"/>
    </xf>
    <xf numFmtId="221" fontId="9" fillId="9" borderId="0" xfId="0" applyNumberFormat="1" applyFont="1" applyFill="1" applyAlignment="1">
      <alignment horizontal="center" vertical="center" wrapText="1"/>
    </xf>
    <xf numFmtId="221" fontId="9" fillId="2" borderId="7"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5" fillId="0" borderId="0" xfId="0" applyFont="1" applyAlignment="1">
      <alignment vertical="center" wrapText="1"/>
    </xf>
    <xf numFmtId="57" fontId="9" fillId="0" borderId="33" xfId="0" applyNumberFormat="1" applyFont="1" applyBorder="1" applyAlignment="1">
      <alignment horizontal="center" vertical="center" wrapText="1"/>
    </xf>
    <xf numFmtId="221" fontId="9" fillId="0" borderId="0" xfId="0" applyNumberFormat="1" applyFont="1" applyAlignment="1">
      <alignment horizontal="center" vertical="center" wrapText="1"/>
    </xf>
    <xf numFmtId="221" fontId="9"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0" fontId="9" fillId="0" borderId="1" xfId="0" applyFont="1" applyBorder="1" applyAlignment="1">
      <alignment horizontal="center" vertical="center" wrapText="1"/>
    </xf>
    <xf numFmtId="221" fontId="9" fillId="2" borderId="0" xfId="0" applyNumberFormat="1" applyFont="1" applyFill="1" applyAlignment="1">
      <alignment horizontal="center" vertical="center" wrapText="1"/>
    </xf>
    <xf numFmtId="185" fontId="12" fillId="0" borderId="0" xfId="0" applyNumberFormat="1" applyFont="1" applyAlignment="1">
      <alignment horizontal="left" vertical="center"/>
    </xf>
    <xf numFmtId="0" fontId="2" fillId="0" borderId="0" xfId="0" applyFont="1" applyAlignment="1">
      <alignment wrapText="1"/>
    </xf>
    <xf numFmtId="0" fontId="61" fillId="2" borderId="0" xfId="0" applyFont="1" applyFill="1" applyAlignment="1">
      <alignment horizontal="left" vertical="center" wrapText="1"/>
    </xf>
    <xf numFmtId="0" fontId="3" fillId="10" borderId="0" xfId="0" applyFont="1" applyFill="1" applyAlignment="1">
      <alignment horizontal="left" vertical="center" wrapText="1"/>
    </xf>
    <xf numFmtId="0" fontId="9" fillId="0" borderId="7" xfId="0" applyFont="1" applyBorder="1" applyAlignment="1">
      <alignment horizontal="left" vertical="center" wrapText="1"/>
    </xf>
    <xf numFmtId="0" fontId="9" fillId="2" borderId="7" xfId="0" applyFont="1" applyFill="1" applyBorder="1" applyAlignment="1">
      <alignment horizontal="left" vertical="center" wrapText="1"/>
    </xf>
    <xf numFmtId="0" fontId="9" fillId="2" borderId="7" xfId="0" applyFont="1" applyFill="1" applyBorder="1" applyAlignment="1">
      <alignment horizontal="center" vertical="center" wrapText="1"/>
    </xf>
    <xf numFmtId="226" fontId="3" fillId="0" borderId="0" xfId="0" applyNumberFormat="1" applyFont="1" applyAlignment="1">
      <alignment horizontal="center" vertical="center" wrapText="1"/>
    </xf>
    <xf numFmtId="221" fontId="3" fillId="0" borderId="7" xfId="0" applyNumberFormat="1" applyFont="1" applyBorder="1" applyAlignment="1">
      <alignment horizontal="center" vertical="center" wrapText="1"/>
    </xf>
    <xf numFmtId="226" fontId="3" fillId="0" borderId="7" xfId="0" applyNumberFormat="1" applyFont="1" applyBorder="1" applyAlignment="1">
      <alignment horizontal="center" vertical="center" wrapText="1"/>
    </xf>
    <xf numFmtId="0" fontId="4" fillId="0" borderId="7" xfId="0" applyFont="1" applyBorder="1" applyAlignment="1">
      <alignment horizontal="left" vertical="center" wrapText="1"/>
    </xf>
    <xf numFmtId="0" fontId="3" fillId="0" borderId="0" xfId="0" applyFont="1" applyAlignment="1">
      <alignment vertical="center" wrapText="1"/>
    </xf>
    <xf numFmtId="0" fontId="23" fillId="0" borderId="0" xfId="0" applyFont="1" applyAlignment="1">
      <alignment horizontal="left" vertical="center" wrapText="1"/>
    </xf>
    <xf numFmtId="0" fontId="3" fillId="10" borderId="7" xfId="0" applyFont="1" applyFill="1" applyBorder="1" applyAlignment="1">
      <alignment horizontal="left" vertical="center" wrapText="1"/>
    </xf>
    <xf numFmtId="221" fontId="3" fillId="2" borderId="7" xfId="0" applyNumberFormat="1" applyFont="1" applyFill="1" applyBorder="1" applyAlignment="1">
      <alignment horizontal="center" vertical="center" wrapText="1"/>
    </xf>
    <xf numFmtId="0" fontId="59" fillId="0" borderId="0" xfId="0" applyFont="1" applyAlignment="1">
      <alignment horizontal="left" vertical="center" wrapText="1"/>
    </xf>
    <xf numFmtId="0" fontId="59" fillId="0" borderId="7" xfId="0" applyFont="1" applyBorder="1" applyAlignment="1">
      <alignment horizontal="left" vertical="center" wrapText="1"/>
    </xf>
    <xf numFmtId="220" fontId="9" fillId="0" borderId="1" xfId="0" applyNumberFormat="1" applyFont="1" applyBorder="1" applyAlignment="1">
      <alignment horizontal="center" vertical="center" wrapText="1"/>
    </xf>
    <xf numFmtId="0" fontId="5" fillId="0" borderId="0" xfId="0" applyFont="1" applyAlignment="1">
      <alignment horizontal="distributed"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0" fillId="0" borderId="0" xfId="0" applyBorder="1" applyAlignment="1">
      <alignment horizontal="left" vertical="center"/>
    </xf>
    <xf numFmtId="228" fontId="5" fillId="0" borderId="0" xfId="0" applyNumberFormat="1" applyFont="1"/>
    <xf numFmtId="228" fontId="5" fillId="0" borderId="0" xfId="0" applyNumberFormat="1" applyFont="1" applyAlignment="1" applyProtection="1">
      <alignment vertical="center"/>
      <protection locked="0"/>
    </xf>
    <xf numFmtId="228" fontId="5" fillId="0" borderId="0" xfId="0" applyNumberFormat="1" applyFont="1" applyAlignment="1">
      <alignment vertical="center"/>
    </xf>
    <xf numFmtId="0" fontId="3" fillId="0" borderId="7" xfId="0" applyFont="1" applyFill="1" applyBorder="1" applyAlignment="1">
      <alignment horizontal="left" vertical="center" wrapText="1"/>
    </xf>
    <xf numFmtId="221" fontId="3" fillId="0" borderId="7"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78" fillId="2" borderId="0" xfId="0" applyFont="1" applyFill="1" applyAlignment="1">
      <alignment horizontal="left" vertical="center" wrapText="1"/>
    </xf>
    <xf numFmtId="0" fontId="23" fillId="2" borderId="0" xfId="0" applyFont="1" applyFill="1" applyAlignment="1">
      <alignment horizontal="left" vertical="center" wrapText="1"/>
    </xf>
    <xf numFmtId="0" fontId="51" fillId="8" borderId="0" xfId="4" applyFont="1" applyFill="1"/>
    <xf numFmtId="0" fontId="52" fillId="8" borderId="0" xfId="4" applyFont="1" applyFill="1" applyAlignment="1">
      <alignment horizontal="center"/>
    </xf>
    <xf numFmtId="0" fontId="53" fillId="8" borderId="0" xfId="4" applyFont="1" applyFill="1"/>
    <xf numFmtId="0" fontId="54" fillId="8" borderId="0" xfId="4" applyFont="1" applyFill="1" applyAlignment="1">
      <alignment horizontal="center"/>
    </xf>
    <xf numFmtId="0" fontId="55" fillId="8" borderId="0" xfId="4" applyFont="1" applyFill="1" applyAlignment="1">
      <alignment horizontal="center"/>
    </xf>
    <xf numFmtId="0" fontId="56" fillId="8" borderId="0" xfId="4" applyFont="1" applyFill="1" applyAlignment="1">
      <alignment horizontal="center"/>
    </xf>
    <xf numFmtId="0" fontId="57" fillId="8" borderId="0" xfId="4" applyFont="1" applyFill="1" applyAlignment="1">
      <alignment horizontal="center"/>
    </xf>
    <xf numFmtId="0" fontId="29" fillId="8" borderId="0" xfId="4" applyFill="1"/>
    <xf numFmtId="38" fontId="9" fillId="0" borderId="0" xfId="2" applyFont="1" applyFill="1" applyAlignment="1" applyProtection="1">
      <alignment horizontal="center"/>
      <protection locked="0"/>
    </xf>
    <xf numFmtId="0" fontId="4" fillId="0" borderId="0" xfId="3" applyFont="1" applyProtection="1">
      <protection locked="0"/>
    </xf>
    <xf numFmtId="0" fontId="4" fillId="0" borderId="0" xfId="3" applyFont="1" applyAlignment="1" applyProtection="1">
      <alignment horizontal="right"/>
      <protection locked="0"/>
    </xf>
    <xf numFmtId="38" fontId="4" fillId="2" borderId="4" xfId="2" applyFont="1" applyFill="1" applyBorder="1" applyAlignment="1">
      <alignment horizontal="center" vertical="center" wrapText="1"/>
    </xf>
    <xf numFmtId="38" fontId="4" fillId="2" borderId="2" xfId="2"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cellXfs>
  <cellStyles count="51">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Normal" xfId="50" xr:uid="{F3BE36C5-6B1E-456E-9DBF-A24991BA5767}"/>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パーセント" xfId="1" builtinId="5"/>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xfId="2" builtinId="6"/>
    <cellStyle name="桁区切り 2" xfId="39" xr:uid="{00000000-0005-0000-0000-000022000000}"/>
    <cellStyle name="桁区切り 2 2" xfId="49" xr:uid="{00000000-0005-0000-0000-000023000000}"/>
    <cellStyle name="見出し 1 2" xfId="40" xr:uid="{00000000-0005-0000-0000-000024000000}"/>
    <cellStyle name="見出し 2 2" xfId="41" xr:uid="{00000000-0005-0000-0000-000025000000}"/>
    <cellStyle name="見出し 3 2" xfId="42" xr:uid="{00000000-0005-0000-0000-000026000000}"/>
    <cellStyle name="見出し 4 2" xfId="43" xr:uid="{00000000-0005-0000-0000-000027000000}"/>
    <cellStyle name="集計 2" xfId="44" xr:uid="{00000000-0005-0000-0000-000028000000}"/>
    <cellStyle name="出力 2" xfId="45" xr:uid="{00000000-0005-0000-0000-000029000000}"/>
    <cellStyle name="説明文 2" xfId="46" xr:uid="{00000000-0005-0000-0000-00002A000000}"/>
    <cellStyle name="入力 2" xfId="47" xr:uid="{00000000-0005-0000-0000-00002B000000}"/>
    <cellStyle name="標準" xfId="0" builtinId="0"/>
    <cellStyle name="標準 2" xfId="6" xr:uid="{00000000-0005-0000-0000-00002D000000}"/>
    <cellStyle name="標準_1-1" xfId="3" xr:uid="{00000000-0005-0000-0000-00002E000000}"/>
    <cellStyle name="標準_①表紙と背表紙(イメージ）19" xfId="4" xr:uid="{00000000-0005-0000-0000-00002F000000}"/>
    <cellStyle name="標準_図表関係19" xfId="5" xr:uid="{00000000-0005-0000-0000-000031000000}"/>
    <cellStyle name="良い 2" xfId="48" xr:uid="{00000000-0005-0000-0000-000033000000}"/>
  </cellStyles>
  <dxfs count="3">
    <dxf>
      <fill>
        <patternFill patternType="lightGray"/>
      </fill>
    </dxf>
    <dxf>
      <fill>
        <patternFill patternType="lightGray"/>
      </fill>
    </dxf>
    <dxf>
      <fill>
        <patternFill>
          <bgColor indexed="41"/>
        </patternFill>
      </fill>
    </dxf>
  </dxfs>
  <tableStyles count="0" defaultTableStyle="TableStyleMedium2" defaultPivotStyle="PivotStyleLight16"/>
  <colors>
    <mruColors>
      <color rgb="FFCCFFCC"/>
      <color rgb="FFC0F6FC"/>
      <color rgb="FFB3F6FD"/>
      <color rgb="FFB2EAFE"/>
      <color rgb="FFCFF9FD"/>
      <color rgb="FF539FF3"/>
      <color rgb="FFCEF9FE"/>
      <color rgb="FF2F8BF1"/>
      <color rgb="FF81B6F1"/>
      <color rgb="FF91B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33</xdr:row>
      <xdr:rowOff>0</xdr:rowOff>
    </xdr:from>
    <xdr:to>
      <xdr:col>0</xdr:col>
      <xdr:colOff>5476875</xdr:colOff>
      <xdr:row>68</xdr:row>
      <xdr:rowOff>95250</xdr:rowOff>
    </xdr:to>
    <xdr:sp macro="" textlink="">
      <xdr:nvSpPr>
        <xdr:cNvPr id="37175826" name="AutoShape 24252">
          <a:extLst>
            <a:ext uri="{FF2B5EF4-FFF2-40B4-BE49-F238E27FC236}">
              <a16:creationId xmlns:a16="http://schemas.microsoft.com/office/drawing/2014/main" id="{00000000-0008-0000-2000-000012423702}"/>
            </a:ext>
          </a:extLst>
        </xdr:cNvPr>
        <xdr:cNvSpPr>
          <a:spLocks noChangeAspect="1" noChangeArrowheads="1"/>
        </xdr:cNvSpPr>
      </xdr:nvSpPr>
      <xdr:spPr bwMode="auto">
        <a:xfrm>
          <a:off x="809625" y="7115175"/>
          <a:ext cx="4667250" cy="60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866775</xdr:colOff>
      <xdr:row>33</xdr:row>
      <xdr:rowOff>123825</xdr:rowOff>
    </xdr:from>
    <xdr:to>
      <xdr:col>0</xdr:col>
      <xdr:colOff>10467975</xdr:colOff>
      <xdr:row>40</xdr:row>
      <xdr:rowOff>0</xdr:rowOff>
    </xdr:to>
    <xdr:sp macro="" textlink="">
      <xdr:nvSpPr>
        <xdr:cNvPr id="142434" name="Text Box 98">
          <a:extLst>
            <a:ext uri="{FF2B5EF4-FFF2-40B4-BE49-F238E27FC236}">
              <a16:creationId xmlns:a16="http://schemas.microsoft.com/office/drawing/2014/main" id="{00000000-0008-0000-2000-0000622C0200}"/>
            </a:ext>
          </a:extLst>
        </xdr:cNvPr>
        <xdr:cNvSpPr txBox="1">
          <a:spLocks noChangeArrowheads="1"/>
        </xdr:cNvSpPr>
      </xdr:nvSpPr>
      <xdr:spPr bwMode="auto">
        <a:xfrm>
          <a:off x="866775" y="7239000"/>
          <a:ext cx="9601200" cy="1076325"/>
        </a:xfrm>
        <a:prstGeom prst="rect">
          <a:avLst/>
        </a:prstGeom>
        <a:solidFill>
          <a:srgbClr val="FFFFFF"/>
        </a:solidFill>
        <a:ln>
          <a:noFill/>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公益財団法人 東京市町村自治調査会</a:t>
          </a:r>
        </a:p>
        <a:p>
          <a:pPr algn="l" rtl="0">
            <a:lnSpc>
              <a:spcPts val="1300"/>
            </a:lnSpc>
            <a:defRPr sz="1000"/>
          </a:pPr>
          <a:r>
            <a:rPr lang="ja-JP" altLang="en-US" sz="1100" b="0" i="0" u="none" strike="noStrike" baseline="0">
              <a:solidFill>
                <a:srgbClr val="000000"/>
              </a:solidFill>
              <a:latin typeface="ＭＳ 明朝"/>
              <a:ea typeface="ＭＳ 明朝"/>
            </a:rPr>
            <a:t>  １９８６</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昭和６１</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年１０月に、市町村の自治の振興を図ることを目的に東京都多摩・島しょ地域の全市町村の総意により設立</a:t>
          </a:r>
          <a:endParaRPr lang="en-US" altLang="ja-JP"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された行政シンクタンクです。</a:t>
          </a:r>
        </a:p>
        <a:p>
          <a:pPr algn="l" rtl="0">
            <a:defRPr sz="1000"/>
          </a:pPr>
          <a:r>
            <a:rPr lang="ja-JP" altLang="en-US" sz="1100" b="0" i="0" u="none" strike="noStrike" baseline="0">
              <a:solidFill>
                <a:srgbClr val="000000"/>
              </a:solidFill>
              <a:latin typeface="ＭＳ 明朝"/>
              <a:ea typeface="ＭＳ 明朝"/>
            </a:rPr>
            <a:t>  多摩・島しょ地域の広域的課題や共通課題に関する調査研究・普及啓発のほか、市町村共同事業、広域的市民活動への支援など</a:t>
          </a: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を行っています。</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2305050</xdr:colOff>
      <xdr:row>43</xdr:row>
      <xdr:rowOff>95250</xdr:rowOff>
    </xdr:from>
    <xdr:to>
      <xdr:col>0</xdr:col>
      <xdr:colOff>8086725</xdr:colOff>
      <xdr:row>69</xdr:row>
      <xdr:rowOff>47625</xdr:rowOff>
    </xdr:to>
    <xdr:sp macro="" textlink="">
      <xdr:nvSpPr>
        <xdr:cNvPr id="142435" name="Text Box 99">
          <a:extLst>
            <a:ext uri="{FF2B5EF4-FFF2-40B4-BE49-F238E27FC236}">
              <a16:creationId xmlns:a16="http://schemas.microsoft.com/office/drawing/2014/main" id="{00000000-0008-0000-2000-0000632C0200}"/>
            </a:ext>
          </a:extLst>
        </xdr:cNvPr>
        <xdr:cNvSpPr txBox="1">
          <a:spLocks noChangeArrowheads="1"/>
        </xdr:cNvSpPr>
      </xdr:nvSpPr>
      <xdr:spPr bwMode="auto">
        <a:xfrm>
          <a:off x="2305050" y="8924925"/>
          <a:ext cx="5781675" cy="4410075"/>
        </a:xfrm>
        <a:prstGeom prst="rect">
          <a:avLst/>
        </a:prstGeom>
        <a:solidFill>
          <a:srgbClr val="FFFFFF"/>
        </a:solidFill>
        <a:ln>
          <a:noFill/>
        </a:ln>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多摩地域ごみ実態調査　</a:t>
          </a:r>
          <a:r>
            <a:rPr lang="en-US" altLang="ja-JP" sz="1100" b="0" i="0" u="none" strike="noStrike" baseline="0">
              <a:solidFill>
                <a:srgbClr val="000000"/>
              </a:solidFill>
              <a:latin typeface="ＭＳ 明朝"/>
              <a:ea typeface="ＭＳ 明朝"/>
            </a:rPr>
            <a:t>2021</a:t>
          </a:r>
          <a:r>
            <a:rPr lang="ja-JP" altLang="en-US" sz="1100" b="0" i="0" u="none" strike="noStrike" baseline="0">
              <a:solidFill>
                <a:srgbClr val="000000"/>
              </a:solidFill>
              <a:latin typeface="ＭＳ 明朝"/>
              <a:ea typeface="ＭＳ 明朝"/>
            </a:rPr>
            <a:t>（令和３）年度統計</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2022</a:t>
          </a:r>
          <a:r>
            <a:rPr lang="ja-JP" altLang="en-US" sz="1100" b="0" i="0" u="none" strike="noStrike" baseline="0">
              <a:solidFill>
                <a:srgbClr val="000000"/>
              </a:solidFill>
              <a:latin typeface="ＭＳ 明朝"/>
              <a:ea typeface="ＭＳ 明朝"/>
            </a:rPr>
            <a:t>（令和４）年８月発行</a:t>
          </a:r>
        </a:p>
        <a:p>
          <a:pPr algn="l" rtl="0">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編集・発行　公益財団法人　東京市町村自治調査会</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183-0052</a:t>
          </a:r>
        </a:p>
        <a:p>
          <a:pPr algn="l" rtl="0">
            <a:defRPr sz="1000"/>
          </a:pPr>
          <a:r>
            <a:rPr lang="ja-JP" altLang="en-US" sz="1100" b="0" i="0" u="none" strike="noStrike" baseline="0">
              <a:solidFill>
                <a:srgbClr val="000000"/>
              </a:solidFill>
              <a:latin typeface="ＭＳ 明朝"/>
              <a:ea typeface="ＭＳ 明朝"/>
            </a:rPr>
            <a:t>　　　　　　東京都府中市新町</a:t>
          </a:r>
          <a:r>
            <a:rPr lang="en-US" altLang="ja-JP" sz="1100" b="0" i="0" u="none" strike="noStrike" baseline="0">
              <a:solidFill>
                <a:srgbClr val="000000"/>
              </a:solidFill>
              <a:latin typeface="ＭＳ 明朝"/>
              <a:ea typeface="ＭＳ 明朝"/>
            </a:rPr>
            <a:t>2-77-1</a:t>
          </a:r>
          <a:r>
            <a:rPr lang="ja-JP" altLang="en-US" sz="1100" b="0" i="0" u="none" strike="noStrike" baseline="0">
              <a:solidFill>
                <a:srgbClr val="000000"/>
              </a:solidFill>
              <a:latin typeface="ＭＳ 明朝"/>
              <a:ea typeface="ＭＳ 明朝"/>
            </a:rPr>
            <a:t>（東京自治会館内）</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TEL</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042-382-7722</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FAX</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042-384-6057</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E</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mail</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tama005@tama-100.or.jp</a:t>
          </a: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URL</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https://www.tama-100.or.jp</a:t>
          </a:r>
        </a:p>
        <a:p>
          <a:pPr algn="l" rtl="0">
            <a:lnSpc>
              <a:spcPts val="1300"/>
            </a:lnSpc>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印刷・製本　電算印刷株式会社</a:t>
          </a:r>
        </a:p>
        <a:p>
          <a:pPr algn="l" rtl="0">
            <a:lnSpc>
              <a:spcPts val="1300"/>
            </a:lnSpc>
            <a:defRPr sz="1000"/>
          </a:pPr>
          <a:r>
            <a:rPr lang="ja-JP" altLang="en-US" sz="1100" b="0" i="0" u="none" strike="noStrike" baseline="0">
              <a:solidFill>
                <a:sysClr val="windowText" lastClr="000000"/>
              </a:solidFill>
              <a:latin typeface="ＭＳ 明朝"/>
              <a:ea typeface="ＭＳ 明朝"/>
            </a:rPr>
            <a:t>　　　　　　〒</a:t>
          </a:r>
          <a:r>
            <a:rPr lang="en-US" altLang="ja-JP" sz="1100" b="0" i="0">
              <a:solidFill>
                <a:sysClr val="windowText" lastClr="000000"/>
              </a:solidFill>
              <a:effectLst/>
              <a:latin typeface="ＭＳ 明朝" panose="02020609040205080304" pitchFamily="17" charset="-128"/>
              <a:ea typeface="ＭＳ 明朝" panose="02020609040205080304" pitchFamily="17" charset="-128"/>
              <a:cs typeface="+mn-cs"/>
            </a:rPr>
            <a:t>101-0051 </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latin typeface="ＭＳ 明朝"/>
              <a:ea typeface="ＭＳ 明朝"/>
            </a:rPr>
            <a:t>　　　　　　東京都千代田区神田神保町</a:t>
          </a:r>
          <a:r>
            <a:rPr lang="en-US" altLang="ja-JP" sz="1100" b="0" i="0" u="none" strike="noStrike" baseline="0">
              <a:solidFill>
                <a:sysClr val="windowText" lastClr="000000"/>
              </a:solidFill>
              <a:latin typeface="ＭＳ 明朝"/>
              <a:ea typeface="ＭＳ 明朝"/>
            </a:rPr>
            <a:t>3-10-3</a:t>
          </a:r>
        </a:p>
        <a:p>
          <a:pPr algn="l" rtl="0">
            <a:defRPr sz="1000"/>
          </a:pP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TEL</a:t>
          </a: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03-5226-0126</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100" b="0" i="0" u="none" strike="noStrike" baseline="0">
            <a:solidFill>
              <a:srgbClr val="FF0000"/>
            </a:solidFill>
            <a:latin typeface="ＭＳ 明朝"/>
            <a:ea typeface="ＭＳ 明朝"/>
          </a:endParaRPr>
        </a:p>
      </xdr:txBody>
    </xdr:sp>
    <xdr:clientData/>
  </xdr:twoCellAnchor>
  <xdr:twoCellAnchor>
    <xdr:from>
      <xdr:col>0</xdr:col>
      <xdr:colOff>2609851</xdr:colOff>
      <xdr:row>28</xdr:row>
      <xdr:rowOff>9525</xdr:rowOff>
    </xdr:from>
    <xdr:to>
      <xdr:col>0</xdr:col>
      <xdr:colOff>3276600</xdr:colOff>
      <xdr:row>30</xdr:row>
      <xdr:rowOff>57150</xdr:rowOff>
    </xdr:to>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a:off x="2609851" y="6124575"/>
          <a:ext cx="666749"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i="1">
              <a:latin typeface="Palatino Linotype" pitchFamily="18" charset="0"/>
            </a:rPr>
            <a:t>ttt</a:t>
          </a:r>
          <a:endParaRPr kumimoji="1" lang="ja-JP" altLang="en-US" sz="2800" b="1" i="1">
            <a:latin typeface="Palatino Linotype" pitchFamily="18" charset="0"/>
          </a:endParaRPr>
        </a:p>
      </xdr:txBody>
    </xdr:sp>
    <xdr:clientData/>
  </xdr:twoCellAnchor>
  <xdr:twoCellAnchor>
    <xdr:from>
      <xdr:col>0</xdr:col>
      <xdr:colOff>2896658</xdr:colOff>
      <xdr:row>5</xdr:row>
      <xdr:rowOff>2117</xdr:rowOff>
    </xdr:from>
    <xdr:to>
      <xdr:col>0</xdr:col>
      <xdr:colOff>7697258</xdr:colOff>
      <xdr:row>26</xdr:row>
      <xdr:rowOff>162983</xdr:rowOff>
    </xdr:to>
    <xdr:grpSp>
      <xdr:nvGrpSpPr>
        <xdr:cNvPr id="104" name="Group 1">
          <a:extLst>
            <a:ext uri="{FF2B5EF4-FFF2-40B4-BE49-F238E27FC236}">
              <a16:creationId xmlns:a16="http://schemas.microsoft.com/office/drawing/2014/main" id="{00000000-0008-0000-2000-000068000000}"/>
            </a:ext>
          </a:extLst>
        </xdr:cNvPr>
        <xdr:cNvGrpSpPr>
          <a:grpSpLocks/>
        </xdr:cNvGrpSpPr>
      </xdr:nvGrpSpPr>
      <xdr:grpSpPr bwMode="auto">
        <a:xfrm>
          <a:off x="2896658" y="2078567"/>
          <a:ext cx="4800600" cy="3761316"/>
          <a:chOff x="309" y="236"/>
          <a:chExt cx="504" cy="390"/>
        </a:xfrm>
        <a:solidFill>
          <a:srgbClr val="92D050"/>
        </a:solidFill>
      </xdr:grpSpPr>
      <xdr:sp macro="" textlink="">
        <xdr:nvSpPr>
          <xdr:cNvPr id="105" name="Freeform 8">
            <a:extLst>
              <a:ext uri="{FF2B5EF4-FFF2-40B4-BE49-F238E27FC236}">
                <a16:creationId xmlns:a16="http://schemas.microsoft.com/office/drawing/2014/main" id="{00000000-0008-0000-2000-000069000000}"/>
              </a:ext>
            </a:extLst>
          </xdr:cNvPr>
          <xdr:cNvSpPr>
            <a:spLocks/>
          </xdr:cNvSpPr>
        </xdr:nvSpPr>
        <xdr:spPr bwMode="auto">
          <a:xfrm>
            <a:off x="787" y="484"/>
            <a:ext cx="24" cy="29"/>
          </a:xfrm>
          <a:custGeom>
            <a:avLst/>
            <a:gdLst>
              <a:gd name="T0" fmla="*/ 21 w 24"/>
              <a:gd name="T1" fmla="*/ 29 h 29"/>
              <a:gd name="T2" fmla="*/ 9 w 24"/>
              <a:gd name="T3" fmla="*/ 24 h 29"/>
              <a:gd name="T4" fmla="*/ 0 w 24"/>
              <a:gd name="T5" fmla="*/ 15 h 29"/>
              <a:gd name="T6" fmla="*/ 3 w 24"/>
              <a:gd name="T7" fmla="*/ 6 h 29"/>
              <a:gd name="T8" fmla="*/ 9 w 24"/>
              <a:gd name="T9" fmla="*/ 0 h 29"/>
              <a:gd name="T10" fmla="*/ 18 w 24"/>
              <a:gd name="T11" fmla="*/ 1 h 29"/>
              <a:gd name="T12" fmla="*/ 23 w 24"/>
              <a:gd name="T13" fmla="*/ 6 h 29"/>
              <a:gd name="T14" fmla="*/ 20 w 24"/>
              <a:gd name="T15" fmla="*/ 10 h 29"/>
              <a:gd name="T16" fmla="*/ 23 w 24"/>
              <a:gd name="T17" fmla="*/ 15 h 29"/>
              <a:gd name="T18" fmla="*/ 24 w 24"/>
              <a:gd name="T19" fmla="*/ 21 h 29"/>
              <a:gd name="T20" fmla="*/ 21 w 24"/>
              <a:gd name="T21" fmla="*/ 29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1" y="29"/>
                </a:moveTo>
                <a:lnTo>
                  <a:pt x="9" y="24"/>
                </a:lnTo>
                <a:lnTo>
                  <a:pt x="0" y="15"/>
                </a:lnTo>
                <a:lnTo>
                  <a:pt x="3" y="6"/>
                </a:lnTo>
                <a:lnTo>
                  <a:pt x="9" y="0"/>
                </a:lnTo>
                <a:lnTo>
                  <a:pt x="18" y="1"/>
                </a:lnTo>
                <a:lnTo>
                  <a:pt x="23" y="6"/>
                </a:lnTo>
                <a:lnTo>
                  <a:pt x="20" y="10"/>
                </a:lnTo>
                <a:lnTo>
                  <a:pt x="23" y="15"/>
                </a:lnTo>
                <a:lnTo>
                  <a:pt x="24" y="21"/>
                </a:lnTo>
                <a:lnTo>
                  <a:pt x="21" y="2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6" name="Freeform 38">
            <a:extLst>
              <a:ext uri="{FF2B5EF4-FFF2-40B4-BE49-F238E27FC236}">
                <a16:creationId xmlns:a16="http://schemas.microsoft.com/office/drawing/2014/main" id="{00000000-0008-0000-2000-00006A000000}"/>
              </a:ext>
            </a:extLst>
          </xdr:cNvPr>
          <xdr:cNvSpPr>
            <a:spLocks/>
          </xdr:cNvSpPr>
        </xdr:nvSpPr>
        <xdr:spPr bwMode="auto">
          <a:xfrm>
            <a:off x="783" y="479"/>
            <a:ext cx="24" cy="30"/>
          </a:xfrm>
          <a:custGeom>
            <a:avLst/>
            <a:gdLst>
              <a:gd name="T0" fmla="*/ 21 w 24"/>
              <a:gd name="T1" fmla="*/ 30 h 30"/>
              <a:gd name="T2" fmla="*/ 8 w 24"/>
              <a:gd name="T3" fmla="*/ 24 h 30"/>
              <a:gd name="T4" fmla="*/ 0 w 24"/>
              <a:gd name="T5" fmla="*/ 16 h 30"/>
              <a:gd name="T6" fmla="*/ 3 w 24"/>
              <a:gd name="T7" fmla="*/ 6 h 30"/>
              <a:gd name="T8" fmla="*/ 8 w 24"/>
              <a:gd name="T9" fmla="*/ 0 h 30"/>
              <a:gd name="T10" fmla="*/ 18 w 24"/>
              <a:gd name="T11" fmla="*/ 2 h 30"/>
              <a:gd name="T12" fmla="*/ 22 w 24"/>
              <a:gd name="T13" fmla="*/ 6 h 30"/>
              <a:gd name="T14" fmla="*/ 19 w 24"/>
              <a:gd name="T15" fmla="*/ 10 h 30"/>
              <a:gd name="T16" fmla="*/ 22 w 24"/>
              <a:gd name="T17" fmla="*/ 16 h 30"/>
              <a:gd name="T18" fmla="*/ 24 w 24"/>
              <a:gd name="T19" fmla="*/ 22 h 30"/>
              <a:gd name="T20" fmla="*/ 21 w 24"/>
              <a:gd name="T21" fmla="*/ 30 h 3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30">
                <a:moveTo>
                  <a:pt x="21" y="30"/>
                </a:moveTo>
                <a:lnTo>
                  <a:pt x="8" y="24"/>
                </a:lnTo>
                <a:lnTo>
                  <a:pt x="0" y="16"/>
                </a:lnTo>
                <a:lnTo>
                  <a:pt x="3" y="6"/>
                </a:lnTo>
                <a:lnTo>
                  <a:pt x="8" y="0"/>
                </a:lnTo>
                <a:lnTo>
                  <a:pt x="18" y="2"/>
                </a:lnTo>
                <a:lnTo>
                  <a:pt x="22" y="6"/>
                </a:lnTo>
                <a:lnTo>
                  <a:pt x="19" y="10"/>
                </a:lnTo>
                <a:lnTo>
                  <a:pt x="22" y="16"/>
                </a:lnTo>
                <a:lnTo>
                  <a:pt x="24" y="22"/>
                </a:lnTo>
                <a:lnTo>
                  <a:pt x="21" y="3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7" name="Freeform 62">
            <a:extLst>
              <a:ext uri="{FF2B5EF4-FFF2-40B4-BE49-F238E27FC236}">
                <a16:creationId xmlns:a16="http://schemas.microsoft.com/office/drawing/2014/main" id="{00000000-0008-0000-2000-00006B000000}"/>
              </a:ext>
            </a:extLst>
          </xdr:cNvPr>
          <xdr:cNvSpPr>
            <a:spLocks/>
          </xdr:cNvSpPr>
        </xdr:nvSpPr>
        <xdr:spPr bwMode="auto">
          <a:xfrm>
            <a:off x="724" y="365"/>
            <a:ext cx="52" cy="37"/>
          </a:xfrm>
          <a:custGeom>
            <a:avLst/>
            <a:gdLst>
              <a:gd name="T0" fmla="*/ 0 w 52"/>
              <a:gd name="T1" fmla="*/ 25 h 37"/>
              <a:gd name="T2" fmla="*/ 10 w 52"/>
              <a:gd name="T3" fmla="*/ 14 h 37"/>
              <a:gd name="T4" fmla="*/ 31 w 52"/>
              <a:gd name="T5" fmla="*/ 4 h 37"/>
              <a:gd name="T6" fmla="*/ 36 w 52"/>
              <a:gd name="T7" fmla="*/ 5 h 37"/>
              <a:gd name="T8" fmla="*/ 42 w 52"/>
              <a:gd name="T9" fmla="*/ 2 h 37"/>
              <a:gd name="T10" fmla="*/ 48 w 52"/>
              <a:gd name="T11" fmla="*/ 0 h 37"/>
              <a:gd name="T12" fmla="*/ 49 w 52"/>
              <a:gd name="T13" fmla="*/ 0 h 37"/>
              <a:gd name="T14" fmla="*/ 52 w 52"/>
              <a:gd name="T15" fmla="*/ 1 h 37"/>
              <a:gd name="T16" fmla="*/ 50 w 52"/>
              <a:gd name="T17" fmla="*/ 15 h 37"/>
              <a:gd name="T18" fmla="*/ 38 w 52"/>
              <a:gd name="T19" fmla="*/ 28 h 37"/>
              <a:gd name="T20" fmla="*/ 31 w 52"/>
              <a:gd name="T21" fmla="*/ 32 h 37"/>
              <a:gd name="T22" fmla="*/ 25 w 52"/>
              <a:gd name="T23" fmla="*/ 28 h 37"/>
              <a:gd name="T24" fmla="*/ 17 w 52"/>
              <a:gd name="T25" fmla="*/ 37 h 37"/>
              <a:gd name="T26" fmla="*/ 15 w 52"/>
              <a:gd name="T27" fmla="*/ 28 h 37"/>
              <a:gd name="T28" fmla="*/ 13 w 52"/>
              <a:gd name="T29" fmla="*/ 25 h 37"/>
              <a:gd name="T30" fmla="*/ 8 w 52"/>
              <a:gd name="T31" fmla="*/ 28 h 37"/>
              <a:gd name="T32" fmla="*/ 0 w 52"/>
              <a:gd name="T33" fmla="*/ 25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37">
                <a:moveTo>
                  <a:pt x="0" y="25"/>
                </a:moveTo>
                <a:lnTo>
                  <a:pt x="10" y="14"/>
                </a:lnTo>
                <a:lnTo>
                  <a:pt x="31" y="4"/>
                </a:lnTo>
                <a:lnTo>
                  <a:pt x="36" y="5"/>
                </a:lnTo>
                <a:lnTo>
                  <a:pt x="42" y="2"/>
                </a:lnTo>
                <a:lnTo>
                  <a:pt x="48" y="0"/>
                </a:lnTo>
                <a:lnTo>
                  <a:pt x="49" y="0"/>
                </a:lnTo>
                <a:lnTo>
                  <a:pt x="52" y="1"/>
                </a:lnTo>
                <a:lnTo>
                  <a:pt x="50" y="15"/>
                </a:lnTo>
                <a:lnTo>
                  <a:pt x="38" y="28"/>
                </a:lnTo>
                <a:lnTo>
                  <a:pt x="31" y="32"/>
                </a:lnTo>
                <a:lnTo>
                  <a:pt x="25" y="28"/>
                </a:lnTo>
                <a:lnTo>
                  <a:pt x="17" y="37"/>
                </a:lnTo>
                <a:lnTo>
                  <a:pt x="15" y="28"/>
                </a:lnTo>
                <a:lnTo>
                  <a:pt x="13" y="25"/>
                </a:lnTo>
                <a:lnTo>
                  <a:pt x="8" y="28"/>
                </a:lnTo>
                <a:lnTo>
                  <a:pt x="0" y="2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8" name="Freeform 63">
            <a:extLst>
              <a:ext uri="{FF2B5EF4-FFF2-40B4-BE49-F238E27FC236}">
                <a16:creationId xmlns:a16="http://schemas.microsoft.com/office/drawing/2014/main" id="{00000000-0008-0000-2000-00006C000000}"/>
              </a:ext>
            </a:extLst>
          </xdr:cNvPr>
          <xdr:cNvSpPr>
            <a:spLocks/>
          </xdr:cNvSpPr>
        </xdr:nvSpPr>
        <xdr:spPr bwMode="auto">
          <a:xfrm>
            <a:off x="734" y="328"/>
            <a:ext cx="40" cy="49"/>
          </a:xfrm>
          <a:custGeom>
            <a:avLst/>
            <a:gdLst>
              <a:gd name="T0" fmla="*/ 21 w 40"/>
              <a:gd name="T1" fmla="*/ 39 h 49"/>
              <a:gd name="T2" fmla="*/ 25 w 40"/>
              <a:gd name="T3" fmla="*/ 33 h 49"/>
              <a:gd name="T4" fmla="*/ 32 w 40"/>
              <a:gd name="T5" fmla="*/ 30 h 49"/>
              <a:gd name="T6" fmla="*/ 38 w 40"/>
              <a:gd name="T7" fmla="*/ 23 h 49"/>
              <a:gd name="T8" fmla="*/ 33 w 40"/>
              <a:gd name="T9" fmla="*/ 15 h 49"/>
              <a:gd name="T10" fmla="*/ 39 w 40"/>
              <a:gd name="T11" fmla="*/ 8 h 49"/>
              <a:gd name="T12" fmla="*/ 40 w 40"/>
              <a:gd name="T13" fmla="*/ 5 h 49"/>
              <a:gd name="T14" fmla="*/ 39 w 40"/>
              <a:gd name="T15" fmla="*/ 4 h 49"/>
              <a:gd name="T16" fmla="*/ 36 w 40"/>
              <a:gd name="T17" fmla="*/ 0 h 49"/>
              <a:gd name="T18" fmla="*/ 22 w 40"/>
              <a:gd name="T19" fmla="*/ 16 h 49"/>
              <a:gd name="T20" fmla="*/ 1 w 40"/>
              <a:gd name="T21" fmla="*/ 25 h 49"/>
              <a:gd name="T22" fmla="*/ 3 w 40"/>
              <a:gd name="T23" fmla="*/ 35 h 49"/>
              <a:gd name="T24" fmla="*/ 4 w 40"/>
              <a:gd name="T25" fmla="*/ 40 h 49"/>
              <a:gd name="T26" fmla="*/ 0 w 40"/>
              <a:gd name="T27" fmla="*/ 49 h 49"/>
              <a:gd name="T28" fmla="*/ 21 w 40"/>
              <a:gd name="T29" fmla="*/ 39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0" h="49">
                <a:moveTo>
                  <a:pt x="21" y="39"/>
                </a:moveTo>
                <a:lnTo>
                  <a:pt x="25" y="33"/>
                </a:lnTo>
                <a:lnTo>
                  <a:pt x="32" y="30"/>
                </a:lnTo>
                <a:lnTo>
                  <a:pt x="38" y="23"/>
                </a:lnTo>
                <a:lnTo>
                  <a:pt x="33" y="15"/>
                </a:lnTo>
                <a:lnTo>
                  <a:pt x="39" y="8"/>
                </a:lnTo>
                <a:lnTo>
                  <a:pt x="40" y="5"/>
                </a:lnTo>
                <a:lnTo>
                  <a:pt x="39" y="4"/>
                </a:lnTo>
                <a:lnTo>
                  <a:pt x="36" y="0"/>
                </a:lnTo>
                <a:lnTo>
                  <a:pt x="22" y="16"/>
                </a:lnTo>
                <a:lnTo>
                  <a:pt x="1" y="25"/>
                </a:lnTo>
                <a:lnTo>
                  <a:pt x="3" y="35"/>
                </a:lnTo>
                <a:lnTo>
                  <a:pt x="4" y="40"/>
                </a:lnTo>
                <a:lnTo>
                  <a:pt x="0" y="49"/>
                </a:lnTo>
                <a:lnTo>
                  <a:pt x="21" y="3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9" name="Freeform 64">
            <a:extLst>
              <a:ext uri="{FF2B5EF4-FFF2-40B4-BE49-F238E27FC236}">
                <a16:creationId xmlns:a16="http://schemas.microsoft.com/office/drawing/2014/main" id="{00000000-0008-0000-2000-00006D000000}"/>
              </a:ext>
            </a:extLst>
          </xdr:cNvPr>
          <xdr:cNvSpPr>
            <a:spLocks/>
          </xdr:cNvSpPr>
        </xdr:nvSpPr>
        <xdr:spPr bwMode="auto">
          <a:xfrm>
            <a:off x="752" y="375"/>
            <a:ext cx="42" cy="48"/>
          </a:xfrm>
          <a:custGeom>
            <a:avLst/>
            <a:gdLst>
              <a:gd name="T0" fmla="*/ 36 w 42"/>
              <a:gd name="T1" fmla="*/ 37 h 48"/>
              <a:gd name="T2" fmla="*/ 40 w 42"/>
              <a:gd name="T3" fmla="*/ 31 h 48"/>
              <a:gd name="T4" fmla="*/ 42 w 42"/>
              <a:gd name="T5" fmla="*/ 21 h 48"/>
              <a:gd name="T6" fmla="*/ 37 w 42"/>
              <a:gd name="T7" fmla="*/ 0 h 48"/>
              <a:gd name="T8" fmla="*/ 32 w 42"/>
              <a:gd name="T9" fmla="*/ 2 h 48"/>
              <a:gd name="T10" fmla="*/ 28 w 42"/>
              <a:gd name="T11" fmla="*/ 6 h 48"/>
              <a:gd name="T12" fmla="*/ 28 w 42"/>
              <a:gd name="T13" fmla="*/ 7 h 48"/>
              <a:gd name="T14" fmla="*/ 23 w 42"/>
              <a:gd name="T15" fmla="*/ 6 h 48"/>
              <a:gd name="T16" fmla="*/ 11 w 42"/>
              <a:gd name="T17" fmla="*/ 19 h 48"/>
              <a:gd name="T18" fmla="*/ 4 w 42"/>
              <a:gd name="T19" fmla="*/ 23 h 48"/>
              <a:gd name="T20" fmla="*/ 0 w 42"/>
              <a:gd name="T21" fmla="*/ 31 h 48"/>
              <a:gd name="T22" fmla="*/ 5 w 42"/>
              <a:gd name="T23" fmla="*/ 41 h 48"/>
              <a:gd name="T24" fmla="*/ 7 w 42"/>
              <a:gd name="T25" fmla="*/ 42 h 48"/>
              <a:gd name="T26" fmla="*/ 12 w 42"/>
              <a:gd name="T27" fmla="*/ 44 h 48"/>
              <a:gd name="T28" fmla="*/ 12 w 42"/>
              <a:gd name="T29" fmla="*/ 48 h 48"/>
              <a:gd name="T30" fmla="*/ 16 w 42"/>
              <a:gd name="T31" fmla="*/ 48 h 48"/>
              <a:gd name="T32" fmla="*/ 22 w 42"/>
              <a:gd name="T33" fmla="*/ 44 h 48"/>
              <a:gd name="T34" fmla="*/ 36 w 42"/>
              <a:gd name="T35" fmla="*/ 37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48">
                <a:moveTo>
                  <a:pt x="36" y="37"/>
                </a:moveTo>
                <a:lnTo>
                  <a:pt x="40" y="31"/>
                </a:lnTo>
                <a:lnTo>
                  <a:pt x="42" y="21"/>
                </a:lnTo>
                <a:lnTo>
                  <a:pt x="37" y="0"/>
                </a:lnTo>
                <a:lnTo>
                  <a:pt x="32" y="2"/>
                </a:lnTo>
                <a:lnTo>
                  <a:pt x="28" y="6"/>
                </a:lnTo>
                <a:lnTo>
                  <a:pt x="28" y="7"/>
                </a:lnTo>
                <a:lnTo>
                  <a:pt x="23" y="6"/>
                </a:lnTo>
                <a:lnTo>
                  <a:pt x="11" y="19"/>
                </a:lnTo>
                <a:lnTo>
                  <a:pt x="4" y="23"/>
                </a:lnTo>
                <a:lnTo>
                  <a:pt x="0" y="31"/>
                </a:lnTo>
                <a:lnTo>
                  <a:pt x="5" y="41"/>
                </a:lnTo>
                <a:lnTo>
                  <a:pt x="7" y="42"/>
                </a:lnTo>
                <a:lnTo>
                  <a:pt x="12" y="44"/>
                </a:lnTo>
                <a:lnTo>
                  <a:pt x="12" y="48"/>
                </a:lnTo>
                <a:lnTo>
                  <a:pt x="16" y="48"/>
                </a:lnTo>
                <a:lnTo>
                  <a:pt x="22" y="44"/>
                </a:lnTo>
                <a:lnTo>
                  <a:pt x="36" y="3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0" name="Freeform 65">
            <a:extLst>
              <a:ext uri="{FF2B5EF4-FFF2-40B4-BE49-F238E27FC236}">
                <a16:creationId xmlns:a16="http://schemas.microsoft.com/office/drawing/2014/main" id="{00000000-0008-0000-2000-00006E000000}"/>
              </a:ext>
            </a:extLst>
          </xdr:cNvPr>
          <xdr:cNvSpPr>
            <a:spLocks/>
          </xdr:cNvSpPr>
        </xdr:nvSpPr>
        <xdr:spPr bwMode="auto">
          <a:xfrm>
            <a:off x="760" y="430"/>
            <a:ext cx="49" cy="41"/>
          </a:xfrm>
          <a:custGeom>
            <a:avLst/>
            <a:gdLst>
              <a:gd name="T0" fmla="*/ 45 w 49"/>
              <a:gd name="T1" fmla="*/ 32 h 41"/>
              <a:gd name="T2" fmla="*/ 36 w 49"/>
              <a:gd name="T3" fmla="*/ 31 h 41"/>
              <a:gd name="T4" fmla="*/ 39 w 49"/>
              <a:gd name="T5" fmla="*/ 35 h 41"/>
              <a:gd name="T6" fmla="*/ 39 w 49"/>
              <a:gd name="T7" fmla="*/ 38 h 41"/>
              <a:gd name="T8" fmla="*/ 35 w 49"/>
              <a:gd name="T9" fmla="*/ 41 h 41"/>
              <a:gd name="T10" fmla="*/ 29 w 49"/>
              <a:gd name="T11" fmla="*/ 38 h 41"/>
              <a:gd name="T12" fmla="*/ 28 w 49"/>
              <a:gd name="T13" fmla="*/ 27 h 41"/>
              <a:gd name="T14" fmla="*/ 24 w 49"/>
              <a:gd name="T15" fmla="*/ 21 h 41"/>
              <a:gd name="T16" fmla="*/ 14 w 49"/>
              <a:gd name="T17" fmla="*/ 21 h 41"/>
              <a:gd name="T18" fmla="*/ 11 w 49"/>
              <a:gd name="T19" fmla="*/ 25 h 41"/>
              <a:gd name="T20" fmla="*/ 11 w 49"/>
              <a:gd name="T21" fmla="*/ 31 h 41"/>
              <a:gd name="T22" fmla="*/ 10 w 49"/>
              <a:gd name="T23" fmla="*/ 36 h 41"/>
              <a:gd name="T24" fmla="*/ 8 w 49"/>
              <a:gd name="T25" fmla="*/ 36 h 41"/>
              <a:gd name="T26" fmla="*/ 7 w 49"/>
              <a:gd name="T27" fmla="*/ 36 h 41"/>
              <a:gd name="T28" fmla="*/ 6 w 49"/>
              <a:gd name="T29" fmla="*/ 35 h 41"/>
              <a:gd name="T30" fmla="*/ 1 w 49"/>
              <a:gd name="T31" fmla="*/ 32 h 41"/>
              <a:gd name="T32" fmla="*/ 1 w 49"/>
              <a:gd name="T33" fmla="*/ 27 h 41"/>
              <a:gd name="T34" fmla="*/ 3 w 49"/>
              <a:gd name="T35" fmla="*/ 21 h 41"/>
              <a:gd name="T36" fmla="*/ 0 w 49"/>
              <a:gd name="T37" fmla="*/ 20 h 41"/>
              <a:gd name="T38" fmla="*/ 0 w 49"/>
              <a:gd name="T39" fmla="*/ 14 h 41"/>
              <a:gd name="T40" fmla="*/ 6 w 49"/>
              <a:gd name="T41" fmla="*/ 7 h 41"/>
              <a:gd name="T42" fmla="*/ 13 w 49"/>
              <a:gd name="T43" fmla="*/ 8 h 41"/>
              <a:gd name="T44" fmla="*/ 15 w 49"/>
              <a:gd name="T45" fmla="*/ 6 h 41"/>
              <a:gd name="T46" fmla="*/ 17 w 49"/>
              <a:gd name="T47" fmla="*/ 0 h 41"/>
              <a:gd name="T48" fmla="*/ 32 w 49"/>
              <a:gd name="T49" fmla="*/ 7 h 41"/>
              <a:gd name="T50" fmla="*/ 43 w 49"/>
              <a:gd name="T51" fmla="*/ 4 h 41"/>
              <a:gd name="T52" fmla="*/ 46 w 49"/>
              <a:gd name="T53" fmla="*/ 10 h 41"/>
              <a:gd name="T54" fmla="*/ 49 w 49"/>
              <a:gd name="T55" fmla="*/ 14 h 41"/>
              <a:gd name="T56" fmla="*/ 49 w 49"/>
              <a:gd name="T57" fmla="*/ 20 h 41"/>
              <a:gd name="T58" fmla="*/ 45 w 49"/>
              <a:gd name="T59" fmla="*/ 20 h 41"/>
              <a:gd name="T60" fmla="*/ 45 w 49"/>
              <a:gd name="T61" fmla="*/ 32 h 4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49" h="41">
                <a:moveTo>
                  <a:pt x="45" y="32"/>
                </a:moveTo>
                <a:lnTo>
                  <a:pt x="36" y="31"/>
                </a:lnTo>
                <a:lnTo>
                  <a:pt x="39" y="35"/>
                </a:lnTo>
                <a:lnTo>
                  <a:pt x="39" y="38"/>
                </a:lnTo>
                <a:lnTo>
                  <a:pt x="35" y="41"/>
                </a:lnTo>
                <a:lnTo>
                  <a:pt x="29" y="38"/>
                </a:lnTo>
                <a:lnTo>
                  <a:pt x="28" y="27"/>
                </a:lnTo>
                <a:lnTo>
                  <a:pt x="24" y="21"/>
                </a:lnTo>
                <a:lnTo>
                  <a:pt x="14" y="21"/>
                </a:lnTo>
                <a:lnTo>
                  <a:pt x="11" y="25"/>
                </a:lnTo>
                <a:lnTo>
                  <a:pt x="11" y="31"/>
                </a:lnTo>
                <a:lnTo>
                  <a:pt x="10" y="36"/>
                </a:lnTo>
                <a:lnTo>
                  <a:pt x="8" y="36"/>
                </a:lnTo>
                <a:lnTo>
                  <a:pt x="7" y="36"/>
                </a:lnTo>
                <a:lnTo>
                  <a:pt x="6" y="35"/>
                </a:lnTo>
                <a:lnTo>
                  <a:pt x="1" y="32"/>
                </a:lnTo>
                <a:lnTo>
                  <a:pt x="1" y="27"/>
                </a:lnTo>
                <a:lnTo>
                  <a:pt x="3" y="21"/>
                </a:lnTo>
                <a:lnTo>
                  <a:pt x="0" y="20"/>
                </a:lnTo>
                <a:lnTo>
                  <a:pt x="0" y="14"/>
                </a:lnTo>
                <a:lnTo>
                  <a:pt x="6" y="7"/>
                </a:lnTo>
                <a:lnTo>
                  <a:pt x="13" y="8"/>
                </a:lnTo>
                <a:lnTo>
                  <a:pt x="15" y="6"/>
                </a:lnTo>
                <a:lnTo>
                  <a:pt x="17" y="0"/>
                </a:lnTo>
                <a:lnTo>
                  <a:pt x="32" y="7"/>
                </a:lnTo>
                <a:lnTo>
                  <a:pt x="43" y="4"/>
                </a:lnTo>
                <a:lnTo>
                  <a:pt x="46" y="10"/>
                </a:lnTo>
                <a:lnTo>
                  <a:pt x="49" y="14"/>
                </a:lnTo>
                <a:lnTo>
                  <a:pt x="49" y="20"/>
                </a:lnTo>
                <a:lnTo>
                  <a:pt x="45" y="20"/>
                </a:lnTo>
                <a:lnTo>
                  <a:pt x="45" y="3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1" name="Freeform 66">
            <a:extLst>
              <a:ext uri="{FF2B5EF4-FFF2-40B4-BE49-F238E27FC236}">
                <a16:creationId xmlns:a16="http://schemas.microsoft.com/office/drawing/2014/main" id="{00000000-0008-0000-2000-00006F000000}"/>
              </a:ext>
            </a:extLst>
          </xdr:cNvPr>
          <xdr:cNvSpPr>
            <a:spLocks/>
          </xdr:cNvSpPr>
        </xdr:nvSpPr>
        <xdr:spPr bwMode="auto">
          <a:xfrm>
            <a:off x="759" y="414"/>
            <a:ext cx="54" cy="28"/>
          </a:xfrm>
          <a:custGeom>
            <a:avLst/>
            <a:gdLst>
              <a:gd name="T0" fmla="*/ 47 w 54"/>
              <a:gd name="T1" fmla="*/ 28 h 28"/>
              <a:gd name="T2" fmla="*/ 44 w 54"/>
              <a:gd name="T3" fmla="*/ 22 h 28"/>
              <a:gd name="T4" fmla="*/ 33 w 54"/>
              <a:gd name="T5" fmla="*/ 25 h 28"/>
              <a:gd name="T6" fmla="*/ 18 w 54"/>
              <a:gd name="T7" fmla="*/ 18 h 28"/>
              <a:gd name="T8" fmla="*/ 16 w 54"/>
              <a:gd name="T9" fmla="*/ 24 h 28"/>
              <a:gd name="T10" fmla="*/ 14 w 54"/>
              <a:gd name="T11" fmla="*/ 26 h 28"/>
              <a:gd name="T12" fmla="*/ 7 w 54"/>
              <a:gd name="T13" fmla="*/ 25 h 28"/>
              <a:gd name="T14" fmla="*/ 0 w 54"/>
              <a:gd name="T15" fmla="*/ 5 h 28"/>
              <a:gd name="T16" fmla="*/ 5 w 54"/>
              <a:gd name="T17" fmla="*/ 7 h 28"/>
              <a:gd name="T18" fmla="*/ 5 w 54"/>
              <a:gd name="T19" fmla="*/ 11 h 28"/>
              <a:gd name="T20" fmla="*/ 9 w 54"/>
              <a:gd name="T21" fmla="*/ 11 h 28"/>
              <a:gd name="T22" fmla="*/ 15 w 54"/>
              <a:gd name="T23" fmla="*/ 7 h 28"/>
              <a:gd name="T24" fmla="*/ 29 w 54"/>
              <a:gd name="T25" fmla="*/ 0 h 28"/>
              <a:gd name="T26" fmla="*/ 49 w 54"/>
              <a:gd name="T27" fmla="*/ 10 h 28"/>
              <a:gd name="T28" fmla="*/ 51 w 54"/>
              <a:gd name="T29" fmla="*/ 12 h 28"/>
              <a:gd name="T30" fmla="*/ 54 w 54"/>
              <a:gd name="T31" fmla="*/ 14 h 28"/>
              <a:gd name="T32" fmla="*/ 54 w 54"/>
              <a:gd name="T33" fmla="*/ 18 h 28"/>
              <a:gd name="T34" fmla="*/ 51 w 54"/>
              <a:gd name="T35" fmla="*/ 24 h 28"/>
              <a:gd name="T36" fmla="*/ 50 w 54"/>
              <a:gd name="T37" fmla="*/ 26 h 28"/>
              <a:gd name="T38" fmla="*/ 47 w 54"/>
              <a:gd name="T39" fmla="*/ 28 h 2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54" h="28">
                <a:moveTo>
                  <a:pt x="47" y="28"/>
                </a:moveTo>
                <a:lnTo>
                  <a:pt x="44" y="22"/>
                </a:lnTo>
                <a:lnTo>
                  <a:pt x="33" y="25"/>
                </a:lnTo>
                <a:lnTo>
                  <a:pt x="18" y="18"/>
                </a:lnTo>
                <a:lnTo>
                  <a:pt x="16" y="24"/>
                </a:lnTo>
                <a:lnTo>
                  <a:pt x="14" y="26"/>
                </a:lnTo>
                <a:lnTo>
                  <a:pt x="7" y="25"/>
                </a:lnTo>
                <a:lnTo>
                  <a:pt x="0" y="5"/>
                </a:lnTo>
                <a:lnTo>
                  <a:pt x="5" y="7"/>
                </a:lnTo>
                <a:lnTo>
                  <a:pt x="5" y="11"/>
                </a:lnTo>
                <a:lnTo>
                  <a:pt x="9" y="11"/>
                </a:lnTo>
                <a:lnTo>
                  <a:pt x="15" y="7"/>
                </a:lnTo>
                <a:lnTo>
                  <a:pt x="29" y="0"/>
                </a:lnTo>
                <a:lnTo>
                  <a:pt x="49" y="10"/>
                </a:lnTo>
                <a:lnTo>
                  <a:pt x="51" y="12"/>
                </a:lnTo>
                <a:lnTo>
                  <a:pt x="54" y="14"/>
                </a:lnTo>
                <a:lnTo>
                  <a:pt x="54" y="18"/>
                </a:lnTo>
                <a:lnTo>
                  <a:pt x="51" y="24"/>
                </a:lnTo>
                <a:lnTo>
                  <a:pt x="50" y="26"/>
                </a:lnTo>
                <a:lnTo>
                  <a:pt x="47" y="2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2" name="Freeform 67">
            <a:extLst>
              <a:ext uri="{FF2B5EF4-FFF2-40B4-BE49-F238E27FC236}">
                <a16:creationId xmlns:a16="http://schemas.microsoft.com/office/drawing/2014/main" id="{00000000-0008-0000-2000-000070000000}"/>
              </a:ext>
            </a:extLst>
          </xdr:cNvPr>
          <xdr:cNvSpPr>
            <a:spLocks/>
          </xdr:cNvSpPr>
        </xdr:nvSpPr>
        <xdr:spPr bwMode="auto">
          <a:xfrm>
            <a:off x="753" y="447"/>
            <a:ext cx="57" cy="50"/>
          </a:xfrm>
          <a:custGeom>
            <a:avLst/>
            <a:gdLst>
              <a:gd name="T0" fmla="*/ 32 w 57"/>
              <a:gd name="T1" fmla="*/ 50 h 50"/>
              <a:gd name="T2" fmla="*/ 35 w 57"/>
              <a:gd name="T3" fmla="*/ 40 h 50"/>
              <a:gd name="T4" fmla="*/ 41 w 57"/>
              <a:gd name="T5" fmla="*/ 35 h 50"/>
              <a:gd name="T6" fmla="*/ 50 w 57"/>
              <a:gd name="T7" fmla="*/ 36 h 50"/>
              <a:gd name="T8" fmla="*/ 55 w 57"/>
              <a:gd name="T9" fmla="*/ 40 h 50"/>
              <a:gd name="T10" fmla="*/ 57 w 57"/>
              <a:gd name="T11" fmla="*/ 36 h 50"/>
              <a:gd name="T12" fmla="*/ 57 w 57"/>
              <a:gd name="T13" fmla="*/ 33 h 50"/>
              <a:gd name="T14" fmla="*/ 56 w 57"/>
              <a:gd name="T15" fmla="*/ 26 h 50"/>
              <a:gd name="T16" fmla="*/ 56 w 57"/>
              <a:gd name="T17" fmla="*/ 19 h 50"/>
              <a:gd name="T18" fmla="*/ 52 w 57"/>
              <a:gd name="T19" fmla="*/ 15 h 50"/>
              <a:gd name="T20" fmla="*/ 43 w 57"/>
              <a:gd name="T21" fmla="*/ 14 h 50"/>
              <a:gd name="T22" fmla="*/ 46 w 57"/>
              <a:gd name="T23" fmla="*/ 18 h 50"/>
              <a:gd name="T24" fmla="*/ 46 w 57"/>
              <a:gd name="T25" fmla="*/ 21 h 50"/>
              <a:gd name="T26" fmla="*/ 42 w 57"/>
              <a:gd name="T27" fmla="*/ 24 h 50"/>
              <a:gd name="T28" fmla="*/ 36 w 57"/>
              <a:gd name="T29" fmla="*/ 21 h 50"/>
              <a:gd name="T30" fmla="*/ 35 w 57"/>
              <a:gd name="T31" fmla="*/ 10 h 50"/>
              <a:gd name="T32" fmla="*/ 31 w 57"/>
              <a:gd name="T33" fmla="*/ 4 h 50"/>
              <a:gd name="T34" fmla="*/ 21 w 57"/>
              <a:gd name="T35" fmla="*/ 4 h 50"/>
              <a:gd name="T36" fmla="*/ 18 w 57"/>
              <a:gd name="T37" fmla="*/ 8 h 50"/>
              <a:gd name="T38" fmla="*/ 18 w 57"/>
              <a:gd name="T39" fmla="*/ 14 h 50"/>
              <a:gd name="T40" fmla="*/ 17 w 57"/>
              <a:gd name="T41" fmla="*/ 19 h 50"/>
              <a:gd name="T42" fmla="*/ 15 w 57"/>
              <a:gd name="T43" fmla="*/ 19 h 50"/>
              <a:gd name="T44" fmla="*/ 14 w 57"/>
              <a:gd name="T45" fmla="*/ 19 h 50"/>
              <a:gd name="T46" fmla="*/ 13 w 57"/>
              <a:gd name="T47" fmla="*/ 18 h 50"/>
              <a:gd name="T48" fmla="*/ 8 w 57"/>
              <a:gd name="T49" fmla="*/ 15 h 50"/>
              <a:gd name="T50" fmla="*/ 8 w 57"/>
              <a:gd name="T51" fmla="*/ 10 h 50"/>
              <a:gd name="T52" fmla="*/ 10 w 57"/>
              <a:gd name="T53" fmla="*/ 4 h 50"/>
              <a:gd name="T54" fmla="*/ 7 w 57"/>
              <a:gd name="T55" fmla="*/ 3 h 50"/>
              <a:gd name="T56" fmla="*/ 3 w 57"/>
              <a:gd name="T57" fmla="*/ 0 h 50"/>
              <a:gd name="T58" fmla="*/ 1 w 57"/>
              <a:gd name="T59" fmla="*/ 4 h 50"/>
              <a:gd name="T60" fmla="*/ 4 w 57"/>
              <a:gd name="T61" fmla="*/ 8 h 50"/>
              <a:gd name="T62" fmla="*/ 4 w 57"/>
              <a:gd name="T63" fmla="*/ 15 h 50"/>
              <a:gd name="T64" fmla="*/ 1 w 57"/>
              <a:gd name="T65" fmla="*/ 19 h 50"/>
              <a:gd name="T66" fmla="*/ 0 w 57"/>
              <a:gd name="T67" fmla="*/ 25 h 50"/>
              <a:gd name="T68" fmla="*/ 0 w 57"/>
              <a:gd name="T69" fmla="*/ 29 h 50"/>
              <a:gd name="T70" fmla="*/ 1 w 57"/>
              <a:gd name="T71" fmla="*/ 33 h 50"/>
              <a:gd name="T72" fmla="*/ 0 w 57"/>
              <a:gd name="T73" fmla="*/ 38 h 50"/>
              <a:gd name="T74" fmla="*/ 4 w 57"/>
              <a:gd name="T75" fmla="*/ 42 h 50"/>
              <a:gd name="T76" fmla="*/ 32 w 57"/>
              <a:gd name="T77" fmla="*/ 50 h 50"/>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57" h="50">
                <a:moveTo>
                  <a:pt x="32" y="50"/>
                </a:moveTo>
                <a:lnTo>
                  <a:pt x="35" y="40"/>
                </a:lnTo>
                <a:lnTo>
                  <a:pt x="41" y="35"/>
                </a:lnTo>
                <a:lnTo>
                  <a:pt x="50" y="36"/>
                </a:lnTo>
                <a:lnTo>
                  <a:pt x="55" y="40"/>
                </a:lnTo>
                <a:lnTo>
                  <a:pt x="57" y="36"/>
                </a:lnTo>
                <a:lnTo>
                  <a:pt x="57" y="33"/>
                </a:lnTo>
                <a:lnTo>
                  <a:pt x="56" y="26"/>
                </a:lnTo>
                <a:lnTo>
                  <a:pt x="56" y="19"/>
                </a:lnTo>
                <a:lnTo>
                  <a:pt x="52" y="15"/>
                </a:lnTo>
                <a:lnTo>
                  <a:pt x="43" y="14"/>
                </a:lnTo>
                <a:lnTo>
                  <a:pt x="46" y="18"/>
                </a:lnTo>
                <a:lnTo>
                  <a:pt x="46" y="21"/>
                </a:lnTo>
                <a:lnTo>
                  <a:pt x="42" y="24"/>
                </a:lnTo>
                <a:lnTo>
                  <a:pt x="36" y="21"/>
                </a:lnTo>
                <a:lnTo>
                  <a:pt x="35" y="10"/>
                </a:lnTo>
                <a:lnTo>
                  <a:pt x="31" y="4"/>
                </a:lnTo>
                <a:lnTo>
                  <a:pt x="21" y="4"/>
                </a:lnTo>
                <a:lnTo>
                  <a:pt x="18" y="8"/>
                </a:lnTo>
                <a:lnTo>
                  <a:pt x="18" y="14"/>
                </a:lnTo>
                <a:lnTo>
                  <a:pt x="17" y="19"/>
                </a:lnTo>
                <a:lnTo>
                  <a:pt x="15" y="19"/>
                </a:lnTo>
                <a:lnTo>
                  <a:pt x="14" y="19"/>
                </a:lnTo>
                <a:lnTo>
                  <a:pt x="13" y="18"/>
                </a:lnTo>
                <a:lnTo>
                  <a:pt x="8" y="15"/>
                </a:lnTo>
                <a:lnTo>
                  <a:pt x="8" y="10"/>
                </a:lnTo>
                <a:lnTo>
                  <a:pt x="10" y="4"/>
                </a:lnTo>
                <a:lnTo>
                  <a:pt x="7" y="3"/>
                </a:lnTo>
                <a:lnTo>
                  <a:pt x="3" y="0"/>
                </a:lnTo>
                <a:lnTo>
                  <a:pt x="1" y="4"/>
                </a:lnTo>
                <a:lnTo>
                  <a:pt x="4" y="8"/>
                </a:lnTo>
                <a:lnTo>
                  <a:pt x="4" y="15"/>
                </a:lnTo>
                <a:lnTo>
                  <a:pt x="1" y="19"/>
                </a:lnTo>
                <a:lnTo>
                  <a:pt x="0" y="25"/>
                </a:lnTo>
                <a:lnTo>
                  <a:pt x="0" y="29"/>
                </a:lnTo>
                <a:lnTo>
                  <a:pt x="1" y="33"/>
                </a:lnTo>
                <a:lnTo>
                  <a:pt x="0" y="38"/>
                </a:lnTo>
                <a:lnTo>
                  <a:pt x="4" y="42"/>
                </a:lnTo>
                <a:lnTo>
                  <a:pt x="32" y="5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3" name="Freeform 68">
            <a:extLst>
              <a:ext uri="{FF2B5EF4-FFF2-40B4-BE49-F238E27FC236}">
                <a16:creationId xmlns:a16="http://schemas.microsoft.com/office/drawing/2014/main" id="{00000000-0008-0000-2000-000071000000}"/>
              </a:ext>
            </a:extLst>
          </xdr:cNvPr>
          <xdr:cNvSpPr>
            <a:spLocks/>
          </xdr:cNvSpPr>
        </xdr:nvSpPr>
        <xdr:spPr bwMode="auto">
          <a:xfrm>
            <a:off x="785" y="482"/>
            <a:ext cx="24" cy="29"/>
          </a:xfrm>
          <a:custGeom>
            <a:avLst/>
            <a:gdLst>
              <a:gd name="T0" fmla="*/ 21 w 24"/>
              <a:gd name="T1" fmla="*/ 29 h 29"/>
              <a:gd name="T2" fmla="*/ 9 w 24"/>
              <a:gd name="T3" fmla="*/ 23 h 29"/>
              <a:gd name="T4" fmla="*/ 0 w 24"/>
              <a:gd name="T5" fmla="*/ 15 h 29"/>
              <a:gd name="T6" fmla="*/ 3 w 24"/>
              <a:gd name="T7" fmla="*/ 5 h 29"/>
              <a:gd name="T8" fmla="*/ 9 w 24"/>
              <a:gd name="T9" fmla="*/ 0 h 29"/>
              <a:gd name="T10" fmla="*/ 18 w 24"/>
              <a:gd name="T11" fmla="*/ 1 h 29"/>
              <a:gd name="T12" fmla="*/ 23 w 24"/>
              <a:gd name="T13" fmla="*/ 5 h 29"/>
              <a:gd name="T14" fmla="*/ 20 w 24"/>
              <a:gd name="T15" fmla="*/ 10 h 29"/>
              <a:gd name="T16" fmla="*/ 23 w 24"/>
              <a:gd name="T17" fmla="*/ 15 h 29"/>
              <a:gd name="T18" fmla="*/ 24 w 24"/>
              <a:gd name="T19" fmla="*/ 21 h 29"/>
              <a:gd name="T20" fmla="*/ 21 w 24"/>
              <a:gd name="T21" fmla="*/ 29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1" y="29"/>
                </a:moveTo>
                <a:lnTo>
                  <a:pt x="9" y="23"/>
                </a:lnTo>
                <a:lnTo>
                  <a:pt x="0" y="15"/>
                </a:lnTo>
                <a:lnTo>
                  <a:pt x="3" y="5"/>
                </a:lnTo>
                <a:lnTo>
                  <a:pt x="9" y="0"/>
                </a:lnTo>
                <a:lnTo>
                  <a:pt x="18" y="1"/>
                </a:lnTo>
                <a:lnTo>
                  <a:pt x="23" y="5"/>
                </a:lnTo>
                <a:lnTo>
                  <a:pt x="20" y="10"/>
                </a:lnTo>
                <a:lnTo>
                  <a:pt x="23" y="15"/>
                </a:lnTo>
                <a:lnTo>
                  <a:pt x="24" y="21"/>
                </a:lnTo>
                <a:lnTo>
                  <a:pt x="21" y="2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4" name="Freeform 69">
            <a:extLst>
              <a:ext uri="{FF2B5EF4-FFF2-40B4-BE49-F238E27FC236}">
                <a16:creationId xmlns:a16="http://schemas.microsoft.com/office/drawing/2014/main" id="{00000000-0008-0000-2000-000072000000}"/>
              </a:ext>
            </a:extLst>
          </xdr:cNvPr>
          <xdr:cNvSpPr>
            <a:spLocks/>
          </xdr:cNvSpPr>
        </xdr:nvSpPr>
        <xdr:spPr bwMode="auto">
          <a:xfrm>
            <a:off x="560" y="510"/>
            <a:ext cx="178" cy="116"/>
          </a:xfrm>
          <a:custGeom>
            <a:avLst/>
            <a:gdLst>
              <a:gd name="T0" fmla="*/ 146 w 178"/>
              <a:gd name="T1" fmla="*/ 105 h 116"/>
              <a:gd name="T2" fmla="*/ 141 w 178"/>
              <a:gd name="T3" fmla="*/ 97 h 116"/>
              <a:gd name="T4" fmla="*/ 134 w 178"/>
              <a:gd name="T5" fmla="*/ 77 h 116"/>
              <a:gd name="T6" fmla="*/ 125 w 178"/>
              <a:gd name="T7" fmla="*/ 66 h 116"/>
              <a:gd name="T8" fmla="*/ 109 w 178"/>
              <a:gd name="T9" fmla="*/ 49 h 116"/>
              <a:gd name="T10" fmla="*/ 72 w 178"/>
              <a:gd name="T11" fmla="*/ 25 h 116"/>
              <a:gd name="T12" fmla="*/ 35 w 178"/>
              <a:gd name="T13" fmla="*/ 20 h 116"/>
              <a:gd name="T14" fmla="*/ 15 w 178"/>
              <a:gd name="T15" fmla="*/ 14 h 116"/>
              <a:gd name="T16" fmla="*/ 0 w 178"/>
              <a:gd name="T17" fmla="*/ 10 h 116"/>
              <a:gd name="T18" fmla="*/ 9 w 178"/>
              <a:gd name="T19" fmla="*/ 0 h 116"/>
              <a:gd name="T20" fmla="*/ 21 w 178"/>
              <a:gd name="T21" fmla="*/ 5 h 116"/>
              <a:gd name="T22" fmla="*/ 44 w 178"/>
              <a:gd name="T23" fmla="*/ 4 h 116"/>
              <a:gd name="T24" fmla="*/ 56 w 178"/>
              <a:gd name="T25" fmla="*/ 7 h 116"/>
              <a:gd name="T26" fmla="*/ 67 w 178"/>
              <a:gd name="T27" fmla="*/ 14 h 116"/>
              <a:gd name="T28" fmla="*/ 75 w 178"/>
              <a:gd name="T29" fmla="*/ 14 h 116"/>
              <a:gd name="T30" fmla="*/ 95 w 178"/>
              <a:gd name="T31" fmla="*/ 11 h 116"/>
              <a:gd name="T32" fmla="*/ 111 w 178"/>
              <a:gd name="T33" fmla="*/ 10 h 116"/>
              <a:gd name="T34" fmla="*/ 120 w 178"/>
              <a:gd name="T35" fmla="*/ 15 h 116"/>
              <a:gd name="T36" fmla="*/ 130 w 178"/>
              <a:gd name="T37" fmla="*/ 11 h 116"/>
              <a:gd name="T38" fmla="*/ 156 w 178"/>
              <a:gd name="T39" fmla="*/ 21 h 116"/>
              <a:gd name="T40" fmla="*/ 171 w 178"/>
              <a:gd name="T41" fmla="*/ 41 h 116"/>
              <a:gd name="T42" fmla="*/ 169 w 178"/>
              <a:gd name="T43" fmla="*/ 54 h 116"/>
              <a:gd name="T44" fmla="*/ 164 w 178"/>
              <a:gd name="T45" fmla="*/ 54 h 116"/>
              <a:gd name="T46" fmla="*/ 162 w 178"/>
              <a:gd name="T47" fmla="*/ 50 h 116"/>
              <a:gd name="T48" fmla="*/ 164 w 178"/>
              <a:gd name="T49" fmla="*/ 36 h 116"/>
              <a:gd name="T50" fmla="*/ 162 w 178"/>
              <a:gd name="T51" fmla="*/ 39 h 116"/>
              <a:gd name="T52" fmla="*/ 152 w 178"/>
              <a:gd name="T53" fmla="*/ 49 h 116"/>
              <a:gd name="T54" fmla="*/ 153 w 178"/>
              <a:gd name="T55" fmla="*/ 60 h 116"/>
              <a:gd name="T56" fmla="*/ 160 w 178"/>
              <a:gd name="T57" fmla="*/ 60 h 116"/>
              <a:gd name="T58" fmla="*/ 162 w 178"/>
              <a:gd name="T59" fmla="*/ 81 h 116"/>
              <a:gd name="T60" fmla="*/ 163 w 178"/>
              <a:gd name="T61" fmla="*/ 91 h 116"/>
              <a:gd name="T62" fmla="*/ 156 w 178"/>
              <a:gd name="T63" fmla="*/ 104 h 116"/>
              <a:gd name="T64" fmla="*/ 151 w 178"/>
              <a:gd name="T65" fmla="*/ 116 h 11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78" h="116">
                <a:moveTo>
                  <a:pt x="151" y="116"/>
                </a:moveTo>
                <a:lnTo>
                  <a:pt x="146" y="105"/>
                </a:lnTo>
                <a:lnTo>
                  <a:pt x="145" y="99"/>
                </a:lnTo>
                <a:lnTo>
                  <a:pt x="141" y="97"/>
                </a:lnTo>
                <a:lnTo>
                  <a:pt x="142" y="91"/>
                </a:lnTo>
                <a:lnTo>
                  <a:pt x="134" y="77"/>
                </a:lnTo>
                <a:lnTo>
                  <a:pt x="131" y="70"/>
                </a:lnTo>
                <a:lnTo>
                  <a:pt x="125" y="66"/>
                </a:lnTo>
                <a:lnTo>
                  <a:pt x="113" y="54"/>
                </a:lnTo>
                <a:lnTo>
                  <a:pt x="109" y="49"/>
                </a:lnTo>
                <a:lnTo>
                  <a:pt x="102" y="45"/>
                </a:lnTo>
                <a:lnTo>
                  <a:pt x="72" y="25"/>
                </a:lnTo>
                <a:lnTo>
                  <a:pt x="54" y="21"/>
                </a:lnTo>
                <a:lnTo>
                  <a:pt x="35" y="20"/>
                </a:lnTo>
                <a:lnTo>
                  <a:pt x="23" y="18"/>
                </a:lnTo>
                <a:lnTo>
                  <a:pt x="15" y="14"/>
                </a:lnTo>
                <a:lnTo>
                  <a:pt x="7" y="10"/>
                </a:lnTo>
                <a:lnTo>
                  <a:pt x="0" y="10"/>
                </a:lnTo>
                <a:lnTo>
                  <a:pt x="5" y="1"/>
                </a:lnTo>
                <a:lnTo>
                  <a:pt x="9" y="0"/>
                </a:lnTo>
                <a:lnTo>
                  <a:pt x="16" y="0"/>
                </a:lnTo>
                <a:lnTo>
                  <a:pt x="21" y="5"/>
                </a:lnTo>
                <a:lnTo>
                  <a:pt x="32" y="4"/>
                </a:lnTo>
                <a:lnTo>
                  <a:pt x="44" y="4"/>
                </a:lnTo>
                <a:lnTo>
                  <a:pt x="53" y="1"/>
                </a:lnTo>
                <a:lnTo>
                  <a:pt x="56" y="7"/>
                </a:lnTo>
                <a:lnTo>
                  <a:pt x="61" y="10"/>
                </a:lnTo>
                <a:lnTo>
                  <a:pt x="67" y="14"/>
                </a:lnTo>
                <a:lnTo>
                  <a:pt x="71" y="13"/>
                </a:lnTo>
                <a:lnTo>
                  <a:pt x="75" y="14"/>
                </a:lnTo>
                <a:lnTo>
                  <a:pt x="86" y="20"/>
                </a:lnTo>
                <a:lnTo>
                  <a:pt x="95" y="11"/>
                </a:lnTo>
                <a:lnTo>
                  <a:pt x="106" y="8"/>
                </a:lnTo>
                <a:lnTo>
                  <a:pt x="111" y="10"/>
                </a:lnTo>
                <a:lnTo>
                  <a:pt x="116" y="13"/>
                </a:lnTo>
                <a:lnTo>
                  <a:pt x="120" y="15"/>
                </a:lnTo>
                <a:lnTo>
                  <a:pt x="125" y="14"/>
                </a:lnTo>
                <a:lnTo>
                  <a:pt x="130" y="11"/>
                </a:lnTo>
                <a:lnTo>
                  <a:pt x="137" y="13"/>
                </a:lnTo>
                <a:lnTo>
                  <a:pt x="156" y="21"/>
                </a:lnTo>
                <a:lnTo>
                  <a:pt x="164" y="29"/>
                </a:lnTo>
                <a:lnTo>
                  <a:pt x="171" y="41"/>
                </a:lnTo>
                <a:lnTo>
                  <a:pt x="178" y="46"/>
                </a:lnTo>
                <a:lnTo>
                  <a:pt x="169" y="54"/>
                </a:lnTo>
                <a:lnTo>
                  <a:pt x="167" y="56"/>
                </a:lnTo>
                <a:lnTo>
                  <a:pt x="164" y="54"/>
                </a:lnTo>
                <a:lnTo>
                  <a:pt x="164" y="52"/>
                </a:lnTo>
                <a:lnTo>
                  <a:pt x="162" y="50"/>
                </a:lnTo>
                <a:lnTo>
                  <a:pt x="167" y="38"/>
                </a:lnTo>
                <a:lnTo>
                  <a:pt x="164" y="36"/>
                </a:lnTo>
                <a:lnTo>
                  <a:pt x="163" y="38"/>
                </a:lnTo>
                <a:lnTo>
                  <a:pt x="162" y="39"/>
                </a:lnTo>
                <a:lnTo>
                  <a:pt x="156" y="41"/>
                </a:lnTo>
                <a:lnTo>
                  <a:pt x="152" y="49"/>
                </a:lnTo>
                <a:lnTo>
                  <a:pt x="151" y="60"/>
                </a:lnTo>
                <a:lnTo>
                  <a:pt x="153" y="60"/>
                </a:lnTo>
                <a:lnTo>
                  <a:pt x="156" y="59"/>
                </a:lnTo>
                <a:lnTo>
                  <a:pt x="160" y="60"/>
                </a:lnTo>
                <a:lnTo>
                  <a:pt x="160" y="66"/>
                </a:lnTo>
                <a:lnTo>
                  <a:pt x="162" y="81"/>
                </a:lnTo>
                <a:lnTo>
                  <a:pt x="163" y="85"/>
                </a:lnTo>
                <a:lnTo>
                  <a:pt x="163" y="91"/>
                </a:lnTo>
                <a:lnTo>
                  <a:pt x="162" y="99"/>
                </a:lnTo>
                <a:lnTo>
                  <a:pt x="156" y="104"/>
                </a:lnTo>
                <a:lnTo>
                  <a:pt x="164" y="115"/>
                </a:lnTo>
                <a:lnTo>
                  <a:pt x="151" y="116"/>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5" name="Freeform 70">
            <a:extLst>
              <a:ext uri="{FF2B5EF4-FFF2-40B4-BE49-F238E27FC236}">
                <a16:creationId xmlns:a16="http://schemas.microsoft.com/office/drawing/2014/main" id="{00000000-0008-0000-2000-000073000000}"/>
              </a:ext>
            </a:extLst>
          </xdr:cNvPr>
          <xdr:cNvSpPr>
            <a:spLocks/>
          </xdr:cNvSpPr>
        </xdr:nvSpPr>
        <xdr:spPr bwMode="auto">
          <a:xfrm>
            <a:off x="707" y="479"/>
            <a:ext cx="49" cy="46"/>
          </a:xfrm>
          <a:custGeom>
            <a:avLst/>
            <a:gdLst>
              <a:gd name="T0" fmla="*/ 49 w 49"/>
              <a:gd name="T1" fmla="*/ 11 h 46"/>
              <a:gd name="T2" fmla="*/ 45 w 49"/>
              <a:gd name="T3" fmla="*/ 7 h 46"/>
              <a:gd name="T4" fmla="*/ 27 w 49"/>
              <a:gd name="T5" fmla="*/ 2 h 46"/>
              <a:gd name="T6" fmla="*/ 10 w 49"/>
              <a:gd name="T7" fmla="*/ 0 h 46"/>
              <a:gd name="T8" fmla="*/ 0 w 49"/>
              <a:gd name="T9" fmla="*/ 26 h 46"/>
              <a:gd name="T10" fmla="*/ 11 w 49"/>
              <a:gd name="T11" fmla="*/ 34 h 46"/>
              <a:gd name="T12" fmla="*/ 14 w 49"/>
              <a:gd name="T13" fmla="*/ 43 h 46"/>
              <a:gd name="T14" fmla="*/ 23 w 49"/>
              <a:gd name="T15" fmla="*/ 46 h 46"/>
              <a:gd name="T16" fmla="*/ 25 w 49"/>
              <a:gd name="T17" fmla="*/ 44 h 46"/>
              <a:gd name="T18" fmla="*/ 25 w 49"/>
              <a:gd name="T19" fmla="*/ 40 h 46"/>
              <a:gd name="T20" fmla="*/ 25 w 49"/>
              <a:gd name="T21" fmla="*/ 37 h 46"/>
              <a:gd name="T22" fmla="*/ 27 w 49"/>
              <a:gd name="T23" fmla="*/ 33 h 46"/>
              <a:gd name="T24" fmla="*/ 34 w 49"/>
              <a:gd name="T25" fmla="*/ 29 h 46"/>
              <a:gd name="T26" fmla="*/ 37 w 49"/>
              <a:gd name="T27" fmla="*/ 27 h 46"/>
              <a:gd name="T28" fmla="*/ 42 w 49"/>
              <a:gd name="T29" fmla="*/ 29 h 46"/>
              <a:gd name="T30" fmla="*/ 49 w 49"/>
              <a:gd name="T31" fmla="*/ 11 h 4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49" h="46">
                <a:moveTo>
                  <a:pt x="49" y="11"/>
                </a:moveTo>
                <a:lnTo>
                  <a:pt x="45" y="7"/>
                </a:lnTo>
                <a:lnTo>
                  <a:pt x="27" y="2"/>
                </a:lnTo>
                <a:lnTo>
                  <a:pt x="10" y="0"/>
                </a:lnTo>
                <a:lnTo>
                  <a:pt x="0" y="26"/>
                </a:lnTo>
                <a:lnTo>
                  <a:pt x="11" y="34"/>
                </a:lnTo>
                <a:lnTo>
                  <a:pt x="14" y="43"/>
                </a:lnTo>
                <a:lnTo>
                  <a:pt x="23" y="46"/>
                </a:lnTo>
                <a:lnTo>
                  <a:pt x="25" y="44"/>
                </a:lnTo>
                <a:lnTo>
                  <a:pt x="25" y="40"/>
                </a:lnTo>
                <a:lnTo>
                  <a:pt x="25" y="37"/>
                </a:lnTo>
                <a:lnTo>
                  <a:pt x="27" y="33"/>
                </a:lnTo>
                <a:lnTo>
                  <a:pt x="34" y="29"/>
                </a:lnTo>
                <a:lnTo>
                  <a:pt x="37" y="27"/>
                </a:lnTo>
                <a:lnTo>
                  <a:pt x="42" y="29"/>
                </a:lnTo>
                <a:lnTo>
                  <a:pt x="49" y="1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6" name="Freeform 71">
            <a:extLst>
              <a:ext uri="{FF2B5EF4-FFF2-40B4-BE49-F238E27FC236}">
                <a16:creationId xmlns:a16="http://schemas.microsoft.com/office/drawing/2014/main" id="{00000000-0008-0000-2000-000074000000}"/>
              </a:ext>
            </a:extLst>
          </xdr:cNvPr>
          <xdr:cNvSpPr>
            <a:spLocks/>
          </xdr:cNvSpPr>
        </xdr:nvSpPr>
        <xdr:spPr bwMode="auto">
          <a:xfrm>
            <a:off x="687" y="432"/>
            <a:ext cx="68" cy="51"/>
          </a:xfrm>
          <a:custGeom>
            <a:avLst/>
            <a:gdLst>
              <a:gd name="T0" fmla="*/ 67 w 68"/>
              <a:gd name="T1" fmla="*/ 13 h 51"/>
              <a:gd name="T2" fmla="*/ 61 w 68"/>
              <a:gd name="T3" fmla="*/ 8 h 51"/>
              <a:gd name="T4" fmla="*/ 56 w 68"/>
              <a:gd name="T5" fmla="*/ 13 h 51"/>
              <a:gd name="T6" fmla="*/ 50 w 68"/>
              <a:gd name="T7" fmla="*/ 14 h 51"/>
              <a:gd name="T8" fmla="*/ 40 w 68"/>
              <a:gd name="T9" fmla="*/ 6 h 51"/>
              <a:gd name="T10" fmla="*/ 35 w 68"/>
              <a:gd name="T11" fmla="*/ 7 h 51"/>
              <a:gd name="T12" fmla="*/ 30 w 68"/>
              <a:gd name="T13" fmla="*/ 11 h 51"/>
              <a:gd name="T14" fmla="*/ 25 w 68"/>
              <a:gd name="T15" fmla="*/ 11 h 51"/>
              <a:gd name="T16" fmla="*/ 24 w 68"/>
              <a:gd name="T17" fmla="*/ 6 h 51"/>
              <a:gd name="T18" fmla="*/ 19 w 68"/>
              <a:gd name="T19" fmla="*/ 0 h 51"/>
              <a:gd name="T20" fmla="*/ 16 w 68"/>
              <a:gd name="T21" fmla="*/ 3 h 51"/>
              <a:gd name="T22" fmla="*/ 14 w 68"/>
              <a:gd name="T23" fmla="*/ 6 h 51"/>
              <a:gd name="T24" fmla="*/ 10 w 68"/>
              <a:gd name="T25" fmla="*/ 20 h 51"/>
              <a:gd name="T26" fmla="*/ 8 w 68"/>
              <a:gd name="T27" fmla="*/ 23 h 51"/>
              <a:gd name="T28" fmla="*/ 5 w 68"/>
              <a:gd name="T29" fmla="*/ 24 h 51"/>
              <a:gd name="T30" fmla="*/ 1 w 68"/>
              <a:gd name="T31" fmla="*/ 24 h 51"/>
              <a:gd name="T32" fmla="*/ 0 w 68"/>
              <a:gd name="T33" fmla="*/ 27 h 51"/>
              <a:gd name="T34" fmla="*/ 0 w 68"/>
              <a:gd name="T35" fmla="*/ 32 h 51"/>
              <a:gd name="T36" fmla="*/ 5 w 68"/>
              <a:gd name="T37" fmla="*/ 38 h 51"/>
              <a:gd name="T38" fmla="*/ 15 w 68"/>
              <a:gd name="T39" fmla="*/ 42 h 51"/>
              <a:gd name="T40" fmla="*/ 21 w 68"/>
              <a:gd name="T41" fmla="*/ 44 h 51"/>
              <a:gd name="T42" fmla="*/ 29 w 68"/>
              <a:gd name="T43" fmla="*/ 44 h 51"/>
              <a:gd name="T44" fmla="*/ 46 w 68"/>
              <a:gd name="T45" fmla="*/ 46 h 51"/>
              <a:gd name="T46" fmla="*/ 64 w 68"/>
              <a:gd name="T47" fmla="*/ 51 h 51"/>
              <a:gd name="T48" fmla="*/ 65 w 68"/>
              <a:gd name="T49" fmla="*/ 46 h 51"/>
              <a:gd name="T50" fmla="*/ 64 w 68"/>
              <a:gd name="T51" fmla="*/ 42 h 51"/>
              <a:gd name="T52" fmla="*/ 64 w 68"/>
              <a:gd name="T53" fmla="*/ 38 h 51"/>
              <a:gd name="T54" fmla="*/ 65 w 68"/>
              <a:gd name="T55" fmla="*/ 32 h 51"/>
              <a:gd name="T56" fmla="*/ 68 w 68"/>
              <a:gd name="T57" fmla="*/ 28 h 51"/>
              <a:gd name="T58" fmla="*/ 68 w 68"/>
              <a:gd name="T59" fmla="*/ 21 h 51"/>
              <a:gd name="T60" fmla="*/ 65 w 68"/>
              <a:gd name="T61" fmla="*/ 17 h 51"/>
              <a:gd name="T62" fmla="*/ 67 w 68"/>
              <a:gd name="T63" fmla="*/ 13 h 51"/>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68" h="51">
                <a:moveTo>
                  <a:pt x="67" y="13"/>
                </a:moveTo>
                <a:lnTo>
                  <a:pt x="61" y="8"/>
                </a:lnTo>
                <a:lnTo>
                  <a:pt x="56" y="13"/>
                </a:lnTo>
                <a:lnTo>
                  <a:pt x="50" y="14"/>
                </a:lnTo>
                <a:lnTo>
                  <a:pt x="40" y="6"/>
                </a:lnTo>
                <a:lnTo>
                  <a:pt x="35" y="7"/>
                </a:lnTo>
                <a:lnTo>
                  <a:pt x="30" y="11"/>
                </a:lnTo>
                <a:lnTo>
                  <a:pt x="25" y="11"/>
                </a:lnTo>
                <a:lnTo>
                  <a:pt x="24" y="6"/>
                </a:lnTo>
                <a:lnTo>
                  <a:pt x="19" y="0"/>
                </a:lnTo>
                <a:lnTo>
                  <a:pt x="16" y="3"/>
                </a:lnTo>
                <a:lnTo>
                  <a:pt x="14" y="6"/>
                </a:lnTo>
                <a:lnTo>
                  <a:pt x="10" y="20"/>
                </a:lnTo>
                <a:lnTo>
                  <a:pt x="8" y="23"/>
                </a:lnTo>
                <a:lnTo>
                  <a:pt x="5" y="24"/>
                </a:lnTo>
                <a:lnTo>
                  <a:pt x="1" y="24"/>
                </a:lnTo>
                <a:lnTo>
                  <a:pt x="0" y="27"/>
                </a:lnTo>
                <a:lnTo>
                  <a:pt x="0" y="32"/>
                </a:lnTo>
                <a:lnTo>
                  <a:pt x="5" y="38"/>
                </a:lnTo>
                <a:lnTo>
                  <a:pt x="15" y="42"/>
                </a:lnTo>
                <a:lnTo>
                  <a:pt x="21" y="44"/>
                </a:lnTo>
                <a:lnTo>
                  <a:pt x="29" y="44"/>
                </a:lnTo>
                <a:lnTo>
                  <a:pt x="46" y="46"/>
                </a:lnTo>
                <a:lnTo>
                  <a:pt x="64" y="51"/>
                </a:lnTo>
                <a:lnTo>
                  <a:pt x="65" y="46"/>
                </a:lnTo>
                <a:lnTo>
                  <a:pt x="64" y="42"/>
                </a:lnTo>
                <a:lnTo>
                  <a:pt x="64" y="38"/>
                </a:lnTo>
                <a:lnTo>
                  <a:pt x="65" y="32"/>
                </a:lnTo>
                <a:lnTo>
                  <a:pt x="68" y="28"/>
                </a:lnTo>
                <a:lnTo>
                  <a:pt x="68" y="21"/>
                </a:lnTo>
                <a:lnTo>
                  <a:pt x="65" y="17"/>
                </a:lnTo>
                <a:lnTo>
                  <a:pt x="67" y="13"/>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7" name="Freeform 72">
            <a:extLst>
              <a:ext uri="{FF2B5EF4-FFF2-40B4-BE49-F238E27FC236}">
                <a16:creationId xmlns:a16="http://schemas.microsoft.com/office/drawing/2014/main" id="{00000000-0008-0000-2000-000075000000}"/>
              </a:ext>
            </a:extLst>
          </xdr:cNvPr>
          <xdr:cNvSpPr>
            <a:spLocks/>
          </xdr:cNvSpPr>
        </xdr:nvSpPr>
        <xdr:spPr bwMode="auto">
          <a:xfrm>
            <a:off x="477" y="416"/>
            <a:ext cx="204" cy="111"/>
          </a:xfrm>
          <a:custGeom>
            <a:avLst/>
            <a:gdLst>
              <a:gd name="T0" fmla="*/ 179 w 204"/>
              <a:gd name="T1" fmla="*/ 96 h 111"/>
              <a:gd name="T2" fmla="*/ 190 w 204"/>
              <a:gd name="T3" fmla="*/ 88 h 111"/>
              <a:gd name="T4" fmla="*/ 204 w 204"/>
              <a:gd name="T5" fmla="*/ 80 h 111"/>
              <a:gd name="T6" fmla="*/ 194 w 204"/>
              <a:gd name="T7" fmla="*/ 67 h 111"/>
              <a:gd name="T8" fmla="*/ 168 w 204"/>
              <a:gd name="T9" fmla="*/ 73 h 111"/>
              <a:gd name="T10" fmla="*/ 157 w 204"/>
              <a:gd name="T11" fmla="*/ 66 h 111"/>
              <a:gd name="T12" fmla="*/ 153 w 204"/>
              <a:gd name="T13" fmla="*/ 55 h 111"/>
              <a:gd name="T14" fmla="*/ 162 w 204"/>
              <a:gd name="T15" fmla="*/ 41 h 111"/>
              <a:gd name="T16" fmla="*/ 167 w 204"/>
              <a:gd name="T17" fmla="*/ 25 h 111"/>
              <a:gd name="T18" fmla="*/ 140 w 204"/>
              <a:gd name="T19" fmla="*/ 24 h 111"/>
              <a:gd name="T20" fmla="*/ 129 w 204"/>
              <a:gd name="T21" fmla="*/ 4 h 111"/>
              <a:gd name="T22" fmla="*/ 113 w 204"/>
              <a:gd name="T23" fmla="*/ 3 h 111"/>
              <a:gd name="T24" fmla="*/ 99 w 204"/>
              <a:gd name="T25" fmla="*/ 1 h 111"/>
              <a:gd name="T26" fmla="*/ 85 w 204"/>
              <a:gd name="T27" fmla="*/ 6 h 111"/>
              <a:gd name="T28" fmla="*/ 52 w 204"/>
              <a:gd name="T29" fmla="*/ 0 h 111"/>
              <a:gd name="T30" fmla="*/ 37 w 204"/>
              <a:gd name="T31" fmla="*/ 6 h 111"/>
              <a:gd name="T32" fmla="*/ 31 w 204"/>
              <a:gd name="T33" fmla="*/ 17 h 111"/>
              <a:gd name="T34" fmla="*/ 25 w 204"/>
              <a:gd name="T35" fmla="*/ 25 h 111"/>
              <a:gd name="T36" fmla="*/ 21 w 204"/>
              <a:gd name="T37" fmla="*/ 25 h 111"/>
              <a:gd name="T38" fmla="*/ 0 w 204"/>
              <a:gd name="T39" fmla="*/ 48 h 111"/>
              <a:gd name="T40" fmla="*/ 4 w 204"/>
              <a:gd name="T41" fmla="*/ 60 h 111"/>
              <a:gd name="T42" fmla="*/ 27 w 204"/>
              <a:gd name="T43" fmla="*/ 63 h 111"/>
              <a:gd name="T44" fmla="*/ 37 w 204"/>
              <a:gd name="T45" fmla="*/ 66 h 111"/>
              <a:gd name="T46" fmla="*/ 48 w 204"/>
              <a:gd name="T47" fmla="*/ 91 h 111"/>
              <a:gd name="T48" fmla="*/ 55 w 204"/>
              <a:gd name="T49" fmla="*/ 98 h 111"/>
              <a:gd name="T50" fmla="*/ 65 w 204"/>
              <a:gd name="T51" fmla="*/ 106 h 111"/>
              <a:gd name="T52" fmla="*/ 80 w 204"/>
              <a:gd name="T53" fmla="*/ 105 h 111"/>
              <a:gd name="T54" fmla="*/ 88 w 204"/>
              <a:gd name="T55" fmla="*/ 92 h 111"/>
              <a:gd name="T56" fmla="*/ 99 w 204"/>
              <a:gd name="T57" fmla="*/ 91 h 111"/>
              <a:gd name="T58" fmla="*/ 115 w 204"/>
              <a:gd name="T59" fmla="*/ 95 h 111"/>
              <a:gd name="T60" fmla="*/ 136 w 204"/>
              <a:gd name="T61" fmla="*/ 92 h 111"/>
              <a:gd name="T62" fmla="*/ 144 w 204"/>
              <a:gd name="T63" fmla="*/ 101 h 111"/>
              <a:gd name="T64" fmla="*/ 154 w 204"/>
              <a:gd name="T65" fmla="*/ 104 h 111"/>
              <a:gd name="T66" fmla="*/ 169 w 204"/>
              <a:gd name="T67" fmla="*/ 111 h 111"/>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04" h="111">
                <a:moveTo>
                  <a:pt x="178" y="102"/>
                </a:moveTo>
                <a:lnTo>
                  <a:pt x="179" y="96"/>
                </a:lnTo>
                <a:lnTo>
                  <a:pt x="185" y="94"/>
                </a:lnTo>
                <a:lnTo>
                  <a:pt x="190" y="88"/>
                </a:lnTo>
                <a:lnTo>
                  <a:pt x="200" y="84"/>
                </a:lnTo>
                <a:lnTo>
                  <a:pt x="204" y="80"/>
                </a:lnTo>
                <a:lnTo>
                  <a:pt x="203" y="76"/>
                </a:lnTo>
                <a:lnTo>
                  <a:pt x="194" y="67"/>
                </a:lnTo>
                <a:lnTo>
                  <a:pt x="174" y="74"/>
                </a:lnTo>
                <a:lnTo>
                  <a:pt x="168" y="73"/>
                </a:lnTo>
                <a:lnTo>
                  <a:pt x="165" y="70"/>
                </a:lnTo>
                <a:lnTo>
                  <a:pt x="157" y="66"/>
                </a:lnTo>
                <a:lnTo>
                  <a:pt x="151" y="60"/>
                </a:lnTo>
                <a:lnTo>
                  <a:pt x="153" y="55"/>
                </a:lnTo>
                <a:lnTo>
                  <a:pt x="160" y="49"/>
                </a:lnTo>
                <a:lnTo>
                  <a:pt x="162" y="41"/>
                </a:lnTo>
                <a:lnTo>
                  <a:pt x="164" y="32"/>
                </a:lnTo>
                <a:lnTo>
                  <a:pt x="167" y="25"/>
                </a:lnTo>
                <a:lnTo>
                  <a:pt x="148" y="24"/>
                </a:lnTo>
                <a:lnTo>
                  <a:pt x="140" y="24"/>
                </a:lnTo>
                <a:lnTo>
                  <a:pt x="136" y="20"/>
                </a:lnTo>
                <a:lnTo>
                  <a:pt x="129" y="4"/>
                </a:lnTo>
                <a:lnTo>
                  <a:pt x="129" y="1"/>
                </a:lnTo>
                <a:lnTo>
                  <a:pt x="113" y="3"/>
                </a:lnTo>
                <a:lnTo>
                  <a:pt x="106" y="6"/>
                </a:lnTo>
                <a:lnTo>
                  <a:pt x="99" y="1"/>
                </a:lnTo>
                <a:lnTo>
                  <a:pt x="95" y="6"/>
                </a:lnTo>
                <a:lnTo>
                  <a:pt x="85" y="6"/>
                </a:lnTo>
                <a:lnTo>
                  <a:pt x="74" y="4"/>
                </a:lnTo>
                <a:lnTo>
                  <a:pt x="52" y="0"/>
                </a:lnTo>
                <a:lnTo>
                  <a:pt x="44" y="0"/>
                </a:lnTo>
                <a:lnTo>
                  <a:pt x="37" y="6"/>
                </a:lnTo>
                <a:lnTo>
                  <a:pt x="34" y="14"/>
                </a:lnTo>
                <a:lnTo>
                  <a:pt x="31" y="17"/>
                </a:lnTo>
                <a:lnTo>
                  <a:pt x="30" y="25"/>
                </a:lnTo>
                <a:lnTo>
                  <a:pt x="25" y="25"/>
                </a:lnTo>
                <a:lnTo>
                  <a:pt x="24" y="26"/>
                </a:lnTo>
                <a:lnTo>
                  <a:pt x="21" y="25"/>
                </a:lnTo>
                <a:lnTo>
                  <a:pt x="9" y="25"/>
                </a:lnTo>
                <a:lnTo>
                  <a:pt x="0" y="48"/>
                </a:lnTo>
                <a:lnTo>
                  <a:pt x="2" y="55"/>
                </a:lnTo>
                <a:lnTo>
                  <a:pt x="4" y="60"/>
                </a:lnTo>
                <a:lnTo>
                  <a:pt x="17" y="67"/>
                </a:lnTo>
                <a:lnTo>
                  <a:pt x="27" y="63"/>
                </a:lnTo>
                <a:lnTo>
                  <a:pt x="32" y="63"/>
                </a:lnTo>
                <a:lnTo>
                  <a:pt x="37" y="66"/>
                </a:lnTo>
                <a:lnTo>
                  <a:pt x="41" y="76"/>
                </a:lnTo>
                <a:lnTo>
                  <a:pt x="48" y="91"/>
                </a:lnTo>
                <a:lnTo>
                  <a:pt x="52" y="95"/>
                </a:lnTo>
                <a:lnTo>
                  <a:pt x="55" y="98"/>
                </a:lnTo>
                <a:lnTo>
                  <a:pt x="55" y="101"/>
                </a:lnTo>
                <a:lnTo>
                  <a:pt x="65" y="106"/>
                </a:lnTo>
                <a:lnTo>
                  <a:pt x="72" y="108"/>
                </a:lnTo>
                <a:lnTo>
                  <a:pt x="80" y="105"/>
                </a:lnTo>
                <a:lnTo>
                  <a:pt x="83" y="101"/>
                </a:lnTo>
                <a:lnTo>
                  <a:pt x="88" y="92"/>
                </a:lnTo>
                <a:lnTo>
                  <a:pt x="92" y="91"/>
                </a:lnTo>
                <a:lnTo>
                  <a:pt x="99" y="91"/>
                </a:lnTo>
                <a:lnTo>
                  <a:pt x="104" y="96"/>
                </a:lnTo>
                <a:lnTo>
                  <a:pt x="115" y="95"/>
                </a:lnTo>
                <a:lnTo>
                  <a:pt x="127" y="95"/>
                </a:lnTo>
                <a:lnTo>
                  <a:pt x="136" y="92"/>
                </a:lnTo>
                <a:lnTo>
                  <a:pt x="139" y="98"/>
                </a:lnTo>
                <a:lnTo>
                  <a:pt x="144" y="101"/>
                </a:lnTo>
                <a:lnTo>
                  <a:pt x="150" y="105"/>
                </a:lnTo>
                <a:lnTo>
                  <a:pt x="154" y="104"/>
                </a:lnTo>
                <a:lnTo>
                  <a:pt x="158" y="105"/>
                </a:lnTo>
                <a:lnTo>
                  <a:pt x="169" y="111"/>
                </a:lnTo>
                <a:lnTo>
                  <a:pt x="178" y="10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8" name="Freeform 73">
            <a:extLst>
              <a:ext uri="{FF2B5EF4-FFF2-40B4-BE49-F238E27FC236}">
                <a16:creationId xmlns:a16="http://schemas.microsoft.com/office/drawing/2014/main" id="{00000000-0008-0000-2000-000076000000}"/>
              </a:ext>
            </a:extLst>
          </xdr:cNvPr>
          <xdr:cNvSpPr>
            <a:spLocks/>
          </xdr:cNvSpPr>
        </xdr:nvSpPr>
        <xdr:spPr bwMode="auto">
          <a:xfrm>
            <a:off x="629" y="440"/>
            <a:ext cx="64" cy="49"/>
          </a:xfrm>
          <a:custGeom>
            <a:avLst/>
            <a:gdLst>
              <a:gd name="T0" fmla="*/ 43 w 64"/>
              <a:gd name="T1" fmla="*/ 42 h 49"/>
              <a:gd name="T2" fmla="*/ 49 w 64"/>
              <a:gd name="T3" fmla="*/ 44 h 49"/>
              <a:gd name="T4" fmla="*/ 57 w 64"/>
              <a:gd name="T5" fmla="*/ 41 h 49"/>
              <a:gd name="T6" fmla="*/ 64 w 64"/>
              <a:gd name="T7" fmla="*/ 31 h 49"/>
              <a:gd name="T8" fmla="*/ 59 w 64"/>
              <a:gd name="T9" fmla="*/ 25 h 49"/>
              <a:gd name="T10" fmla="*/ 59 w 64"/>
              <a:gd name="T11" fmla="*/ 20 h 49"/>
              <a:gd name="T12" fmla="*/ 52 w 64"/>
              <a:gd name="T13" fmla="*/ 14 h 49"/>
              <a:gd name="T14" fmla="*/ 46 w 64"/>
              <a:gd name="T15" fmla="*/ 6 h 49"/>
              <a:gd name="T16" fmla="*/ 24 w 64"/>
              <a:gd name="T17" fmla="*/ 1 h 49"/>
              <a:gd name="T18" fmla="*/ 16 w 64"/>
              <a:gd name="T19" fmla="*/ 0 h 49"/>
              <a:gd name="T20" fmla="*/ 13 w 64"/>
              <a:gd name="T21" fmla="*/ 7 h 49"/>
              <a:gd name="T22" fmla="*/ 11 w 64"/>
              <a:gd name="T23" fmla="*/ 16 h 49"/>
              <a:gd name="T24" fmla="*/ 9 w 64"/>
              <a:gd name="T25" fmla="*/ 24 h 49"/>
              <a:gd name="T26" fmla="*/ 2 w 64"/>
              <a:gd name="T27" fmla="*/ 30 h 49"/>
              <a:gd name="T28" fmla="*/ 0 w 64"/>
              <a:gd name="T29" fmla="*/ 35 h 49"/>
              <a:gd name="T30" fmla="*/ 6 w 64"/>
              <a:gd name="T31" fmla="*/ 41 h 49"/>
              <a:gd name="T32" fmla="*/ 14 w 64"/>
              <a:gd name="T33" fmla="*/ 45 h 49"/>
              <a:gd name="T34" fmla="*/ 17 w 64"/>
              <a:gd name="T35" fmla="*/ 48 h 49"/>
              <a:gd name="T36" fmla="*/ 23 w 64"/>
              <a:gd name="T37" fmla="*/ 49 h 49"/>
              <a:gd name="T38" fmla="*/ 43 w 64"/>
              <a:gd name="T39" fmla="*/ 42 h 4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64" h="49">
                <a:moveTo>
                  <a:pt x="43" y="42"/>
                </a:moveTo>
                <a:lnTo>
                  <a:pt x="49" y="44"/>
                </a:lnTo>
                <a:lnTo>
                  <a:pt x="57" y="41"/>
                </a:lnTo>
                <a:lnTo>
                  <a:pt x="64" y="31"/>
                </a:lnTo>
                <a:lnTo>
                  <a:pt x="59" y="25"/>
                </a:lnTo>
                <a:lnTo>
                  <a:pt x="59" y="20"/>
                </a:lnTo>
                <a:lnTo>
                  <a:pt x="52" y="14"/>
                </a:lnTo>
                <a:lnTo>
                  <a:pt x="46" y="6"/>
                </a:lnTo>
                <a:lnTo>
                  <a:pt x="24" y="1"/>
                </a:lnTo>
                <a:lnTo>
                  <a:pt x="16" y="0"/>
                </a:lnTo>
                <a:lnTo>
                  <a:pt x="13" y="7"/>
                </a:lnTo>
                <a:lnTo>
                  <a:pt x="11" y="16"/>
                </a:lnTo>
                <a:lnTo>
                  <a:pt x="9" y="24"/>
                </a:lnTo>
                <a:lnTo>
                  <a:pt x="2" y="30"/>
                </a:lnTo>
                <a:lnTo>
                  <a:pt x="0" y="35"/>
                </a:lnTo>
                <a:lnTo>
                  <a:pt x="6" y="41"/>
                </a:lnTo>
                <a:lnTo>
                  <a:pt x="14" y="45"/>
                </a:lnTo>
                <a:lnTo>
                  <a:pt x="17" y="48"/>
                </a:lnTo>
                <a:lnTo>
                  <a:pt x="23" y="49"/>
                </a:lnTo>
                <a:lnTo>
                  <a:pt x="43" y="4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9" name="Freeform 74">
            <a:extLst>
              <a:ext uri="{FF2B5EF4-FFF2-40B4-BE49-F238E27FC236}">
                <a16:creationId xmlns:a16="http://schemas.microsoft.com/office/drawing/2014/main" id="{00000000-0008-0000-2000-000077000000}"/>
              </a:ext>
            </a:extLst>
          </xdr:cNvPr>
          <xdr:cNvSpPr>
            <a:spLocks/>
          </xdr:cNvSpPr>
        </xdr:nvSpPr>
        <xdr:spPr bwMode="auto">
          <a:xfrm>
            <a:off x="723" y="416"/>
            <a:ext cx="41" cy="34"/>
          </a:xfrm>
          <a:custGeom>
            <a:avLst/>
            <a:gdLst>
              <a:gd name="T0" fmla="*/ 31 w 41"/>
              <a:gd name="T1" fmla="*/ 31 h 34"/>
              <a:gd name="T2" fmla="*/ 25 w 41"/>
              <a:gd name="T3" fmla="*/ 26 h 34"/>
              <a:gd name="T4" fmla="*/ 20 w 41"/>
              <a:gd name="T5" fmla="*/ 31 h 34"/>
              <a:gd name="T6" fmla="*/ 14 w 41"/>
              <a:gd name="T7" fmla="*/ 32 h 34"/>
              <a:gd name="T8" fmla="*/ 4 w 41"/>
              <a:gd name="T9" fmla="*/ 24 h 34"/>
              <a:gd name="T10" fmla="*/ 4 w 41"/>
              <a:gd name="T11" fmla="*/ 18 h 34"/>
              <a:gd name="T12" fmla="*/ 0 w 41"/>
              <a:gd name="T13" fmla="*/ 15 h 34"/>
              <a:gd name="T14" fmla="*/ 3 w 41"/>
              <a:gd name="T15" fmla="*/ 10 h 34"/>
              <a:gd name="T16" fmla="*/ 32 w 41"/>
              <a:gd name="T17" fmla="*/ 0 h 34"/>
              <a:gd name="T18" fmla="*/ 34 w 41"/>
              <a:gd name="T19" fmla="*/ 1 h 34"/>
              <a:gd name="T20" fmla="*/ 41 w 41"/>
              <a:gd name="T21" fmla="*/ 21 h 34"/>
              <a:gd name="T22" fmla="*/ 35 w 41"/>
              <a:gd name="T23" fmla="*/ 28 h 34"/>
              <a:gd name="T24" fmla="*/ 35 w 41"/>
              <a:gd name="T25" fmla="*/ 34 h 34"/>
              <a:gd name="T26" fmla="*/ 31 w 41"/>
              <a:gd name="T27" fmla="*/ 31 h 3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41" h="34">
                <a:moveTo>
                  <a:pt x="31" y="31"/>
                </a:moveTo>
                <a:lnTo>
                  <a:pt x="25" y="26"/>
                </a:lnTo>
                <a:lnTo>
                  <a:pt x="20" y="31"/>
                </a:lnTo>
                <a:lnTo>
                  <a:pt x="14" y="32"/>
                </a:lnTo>
                <a:lnTo>
                  <a:pt x="4" y="24"/>
                </a:lnTo>
                <a:lnTo>
                  <a:pt x="4" y="18"/>
                </a:lnTo>
                <a:lnTo>
                  <a:pt x="0" y="15"/>
                </a:lnTo>
                <a:lnTo>
                  <a:pt x="3" y="10"/>
                </a:lnTo>
                <a:lnTo>
                  <a:pt x="32" y="0"/>
                </a:lnTo>
                <a:lnTo>
                  <a:pt x="34" y="1"/>
                </a:lnTo>
                <a:lnTo>
                  <a:pt x="41" y="21"/>
                </a:lnTo>
                <a:lnTo>
                  <a:pt x="35" y="28"/>
                </a:lnTo>
                <a:lnTo>
                  <a:pt x="35" y="34"/>
                </a:lnTo>
                <a:lnTo>
                  <a:pt x="31" y="3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0" name="Freeform 75">
            <a:extLst>
              <a:ext uri="{FF2B5EF4-FFF2-40B4-BE49-F238E27FC236}">
                <a16:creationId xmlns:a16="http://schemas.microsoft.com/office/drawing/2014/main" id="{00000000-0008-0000-2000-000078000000}"/>
              </a:ext>
            </a:extLst>
          </xdr:cNvPr>
          <xdr:cNvSpPr>
            <a:spLocks/>
          </xdr:cNvSpPr>
        </xdr:nvSpPr>
        <xdr:spPr bwMode="auto">
          <a:xfrm>
            <a:off x="684" y="412"/>
            <a:ext cx="44" cy="32"/>
          </a:xfrm>
          <a:custGeom>
            <a:avLst/>
            <a:gdLst>
              <a:gd name="T0" fmla="*/ 18 w 44"/>
              <a:gd name="T1" fmla="*/ 27 h 32"/>
              <a:gd name="T2" fmla="*/ 20 w 44"/>
              <a:gd name="T3" fmla="*/ 24 h 32"/>
              <a:gd name="T4" fmla="*/ 23 w 44"/>
              <a:gd name="T5" fmla="*/ 21 h 32"/>
              <a:gd name="T6" fmla="*/ 28 w 44"/>
              <a:gd name="T7" fmla="*/ 27 h 32"/>
              <a:gd name="T8" fmla="*/ 29 w 44"/>
              <a:gd name="T9" fmla="*/ 32 h 32"/>
              <a:gd name="T10" fmla="*/ 34 w 44"/>
              <a:gd name="T11" fmla="*/ 32 h 32"/>
              <a:gd name="T12" fmla="*/ 39 w 44"/>
              <a:gd name="T13" fmla="*/ 28 h 32"/>
              <a:gd name="T14" fmla="*/ 44 w 44"/>
              <a:gd name="T15" fmla="*/ 27 h 32"/>
              <a:gd name="T16" fmla="*/ 44 w 44"/>
              <a:gd name="T17" fmla="*/ 21 h 32"/>
              <a:gd name="T18" fmla="*/ 40 w 44"/>
              <a:gd name="T19" fmla="*/ 18 h 32"/>
              <a:gd name="T20" fmla="*/ 43 w 44"/>
              <a:gd name="T21" fmla="*/ 13 h 32"/>
              <a:gd name="T22" fmla="*/ 36 w 44"/>
              <a:gd name="T23" fmla="*/ 9 h 32"/>
              <a:gd name="T24" fmla="*/ 34 w 44"/>
              <a:gd name="T25" fmla="*/ 11 h 32"/>
              <a:gd name="T26" fmla="*/ 32 w 44"/>
              <a:gd name="T27" fmla="*/ 10 h 32"/>
              <a:gd name="T28" fmla="*/ 28 w 44"/>
              <a:gd name="T29" fmla="*/ 6 h 32"/>
              <a:gd name="T30" fmla="*/ 14 w 44"/>
              <a:gd name="T31" fmla="*/ 0 h 32"/>
              <a:gd name="T32" fmla="*/ 14 w 44"/>
              <a:gd name="T33" fmla="*/ 6 h 32"/>
              <a:gd name="T34" fmla="*/ 11 w 44"/>
              <a:gd name="T35" fmla="*/ 9 h 32"/>
              <a:gd name="T36" fmla="*/ 7 w 44"/>
              <a:gd name="T37" fmla="*/ 3 h 32"/>
              <a:gd name="T38" fmla="*/ 4 w 44"/>
              <a:gd name="T39" fmla="*/ 2 h 32"/>
              <a:gd name="T40" fmla="*/ 2 w 44"/>
              <a:gd name="T41" fmla="*/ 0 h 32"/>
              <a:gd name="T42" fmla="*/ 0 w 44"/>
              <a:gd name="T43" fmla="*/ 3 h 32"/>
              <a:gd name="T44" fmla="*/ 4 w 44"/>
              <a:gd name="T45" fmla="*/ 17 h 32"/>
              <a:gd name="T46" fmla="*/ 12 w 44"/>
              <a:gd name="T47" fmla="*/ 17 h 32"/>
              <a:gd name="T48" fmla="*/ 15 w 44"/>
              <a:gd name="T49" fmla="*/ 20 h 32"/>
              <a:gd name="T50" fmla="*/ 18 w 44"/>
              <a:gd name="T51" fmla="*/ 27 h 32"/>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44" h="32">
                <a:moveTo>
                  <a:pt x="18" y="27"/>
                </a:moveTo>
                <a:lnTo>
                  <a:pt x="20" y="24"/>
                </a:lnTo>
                <a:lnTo>
                  <a:pt x="23" y="21"/>
                </a:lnTo>
                <a:lnTo>
                  <a:pt x="28" y="27"/>
                </a:lnTo>
                <a:lnTo>
                  <a:pt x="29" y="32"/>
                </a:lnTo>
                <a:lnTo>
                  <a:pt x="34" y="32"/>
                </a:lnTo>
                <a:lnTo>
                  <a:pt x="39" y="28"/>
                </a:lnTo>
                <a:lnTo>
                  <a:pt x="44" y="27"/>
                </a:lnTo>
                <a:lnTo>
                  <a:pt x="44" y="21"/>
                </a:lnTo>
                <a:lnTo>
                  <a:pt x="40" y="18"/>
                </a:lnTo>
                <a:lnTo>
                  <a:pt x="43" y="13"/>
                </a:lnTo>
                <a:lnTo>
                  <a:pt x="36" y="9"/>
                </a:lnTo>
                <a:lnTo>
                  <a:pt x="34" y="11"/>
                </a:lnTo>
                <a:lnTo>
                  <a:pt x="32" y="10"/>
                </a:lnTo>
                <a:lnTo>
                  <a:pt x="28" y="6"/>
                </a:lnTo>
                <a:lnTo>
                  <a:pt x="14" y="0"/>
                </a:lnTo>
                <a:lnTo>
                  <a:pt x="14" y="6"/>
                </a:lnTo>
                <a:lnTo>
                  <a:pt x="11" y="9"/>
                </a:lnTo>
                <a:lnTo>
                  <a:pt x="7" y="3"/>
                </a:lnTo>
                <a:lnTo>
                  <a:pt x="4" y="2"/>
                </a:lnTo>
                <a:lnTo>
                  <a:pt x="2" y="0"/>
                </a:lnTo>
                <a:lnTo>
                  <a:pt x="0" y="3"/>
                </a:lnTo>
                <a:lnTo>
                  <a:pt x="4" y="17"/>
                </a:lnTo>
                <a:lnTo>
                  <a:pt x="12" y="17"/>
                </a:lnTo>
                <a:lnTo>
                  <a:pt x="15" y="20"/>
                </a:lnTo>
                <a:lnTo>
                  <a:pt x="18" y="2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1" name="Freeform 76">
            <a:extLst>
              <a:ext uri="{FF2B5EF4-FFF2-40B4-BE49-F238E27FC236}">
                <a16:creationId xmlns:a16="http://schemas.microsoft.com/office/drawing/2014/main" id="{00000000-0008-0000-2000-000079000000}"/>
              </a:ext>
            </a:extLst>
          </xdr:cNvPr>
          <xdr:cNvSpPr>
            <a:spLocks/>
          </xdr:cNvSpPr>
        </xdr:nvSpPr>
        <xdr:spPr bwMode="auto">
          <a:xfrm>
            <a:off x="678" y="430"/>
            <a:ext cx="27" cy="31"/>
          </a:xfrm>
          <a:custGeom>
            <a:avLst/>
            <a:gdLst>
              <a:gd name="T0" fmla="*/ 27 w 27"/>
              <a:gd name="T1" fmla="*/ 10 h 31"/>
              <a:gd name="T2" fmla="*/ 24 w 27"/>
              <a:gd name="T3" fmla="*/ 3 h 31"/>
              <a:gd name="T4" fmla="*/ 21 w 27"/>
              <a:gd name="T5" fmla="*/ 0 h 31"/>
              <a:gd name="T6" fmla="*/ 13 w 27"/>
              <a:gd name="T7" fmla="*/ 0 h 31"/>
              <a:gd name="T8" fmla="*/ 7 w 27"/>
              <a:gd name="T9" fmla="*/ 0 h 31"/>
              <a:gd name="T10" fmla="*/ 6 w 27"/>
              <a:gd name="T11" fmla="*/ 1 h 31"/>
              <a:gd name="T12" fmla="*/ 7 w 27"/>
              <a:gd name="T13" fmla="*/ 10 h 31"/>
              <a:gd name="T14" fmla="*/ 0 w 27"/>
              <a:gd name="T15" fmla="*/ 17 h 31"/>
              <a:gd name="T16" fmla="*/ 6 w 27"/>
              <a:gd name="T17" fmla="*/ 25 h 31"/>
              <a:gd name="T18" fmla="*/ 13 w 27"/>
              <a:gd name="T19" fmla="*/ 31 h 31"/>
              <a:gd name="T20" fmla="*/ 14 w 27"/>
              <a:gd name="T21" fmla="*/ 28 h 31"/>
              <a:gd name="T22" fmla="*/ 18 w 27"/>
              <a:gd name="T23" fmla="*/ 28 h 31"/>
              <a:gd name="T24" fmla="*/ 21 w 27"/>
              <a:gd name="T25" fmla="*/ 27 h 31"/>
              <a:gd name="T26" fmla="*/ 23 w 27"/>
              <a:gd name="T27" fmla="*/ 24 h 31"/>
              <a:gd name="T28" fmla="*/ 27 w 27"/>
              <a:gd name="T29" fmla="*/ 10 h 3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7" h="31">
                <a:moveTo>
                  <a:pt x="27" y="10"/>
                </a:moveTo>
                <a:lnTo>
                  <a:pt x="24" y="3"/>
                </a:lnTo>
                <a:lnTo>
                  <a:pt x="21" y="0"/>
                </a:lnTo>
                <a:lnTo>
                  <a:pt x="13" y="0"/>
                </a:lnTo>
                <a:lnTo>
                  <a:pt x="7" y="0"/>
                </a:lnTo>
                <a:lnTo>
                  <a:pt x="6" y="1"/>
                </a:lnTo>
                <a:lnTo>
                  <a:pt x="7" y="10"/>
                </a:lnTo>
                <a:lnTo>
                  <a:pt x="0" y="17"/>
                </a:lnTo>
                <a:lnTo>
                  <a:pt x="6" y="25"/>
                </a:lnTo>
                <a:lnTo>
                  <a:pt x="13" y="31"/>
                </a:lnTo>
                <a:lnTo>
                  <a:pt x="14" y="28"/>
                </a:lnTo>
                <a:lnTo>
                  <a:pt x="18" y="28"/>
                </a:lnTo>
                <a:lnTo>
                  <a:pt x="21" y="27"/>
                </a:lnTo>
                <a:lnTo>
                  <a:pt x="23" y="24"/>
                </a:lnTo>
                <a:lnTo>
                  <a:pt x="27" y="1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2" name="Freeform 77">
            <a:extLst>
              <a:ext uri="{FF2B5EF4-FFF2-40B4-BE49-F238E27FC236}">
                <a16:creationId xmlns:a16="http://schemas.microsoft.com/office/drawing/2014/main" id="{00000000-0008-0000-2000-00007A000000}"/>
              </a:ext>
            </a:extLst>
          </xdr:cNvPr>
          <xdr:cNvSpPr>
            <a:spLocks/>
          </xdr:cNvSpPr>
        </xdr:nvSpPr>
        <xdr:spPr bwMode="auto">
          <a:xfrm>
            <a:off x="682" y="391"/>
            <a:ext cx="74" cy="35"/>
          </a:xfrm>
          <a:custGeom>
            <a:avLst/>
            <a:gdLst>
              <a:gd name="T0" fmla="*/ 45 w 74"/>
              <a:gd name="T1" fmla="*/ 35 h 35"/>
              <a:gd name="T2" fmla="*/ 74 w 74"/>
              <a:gd name="T3" fmla="*/ 25 h 35"/>
              <a:gd name="T4" fmla="*/ 69 w 74"/>
              <a:gd name="T5" fmla="*/ 15 h 35"/>
              <a:gd name="T6" fmla="*/ 73 w 74"/>
              <a:gd name="T7" fmla="*/ 7 h 35"/>
              <a:gd name="T8" fmla="*/ 67 w 74"/>
              <a:gd name="T9" fmla="*/ 3 h 35"/>
              <a:gd name="T10" fmla="*/ 59 w 74"/>
              <a:gd name="T11" fmla="*/ 12 h 35"/>
              <a:gd name="T12" fmla="*/ 57 w 74"/>
              <a:gd name="T13" fmla="*/ 3 h 35"/>
              <a:gd name="T14" fmla="*/ 55 w 74"/>
              <a:gd name="T15" fmla="*/ 0 h 35"/>
              <a:gd name="T16" fmla="*/ 50 w 74"/>
              <a:gd name="T17" fmla="*/ 3 h 35"/>
              <a:gd name="T18" fmla="*/ 42 w 74"/>
              <a:gd name="T19" fmla="*/ 0 h 35"/>
              <a:gd name="T20" fmla="*/ 45 w 74"/>
              <a:gd name="T21" fmla="*/ 5 h 35"/>
              <a:gd name="T22" fmla="*/ 45 w 74"/>
              <a:gd name="T23" fmla="*/ 8 h 35"/>
              <a:gd name="T24" fmla="*/ 41 w 74"/>
              <a:gd name="T25" fmla="*/ 10 h 35"/>
              <a:gd name="T26" fmla="*/ 35 w 74"/>
              <a:gd name="T27" fmla="*/ 5 h 35"/>
              <a:gd name="T28" fmla="*/ 34 w 74"/>
              <a:gd name="T29" fmla="*/ 3 h 35"/>
              <a:gd name="T30" fmla="*/ 28 w 74"/>
              <a:gd name="T31" fmla="*/ 1 h 35"/>
              <a:gd name="T32" fmla="*/ 25 w 74"/>
              <a:gd name="T33" fmla="*/ 5 h 35"/>
              <a:gd name="T34" fmla="*/ 18 w 74"/>
              <a:gd name="T35" fmla="*/ 5 h 35"/>
              <a:gd name="T36" fmla="*/ 0 w 74"/>
              <a:gd name="T37" fmla="*/ 12 h 35"/>
              <a:gd name="T38" fmla="*/ 7 w 74"/>
              <a:gd name="T39" fmla="*/ 19 h 35"/>
              <a:gd name="T40" fmla="*/ 16 w 74"/>
              <a:gd name="T41" fmla="*/ 22 h 35"/>
              <a:gd name="T42" fmla="*/ 30 w 74"/>
              <a:gd name="T43" fmla="*/ 28 h 35"/>
              <a:gd name="T44" fmla="*/ 34 w 74"/>
              <a:gd name="T45" fmla="*/ 32 h 35"/>
              <a:gd name="T46" fmla="*/ 36 w 74"/>
              <a:gd name="T47" fmla="*/ 33 h 35"/>
              <a:gd name="T48" fmla="*/ 38 w 74"/>
              <a:gd name="T49" fmla="*/ 31 h 35"/>
              <a:gd name="T50" fmla="*/ 45 w 74"/>
              <a:gd name="T51" fmla="*/ 35 h 3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74" h="35">
                <a:moveTo>
                  <a:pt x="45" y="35"/>
                </a:moveTo>
                <a:lnTo>
                  <a:pt x="74" y="25"/>
                </a:lnTo>
                <a:lnTo>
                  <a:pt x="69" y="15"/>
                </a:lnTo>
                <a:lnTo>
                  <a:pt x="73" y="7"/>
                </a:lnTo>
                <a:lnTo>
                  <a:pt x="67" y="3"/>
                </a:lnTo>
                <a:lnTo>
                  <a:pt x="59" y="12"/>
                </a:lnTo>
                <a:lnTo>
                  <a:pt x="57" y="3"/>
                </a:lnTo>
                <a:lnTo>
                  <a:pt x="55" y="0"/>
                </a:lnTo>
                <a:lnTo>
                  <a:pt x="50" y="3"/>
                </a:lnTo>
                <a:lnTo>
                  <a:pt x="42" y="0"/>
                </a:lnTo>
                <a:lnTo>
                  <a:pt x="45" y="5"/>
                </a:lnTo>
                <a:lnTo>
                  <a:pt x="45" y="8"/>
                </a:lnTo>
                <a:lnTo>
                  <a:pt x="41" y="10"/>
                </a:lnTo>
                <a:lnTo>
                  <a:pt x="35" y="5"/>
                </a:lnTo>
                <a:lnTo>
                  <a:pt x="34" y="3"/>
                </a:lnTo>
                <a:lnTo>
                  <a:pt x="28" y="1"/>
                </a:lnTo>
                <a:lnTo>
                  <a:pt x="25" y="5"/>
                </a:lnTo>
                <a:lnTo>
                  <a:pt x="18" y="5"/>
                </a:lnTo>
                <a:lnTo>
                  <a:pt x="0" y="12"/>
                </a:lnTo>
                <a:lnTo>
                  <a:pt x="7" y="19"/>
                </a:lnTo>
                <a:lnTo>
                  <a:pt x="16" y="22"/>
                </a:lnTo>
                <a:lnTo>
                  <a:pt x="30" y="28"/>
                </a:lnTo>
                <a:lnTo>
                  <a:pt x="34" y="32"/>
                </a:lnTo>
                <a:lnTo>
                  <a:pt x="36" y="33"/>
                </a:lnTo>
                <a:lnTo>
                  <a:pt x="38" y="31"/>
                </a:lnTo>
                <a:lnTo>
                  <a:pt x="45" y="3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3" name="Freeform 78">
            <a:extLst>
              <a:ext uri="{FF2B5EF4-FFF2-40B4-BE49-F238E27FC236}">
                <a16:creationId xmlns:a16="http://schemas.microsoft.com/office/drawing/2014/main" id="{00000000-0008-0000-2000-00007B000000}"/>
              </a:ext>
            </a:extLst>
          </xdr:cNvPr>
          <xdr:cNvSpPr>
            <a:spLocks/>
          </xdr:cNvSpPr>
        </xdr:nvSpPr>
        <xdr:spPr bwMode="auto">
          <a:xfrm>
            <a:off x="626" y="390"/>
            <a:ext cx="72" cy="56"/>
          </a:xfrm>
          <a:custGeom>
            <a:avLst/>
            <a:gdLst>
              <a:gd name="T0" fmla="*/ 49 w 72"/>
              <a:gd name="T1" fmla="*/ 56 h 56"/>
              <a:gd name="T2" fmla="*/ 56 w 72"/>
              <a:gd name="T3" fmla="*/ 49 h 56"/>
              <a:gd name="T4" fmla="*/ 55 w 72"/>
              <a:gd name="T5" fmla="*/ 40 h 56"/>
              <a:gd name="T6" fmla="*/ 56 w 72"/>
              <a:gd name="T7" fmla="*/ 39 h 56"/>
              <a:gd name="T8" fmla="*/ 62 w 72"/>
              <a:gd name="T9" fmla="*/ 39 h 56"/>
              <a:gd name="T10" fmla="*/ 58 w 72"/>
              <a:gd name="T11" fmla="*/ 25 h 56"/>
              <a:gd name="T12" fmla="*/ 60 w 72"/>
              <a:gd name="T13" fmla="*/ 22 h 56"/>
              <a:gd name="T14" fmla="*/ 62 w 72"/>
              <a:gd name="T15" fmla="*/ 24 h 56"/>
              <a:gd name="T16" fmla="*/ 65 w 72"/>
              <a:gd name="T17" fmla="*/ 25 h 56"/>
              <a:gd name="T18" fmla="*/ 69 w 72"/>
              <a:gd name="T19" fmla="*/ 31 h 56"/>
              <a:gd name="T20" fmla="*/ 72 w 72"/>
              <a:gd name="T21" fmla="*/ 28 h 56"/>
              <a:gd name="T22" fmla="*/ 72 w 72"/>
              <a:gd name="T23" fmla="*/ 22 h 56"/>
              <a:gd name="T24" fmla="*/ 63 w 72"/>
              <a:gd name="T25" fmla="*/ 19 h 56"/>
              <a:gd name="T26" fmla="*/ 56 w 72"/>
              <a:gd name="T27" fmla="*/ 12 h 56"/>
              <a:gd name="T28" fmla="*/ 45 w 72"/>
              <a:gd name="T29" fmla="*/ 10 h 56"/>
              <a:gd name="T30" fmla="*/ 31 w 72"/>
              <a:gd name="T31" fmla="*/ 10 h 56"/>
              <a:gd name="T32" fmla="*/ 27 w 72"/>
              <a:gd name="T33" fmla="*/ 5 h 56"/>
              <a:gd name="T34" fmla="*/ 26 w 72"/>
              <a:gd name="T35" fmla="*/ 1 h 56"/>
              <a:gd name="T36" fmla="*/ 23 w 72"/>
              <a:gd name="T37" fmla="*/ 0 h 56"/>
              <a:gd name="T38" fmla="*/ 21 w 72"/>
              <a:gd name="T39" fmla="*/ 1 h 56"/>
              <a:gd name="T40" fmla="*/ 26 w 72"/>
              <a:gd name="T41" fmla="*/ 5 h 56"/>
              <a:gd name="T42" fmla="*/ 27 w 72"/>
              <a:gd name="T43" fmla="*/ 8 h 56"/>
              <a:gd name="T44" fmla="*/ 26 w 72"/>
              <a:gd name="T45" fmla="*/ 10 h 56"/>
              <a:gd name="T46" fmla="*/ 17 w 72"/>
              <a:gd name="T47" fmla="*/ 10 h 56"/>
              <a:gd name="T48" fmla="*/ 13 w 72"/>
              <a:gd name="T49" fmla="*/ 5 h 56"/>
              <a:gd name="T50" fmla="*/ 3 w 72"/>
              <a:gd name="T51" fmla="*/ 4 h 56"/>
              <a:gd name="T52" fmla="*/ 0 w 72"/>
              <a:gd name="T53" fmla="*/ 10 h 56"/>
              <a:gd name="T54" fmla="*/ 2 w 72"/>
              <a:gd name="T55" fmla="*/ 15 h 56"/>
              <a:gd name="T56" fmla="*/ 12 w 72"/>
              <a:gd name="T57" fmla="*/ 15 h 56"/>
              <a:gd name="T58" fmla="*/ 17 w 72"/>
              <a:gd name="T59" fmla="*/ 15 h 56"/>
              <a:gd name="T60" fmla="*/ 23 w 72"/>
              <a:gd name="T61" fmla="*/ 18 h 56"/>
              <a:gd name="T62" fmla="*/ 27 w 72"/>
              <a:gd name="T63" fmla="*/ 26 h 56"/>
              <a:gd name="T64" fmla="*/ 32 w 72"/>
              <a:gd name="T65" fmla="*/ 32 h 56"/>
              <a:gd name="T66" fmla="*/ 28 w 72"/>
              <a:gd name="T67" fmla="*/ 42 h 56"/>
              <a:gd name="T68" fmla="*/ 27 w 72"/>
              <a:gd name="T69" fmla="*/ 51 h 56"/>
              <a:gd name="T70" fmla="*/ 49 w 72"/>
              <a:gd name="T71" fmla="*/ 56 h 5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72" h="56">
                <a:moveTo>
                  <a:pt x="49" y="56"/>
                </a:moveTo>
                <a:lnTo>
                  <a:pt x="56" y="49"/>
                </a:lnTo>
                <a:lnTo>
                  <a:pt x="55" y="40"/>
                </a:lnTo>
                <a:lnTo>
                  <a:pt x="56" y="39"/>
                </a:lnTo>
                <a:lnTo>
                  <a:pt x="62" y="39"/>
                </a:lnTo>
                <a:lnTo>
                  <a:pt x="58" y="25"/>
                </a:lnTo>
                <a:lnTo>
                  <a:pt x="60" y="22"/>
                </a:lnTo>
                <a:lnTo>
                  <a:pt x="62" y="24"/>
                </a:lnTo>
                <a:lnTo>
                  <a:pt x="65" y="25"/>
                </a:lnTo>
                <a:lnTo>
                  <a:pt x="69" y="31"/>
                </a:lnTo>
                <a:lnTo>
                  <a:pt x="72" y="28"/>
                </a:lnTo>
                <a:lnTo>
                  <a:pt x="72" y="22"/>
                </a:lnTo>
                <a:lnTo>
                  <a:pt x="63" y="19"/>
                </a:lnTo>
                <a:lnTo>
                  <a:pt x="56" y="12"/>
                </a:lnTo>
                <a:lnTo>
                  <a:pt x="45" y="10"/>
                </a:lnTo>
                <a:lnTo>
                  <a:pt x="31" y="10"/>
                </a:lnTo>
                <a:lnTo>
                  <a:pt x="27" y="5"/>
                </a:lnTo>
                <a:lnTo>
                  <a:pt x="26" y="1"/>
                </a:lnTo>
                <a:lnTo>
                  <a:pt x="23" y="0"/>
                </a:lnTo>
                <a:lnTo>
                  <a:pt x="21" y="1"/>
                </a:lnTo>
                <a:lnTo>
                  <a:pt x="26" y="5"/>
                </a:lnTo>
                <a:lnTo>
                  <a:pt x="27" y="8"/>
                </a:lnTo>
                <a:lnTo>
                  <a:pt x="26" y="10"/>
                </a:lnTo>
                <a:lnTo>
                  <a:pt x="17" y="10"/>
                </a:lnTo>
                <a:lnTo>
                  <a:pt x="13" y="5"/>
                </a:lnTo>
                <a:lnTo>
                  <a:pt x="3" y="4"/>
                </a:lnTo>
                <a:lnTo>
                  <a:pt x="0" y="10"/>
                </a:lnTo>
                <a:lnTo>
                  <a:pt x="2" y="15"/>
                </a:lnTo>
                <a:lnTo>
                  <a:pt x="12" y="15"/>
                </a:lnTo>
                <a:lnTo>
                  <a:pt x="17" y="15"/>
                </a:lnTo>
                <a:lnTo>
                  <a:pt x="23" y="18"/>
                </a:lnTo>
                <a:lnTo>
                  <a:pt x="27" y="26"/>
                </a:lnTo>
                <a:lnTo>
                  <a:pt x="32" y="32"/>
                </a:lnTo>
                <a:lnTo>
                  <a:pt x="28" y="42"/>
                </a:lnTo>
                <a:lnTo>
                  <a:pt x="27" y="51"/>
                </a:lnTo>
                <a:lnTo>
                  <a:pt x="49" y="56"/>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4" name="Freeform 79">
            <a:extLst>
              <a:ext uri="{FF2B5EF4-FFF2-40B4-BE49-F238E27FC236}">
                <a16:creationId xmlns:a16="http://schemas.microsoft.com/office/drawing/2014/main" id="{00000000-0008-0000-2000-00007C000000}"/>
              </a:ext>
            </a:extLst>
          </xdr:cNvPr>
          <xdr:cNvSpPr>
            <a:spLocks/>
          </xdr:cNvSpPr>
        </xdr:nvSpPr>
        <xdr:spPr bwMode="auto">
          <a:xfrm>
            <a:off x="606" y="404"/>
            <a:ext cx="51" cy="36"/>
          </a:xfrm>
          <a:custGeom>
            <a:avLst/>
            <a:gdLst>
              <a:gd name="T0" fmla="*/ 0 w 51"/>
              <a:gd name="T1" fmla="*/ 14 h 36"/>
              <a:gd name="T2" fmla="*/ 7 w 51"/>
              <a:gd name="T3" fmla="*/ 11 h 36"/>
              <a:gd name="T4" fmla="*/ 11 w 51"/>
              <a:gd name="T5" fmla="*/ 4 h 36"/>
              <a:gd name="T6" fmla="*/ 21 w 51"/>
              <a:gd name="T7" fmla="*/ 0 h 36"/>
              <a:gd name="T8" fmla="*/ 31 w 51"/>
              <a:gd name="T9" fmla="*/ 0 h 36"/>
              <a:gd name="T10" fmla="*/ 36 w 51"/>
              <a:gd name="T11" fmla="*/ 0 h 36"/>
              <a:gd name="T12" fmla="*/ 42 w 51"/>
              <a:gd name="T13" fmla="*/ 3 h 36"/>
              <a:gd name="T14" fmla="*/ 46 w 51"/>
              <a:gd name="T15" fmla="*/ 11 h 36"/>
              <a:gd name="T16" fmla="*/ 51 w 51"/>
              <a:gd name="T17" fmla="*/ 17 h 36"/>
              <a:gd name="T18" fmla="*/ 47 w 51"/>
              <a:gd name="T19" fmla="*/ 27 h 36"/>
              <a:gd name="T20" fmla="*/ 46 w 51"/>
              <a:gd name="T21" fmla="*/ 36 h 36"/>
              <a:gd name="T22" fmla="*/ 38 w 51"/>
              <a:gd name="T23" fmla="*/ 35 h 36"/>
              <a:gd name="T24" fmla="*/ 19 w 51"/>
              <a:gd name="T25" fmla="*/ 34 h 36"/>
              <a:gd name="T26" fmla="*/ 11 w 51"/>
              <a:gd name="T27" fmla="*/ 34 h 36"/>
              <a:gd name="T28" fmla="*/ 7 w 51"/>
              <a:gd name="T29" fmla="*/ 30 h 36"/>
              <a:gd name="T30" fmla="*/ 0 w 51"/>
              <a:gd name="T31" fmla="*/ 14 h 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1" h="36">
                <a:moveTo>
                  <a:pt x="0" y="14"/>
                </a:moveTo>
                <a:lnTo>
                  <a:pt x="7" y="11"/>
                </a:lnTo>
                <a:lnTo>
                  <a:pt x="11" y="4"/>
                </a:lnTo>
                <a:lnTo>
                  <a:pt x="21" y="0"/>
                </a:lnTo>
                <a:lnTo>
                  <a:pt x="31" y="0"/>
                </a:lnTo>
                <a:lnTo>
                  <a:pt x="36" y="0"/>
                </a:lnTo>
                <a:lnTo>
                  <a:pt x="42" y="3"/>
                </a:lnTo>
                <a:lnTo>
                  <a:pt x="46" y="11"/>
                </a:lnTo>
                <a:lnTo>
                  <a:pt x="51" y="17"/>
                </a:lnTo>
                <a:lnTo>
                  <a:pt x="47" y="27"/>
                </a:lnTo>
                <a:lnTo>
                  <a:pt x="46" y="36"/>
                </a:lnTo>
                <a:lnTo>
                  <a:pt x="38" y="35"/>
                </a:lnTo>
                <a:lnTo>
                  <a:pt x="19" y="34"/>
                </a:lnTo>
                <a:lnTo>
                  <a:pt x="11" y="34"/>
                </a:lnTo>
                <a:lnTo>
                  <a:pt x="7" y="30"/>
                </a:lnTo>
                <a:lnTo>
                  <a:pt x="0" y="14"/>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5" name="Freeform 80">
            <a:extLst>
              <a:ext uri="{FF2B5EF4-FFF2-40B4-BE49-F238E27FC236}">
                <a16:creationId xmlns:a16="http://schemas.microsoft.com/office/drawing/2014/main" id="{00000000-0008-0000-2000-00007D000000}"/>
              </a:ext>
            </a:extLst>
          </xdr:cNvPr>
          <xdr:cNvSpPr>
            <a:spLocks/>
          </xdr:cNvSpPr>
        </xdr:nvSpPr>
        <xdr:spPr bwMode="auto">
          <a:xfrm>
            <a:off x="461" y="355"/>
            <a:ext cx="147" cy="86"/>
          </a:xfrm>
          <a:custGeom>
            <a:avLst/>
            <a:gdLst>
              <a:gd name="T0" fmla="*/ 26 w 147"/>
              <a:gd name="T1" fmla="*/ 74 h 86"/>
              <a:gd name="T2" fmla="*/ 21 w 147"/>
              <a:gd name="T3" fmla="*/ 64 h 86"/>
              <a:gd name="T4" fmla="*/ 23 w 147"/>
              <a:gd name="T5" fmla="*/ 54 h 86"/>
              <a:gd name="T6" fmla="*/ 21 w 147"/>
              <a:gd name="T7" fmla="*/ 36 h 86"/>
              <a:gd name="T8" fmla="*/ 12 w 147"/>
              <a:gd name="T9" fmla="*/ 28 h 86"/>
              <a:gd name="T10" fmla="*/ 6 w 147"/>
              <a:gd name="T11" fmla="*/ 21 h 86"/>
              <a:gd name="T12" fmla="*/ 6 w 147"/>
              <a:gd name="T13" fmla="*/ 12 h 86"/>
              <a:gd name="T14" fmla="*/ 0 w 147"/>
              <a:gd name="T15" fmla="*/ 7 h 86"/>
              <a:gd name="T16" fmla="*/ 12 w 147"/>
              <a:gd name="T17" fmla="*/ 3 h 86"/>
              <a:gd name="T18" fmla="*/ 16 w 147"/>
              <a:gd name="T19" fmla="*/ 3 h 86"/>
              <a:gd name="T20" fmla="*/ 31 w 147"/>
              <a:gd name="T21" fmla="*/ 5 h 86"/>
              <a:gd name="T22" fmla="*/ 35 w 147"/>
              <a:gd name="T23" fmla="*/ 15 h 86"/>
              <a:gd name="T24" fmla="*/ 47 w 147"/>
              <a:gd name="T25" fmla="*/ 18 h 86"/>
              <a:gd name="T26" fmla="*/ 66 w 147"/>
              <a:gd name="T27" fmla="*/ 35 h 86"/>
              <a:gd name="T28" fmla="*/ 76 w 147"/>
              <a:gd name="T29" fmla="*/ 38 h 86"/>
              <a:gd name="T30" fmla="*/ 86 w 147"/>
              <a:gd name="T31" fmla="*/ 40 h 86"/>
              <a:gd name="T32" fmla="*/ 100 w 147"/>
              <a:gd name="T33" fmla="*/ 46 h 86"/>
              <a:gd name="T34" fmla="*/ 109 w 147"/>
              <a:gd name="T35" fmla="*/ 45 h 86"/>
              <a:gd name="T36" fmla="*/ 111 w 147"/>
              <a:gd name="T37" fmla="*/ 32 h 86"/>
              <a:gd name="T38" fmla="*/ 104 w 147"/>
              <a:gd name="T39" fmla="*/ 25 h 86"/>
              <a:gd name="T40" fmla="*/ 94 w 147"/>
              <a:gd name="T41" fmla="*/ 22 h 86"/>
              <a:gd name="T42" fmla="*/ 100 w 147"/>
              <a:gd name="T43" fmla="*/ 19 h 86"/>
              <a:gd name="T44" fmla="*/ 115 w 147"/>
              <a:gd name="T45" fmla="*/ 19 h 86"/>
              <a:gd name="T46" fmla="*/ 132 w 147"/>
              <a:gd name="T47" fmla="*/ 26 h 86"/>
              <a:gd name="T48" fmla="*/ 136 w 147"/>
              <a:gd name="T49" fmla="*/ 38 h 86"/>
              <a:gd name="T50" fmla="*/ 146 w 147"/>
              <a:gd name="T51" fmla="*/ 52 h 86"/>
              <a:gd name="T52" fmla="*/ 146 w 147"/>
              <a:gd name="T53" fmla="*/ 61 h 86"/>
              <a:gd name="T54" fmla="*/ 123 w 147"/>
              <a:gd name="T55" fmla="*/ 66 h 86"/>
              <a:gd name="T56" fmla="*/ 112 w 147"/>
              <a:gd name="T57" fmla="*/ 66 h 86"/>
              <a:gd name="T58" fmla="*/ 91 w 147"/>
              <a:gd name="T59" fmla="*/ 64 h 86"/>
              <a:gd name="T60" fmla="*/ 61 w 147"/>
              <a:gd name="T61" fmla="*/ 60 h 86"/>
              <a:gd name="T62" fmla="*/ 51 w 147"/>
              <a:gd name="T63" fmla="*/ 74 h 86"/>
              <a:gd name="T64" fmla="*/ 47 w 147"/>
              <a:gd name="T65" fmla="*/ 85 h 86"/>
              <a:gd name="T66" fmla="*/ 41 w 147"/>
              <a:gd name="T67" fmla="*/ 86 h 86"/>
              <a:gd name="T68" fmla="*/ 26 w 147"/>
              <a:gd name="T69" fmla="*/ 85 h 8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147" h="86">
                <a:moveTo>
                  <a:pt x="26" y="85"/>
                </a:moveTo>
                <a:lnTo>
                  <a:pt x="26" y="74"/>
                </a:lnTo>
                <a:lnTo>
                  <a:pt x="23" y="70"/>
                </a:lnTo>
                <a:lnTo>
                  <a:pt x="21" y="64"/>
                </a:lnTo>
                <a:lnTo>
                  <a:pt x="24" y="59"/>
                </a:lnTo>
                <a:lnTo>
                  <a:pt x="23" y="54"/>
                </a:lnTo>
                <a:lnTo>
                  <a:pt x="21" y="42"/>
                </a:lnTo>
                <a:lnTo>
                  <a:pt x="21" y="36"/>
                </a:lnTo>
                <a:lnTo>
                  <a:pt x="17" y="33"/>
                </a:lnTo>
                <a:lnTo>
                  <a:pt x="12" y="28"/>
                </a:lnTo>
                <a:lnTo>
                  <a:pt x="9" y="24"/>
                </a:lnTo>
                <a:lnTo>
                  <a:pt x="6" y="21"/>
                </a:lnTo>
                <a:lnTo>
                  <a:pt x="3" y="15"/>
                </a:lnTo>
                <a:lnTo>
                  <a:pt x="6" y="12"/>
                </a:lnTo>
                <a:lnTo>
                  <a:pt x="5" y="11"/>
                </a:lnTo>
                <a:lnTo>
                  <a:pt x="0" y="7"/>
                </a:lnTo>
                <a:lnTo>
                  <a:pt x="0" y="4"/>
                </a:lnTo>
                <a:lnTo>
                  <a:pt x="12" y="3"/>
                </a:lnTo>
                <a:lnTo>
                  <a:pt x="14" y="4"/>
                </a:lnTo>
                <a:lnTo>
                  <a:pt x="16" y="3"/>
                </a:lnTo>
                <a:lnTo>
                  <a:pt x="21" y="0"/>
                </a:lnTo>
                <a:lnTo>
                  <a:pt x="31" y="5"/>
                </a:lnTo>
                <a:lnTo>
                  <a:pt x="34" y="11"/>
                </a:lnTo>
                <a:lnTo>
                  <a:pt x="35" y="15"/>
                </a:lnTo>
                <a:lnTo>
                  <a:pt x="38" y="15"/>
                </a:lnTo>
                <a:lnTo>
                  <a:pt x="47" y="18"/>
                </a:lnTo>
                <a:lnTo>
                  <a:pt x="51" y="24"/>
                </a:lnTo>
                <a:lnTo>
                  <a:pt x="66" y="35"/>
                </a:lnTo>
                <a:lnTo>
                  <a:pt x="70" y="38"/>
                </a:lnTo>
                <a:lnTo>
                  <a:pt x="76" y="38"/>
                </a:lnTo>
                <a:lnTo>
                  <a:pt x="82" y="38"/>
                </a:lnTo>
                <a:lnTo>
                  <a:pt x="86" y="40"/>
                </a:lnTo>
                <a:lnTo>
                  <a:pt x="91" y="42"/>
                </a:lnTo>
                <a:lnTo>
                  <a:pt x="100" y="46"/>
                </a:lnTo>
                <a:lnTo>
                  <a:pt x="105" y="43"/>
                </a:lnTo>
                <a:lnTo>
                  <a:pt x="109" y="45"/>
                </a:lnTo>
                <a:lnTo>
                  <a:pt x="112" y="36"/>
                </a:lnTo>
                <a:lnTo>
                  <a:pt x="111" y="32"/>
                </a:lnTo>
                <a:lnTo>
                  <a:pt x="107" y="28"/>
                </a:lnTo>
                <a:lnTo>
                  <a:pt x="104" y="25"/>
                </a:lnTo>
                <a:lnTo>
                  <a:pt x="98" y="25"/>
                </a:lnTo>
                <a:lnTo>
                  <a:pt x="94" y="22"/>
                </a:lnTo>
                <a:lnTo>
                  <a:pt x="91" y="17"/>
                </a:lnTo>
                <a:lnTo>
                  <a:pt x="100" y="19"/>
                </a:lnTo>
                <a:lnTo>
                  <a:pt x="108" y="18"/>
                </a:lnTo>
                <a:lnTo>
                  <a:pt x="115" y="19"/>
                </a:lnTo>
                <a:lnTo>
                  <a:pt x="123" y="24"/>
                </a:lnTo>
                <a:lnTo>
                  <a:pt x="132" y="26"/>
                </a:lnTo>
                <a:lnTo>
                  <a:pt x="136" y="32"/>
                </a:lnTo>
                <a:lnTo>
                  <a:pt x="136" y="38"/>
                </a:lnTo>
                <a:lnTo>
                  <a:pt x="139" y="45"/>
                </a:lnTo>
                <a:lnTo>
                  <a:pt x="146" y="52"/>
                </a:lnTo>
                <a:lnTo>
                  <a:pt x="147" y="56"/>
                </a:lnTo>
                <a:lnTo>
                  <a:pt x="146" y="61"/>
                </a:lnTo>
                <a:lnTo>
                  <a:pt x="130" y="63"/>
                </a:lnTo>
                <a:lnTo>
                  <a:pt x="123" y="66"/>
                </a:lnTo>
                <a:lnTo>
                  <a:pt x="116" y="61"/>
                </a:lnTo>
                <a:lnTo>
                  <a:pt x="112" y="66"/>
                </a:lnTo>
                <a:lnTo>
                  <a:pt x="102" y="66"/>
                </a:lnTo>
                <a:lnTo>
                  <a:pt x="91" y="64"/>
                </a:lnTo>
                <a:lnTo>
                  <a:pt x="69" y="60"/>
                </a:lnTo>
                <a:lnTo>
                  <a:pt x="61" y="60"/>
                </a:lnTo>
                <a:lnTo>
                  <a:pt x="54" y="66"/>
                </a:lnTo>
                <a:lnTo>
                  <a:pt x="51" y="74"/>
                </a:lnTo>
                <a:lnTo>
                  <a:pt x="48" y="77"/>
                </a:lnTo>
                <a:lnTo>
                  <a:pt x="47" y="85"/>
                </a:lnTo>
                <a:lnTo>
                  <a:pt x="42" y="85"/>
                </a:lnTo>
                <a:lnTo>
                  <a:pt x="41" y="86"/>
                </a:lnTo>
                <a:lnTo>
                  <a:pt x="38" y="85"/>
                </a:lnTo>
                <a:lnTo>
                  <a:pt x="26" y="8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6" name="Freeform 81">
            <a:extLst>
              <a:ext uri="{FF2B5EF4-FFF2-40B4-BE49-F238E27FC236}">
                <a16:creationId xmlns:a16="http://schemas.microsoft.com/office/drawing/2014/main" id="{00000000-0008-0000-2000-00007E000000}"/>
              </a:ext>
            </a:extLst>
          </xdr:cNvPr>
          <xdr:cNvSpPr>
            <a:spLocks/>
          </xdr:cNvSpPr>
        </xdr:nvSpPr>
        <xdr:spPr bwMode="auto">
          <a:xfrm>
            <a:off x="482" y="346"/>
            <a:ext cx="91" cy="55"/>
          </a:xfrm>
          <a:custGeom>
            <a:avLst/>
            <a:gdLst>
              <a:gd name="T0" fmla="*/ 0 w 91"/>
              <a:gd name="T1" fmla="*/ 9 h 55"/>
              <a:gd name="T2" fmla="*/ 10 w 91"/>
              <a:gd name="T3" fmla="*/ 2 h 55"/>
              <a:gd name="T4" fmla="*/ 26 w 91"/>
              <a:gd name="T5" fmla="*/ 0 h 55"/>
              <a:gd name="T6" fmla="*/ 33 w 91"/>
              <a:gd name="T7" fmla="*/ 10 h 55"/>
              <a:gd name="T8" fmla="*/ 41 w 91"/>
              <a:gd name="T9" fmla="*/ 14 h 55"/>
              <a:gd name="T10" fmla="*/ 48 w 91"/>
              <a:gd name="T11" fmla="*/ 14 h 55"/>
              <a:gd name="T12" fmla="*/ 51 w 91"/>
              <a:gd name="T13" fmla="*/ 19 h 55"/>
              <a:gd name="T14" fmla="*/ 58 w 91"/>
              <a:gd name="T15" fmla="*/ 19 h 55"/>
              <a:gd name="T16" fmla="*/ 65 w 91"/>
              <a:gd name="T17" fmla="*/ 21 h 55"/>
              <a:gd name="T18" fmla="*/ 68 w 91"/>
              <a:gd name="T19" fmla="*/ 23 h 55"/>
              <a:gd name="T20" fmla="*/ 70 w 91"/>
              <a:gd name="T21" fmla="*/ 26 h 55"/>
              <a:gd name="T22" fmla="*/ 73 w 91"/>
              <a:gd name="T23" fmla="*/ 31 h 55"/>
              <a:gd name="T24" fmla="*/ 77 w 91"/>
              <a:gd name="T25" fmla="*/ 34 h 55"/>
              <a:gd name="T26" fmla="*/ 83 w 91"/>
              <a:gd name="T27" fmla="*/ 34 h 55"/>
              <a:gd name="T28" fmla="*/ 86 w 91"/>
              <a:gd name="T29" fmla="*/ 37 h 55"/>
              <a:gd name="T30" fmla="*/ 90 w 91"/>
              <a:gd name="T31" fmla="*/ 41 h 55"/>
              <a:gd name="T32" fmla="*/ 91 w 91"/>
              <a:gd name="T33" fmla="*/ 45 h 55"/>
              <a:gd name="T34" fmla="*/ 88 w 91"/>
              <a:gd name="T35" fmla="*/ 54 h 55"/>
              <a:gd name="T36" fmla="*/ 84 w 91"/>
              <a:gd name="T37" fmla="*/ 52 h 55"/>
              <a:gd name="T38" fmla="*/ 79 w 91"/>
              <a:gd name="T39" fmla="*/ 55 h 55"/>
              <a:gd name="T40" fmla="*/ 70 w 91"/>
              <a:gd name="T41" fmla="*/ 51 h 55"/>
              <a:gd name="T42" fmla="*/ 65 w 91"/>
              <a:gd name="T43" fmla="*/ 49 h 55"/>
              <a:gd name="T44" fmla="*/ 61 w 91"/>
              <a:gd name="T45" fmla="*/ 47 h 55"/>
              <a:gd name="T46" fmla="*/ 55 w 91"/>
              <a:gd name="T47" fmla="*/ 47 h 55"/>
              <a:gd name="T48" fmla="*/ 49 w 91"/>
              <a:gd name="T49" fmla="*/ 47 h 55"/>
              <a:gd name="T50" fmla="*/ 45 w 91"/>
              <a:gd name="T51" fmla="*/ 44 h 55"/>
              <a:gd name="T52" fmla="*/ 30 w 91"/>
              <a:gd name="T53" fmla="*/ 33 h 55"/>
              <a:gd name="T54" fmla="*/ 26 w 91"/>
              <a:gd name="T55" fmla="*/ 27 h 55"/>
              <a:gd name="T56" fmla="*/ 17 w 91"/>
              <a:gd name="T57" fmla="*/ 24 h 55"/>
              <a:gd name="T58" fmla="*/ 14 w 91"/>
              <a:gd name="T59" fmla="*/ 24 h 55"/>
              <a:gd name="T60" fmla="*/ 13 w 91"/>
              <a:gd name="T61" fmla="*/ 20 h 55"/>
              <a:gd name="T62" fmla="*/ 10 w 91"/>
              <a:gd name="T63" fmla="*/ 14 h 55"/>
              <a:gd name="T64" fmla="*/ 0 w 91"/>
              <a:gd name="T65" fmla="*/ 9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91" h="55">
                <a:moveTo>
                  <a:pt x="0" y="9"/>
                </a:moveTo>
                <a:lnTo>
                  <a:pt x="10" y="2"/>
                </a:lnTo>
                <a:lnTo>
                  <a:pt x="26" y="0"/>
                </a:lnTo>
                <a:lnTo>
                  <a:pt x="33" y="10"/>
                </a:lnTo>
                <a:lnTo>
                  <a:pt x="41" y="14"/>
                </a:lnTo>
                <a:lnTo>
                  <a:pt x="48" y="14"/>
                </a:lnTo>
                <a:lnTo>
                  <a:pt x="51" y="19"/>
                </a:lnTo>
                <a:lnTo>
                  <a:pt x="58" y="19"/>
                </a:lnTo>
                <a:lnTo>
                  <a:pt x="65" y="21"/>
                </a:lnTo>
                <a:lnTo>
                  <a:pt x="68" y="23"/>
                </a:lnTo>
                <a:lnTo>
                  <a:pt x="70" y="26"/>
                </a:lnTo>
                <a:lnTo>
                  <a:pt x="73" y="31"/>
                </a:lnTo>
                <a:lnTo>
                  <a:pt x="77" y="34"/>
                </a:lnTo>
                <a:lnTo>
                  <a:pt x="83" y="34"/>
                </a:lnTo>
                <a:lnTo>
                  <a:pt x="86" y="37"/>
                </a:lnTo>
                <a:lnTo>
                  <a:pt x="90" y="41"/>
                </a:lnTo>
                <a:lnTo>
                  <a:pt x="91" y="45"/>
                </a:lnTo>
                <a:lnTo>
                  <a:pt x="88" y="54"/>
                </a:lnTo>
                <a:lnTo>
                  <a:pt x="84" y="52"/>
                </a:lnTo>
                <a:lnTo>
                  <a:pt x="79" y="55"/>
                </a:lnTo>
                <a:lnTo>
                  <a:pt x="70" y="51"/>
                </a:lnTo>
                <a:lnTo>
                  <a:pt x="65" y="49"/>
                </a:lnTo>
                <a:lnTo>
                  <a:pt x="61" y="47"/>
                </a:lnTo>
                <a:lnTo>
                  <a:pt x="55" y="47"/>
                </a:lnTo>
                <a:lnTo>
                  <a:pt x="49" y="47"/>
                </a:lnTo>
                <a:lnTo>
                  <a:pt x="45" y="44"/>
                </a:lnTo>
                <a:lnTo>
                  <a:pt x="30" y="33"/>
                </a:lnTo>
                <a:lnTo>
                  <a:pt x="26" y="27"/>
                </a:lnTo>
                <a:lnTo>
                  <a:pt x="17" y="24"/>
                </a:lnTo>
                <a:lnTo>
                  <a:pt x="14" y="24"/>
                </a:lnTo>
                <a:lnTo>
                  <a:pt x="13" y="20"/>
                </a:lnTo>
                <a:lnTo>
                  <a:pt x="10" y="14"/>
                </a:lnTo>
                <a:lnTo>
                  <a:pt x="0" y="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7" name="Freeform 82">
            <a:extLst>
              <a:ext uri="{FF2B5EF4-FFF2-40B4-BE49-F238E27FC236}">
                <a16:creationId xmlns:a16="http://schemas.microsoft.com/office/drawing/2014/main" id="{00000000-0008-0000-2000-00007F000000}"/>
              </a:ext>
            </a:extLst>
          </xdr:cNvPr>
          <xdr:cNvSpPr>
            <a:spLocks/>
          </xdr:cNvSpPr>
        </xdr:nvSpPr>
        <xdr:spPr bwMode="auto">
          <a:xfrm>
            <a:off x="459" y="283"/>
            <a:ext cx="147" cy="94"/>
          </a:xfrm>
          <a:custGeom>
            <a:avLst/>
            <a:gdLst>
              <a:gd name="T0" fmla="*/ 91 w 147"/>
              <a:gd name="T1" fmla="*/ 87 h 94"/>
              <a:gd name="T2" fmla="*/ 89 w 147"/>
              <a:gd name="T3" fmla="*/ 84 h 94"/>
              <a:gd name="T4" fmla="*/ 86 w 147"/>
              <a:gd name="T5" fmla="*/ 82 h 94"/>
              <a:gd name="T6" fmla="*/ 79 w 147"/>
              <a:gd name="T7" fmla="*/ 80 h 94"/>
              <a:gd name="T8" fmla="*/ 72 w 147"/>
              <a:gd name="T9" fmla="*/ 80 h 94"/>
              <a:gd name="T10" fmla="*/ 69 w 147"/>
              <a:gd name="T11" fmla="*/ 75 h 94"/>
              <a:gd name="T12" fmla="*/ 62 w 147"/>
              <a:gd name="T13" fmla="*/ 75 h 94"/>
              <a:gd name="T14" fmla="*/ 54 w 147"/>
              <a:gd name="T15" fmla="*/ 71 h 94"/>
              <a:gd name="T16" fmla="*/ 47 w 147"/>
              <a:gd name="T17" fmla="*/ 61 h 94"/>
              <a:gd name="T18" fmla="*/ 31 w 147"/>
              <a:gd name="T19" fmla="*/ 63 h 94"/>
              <a:gd name="T20" fmla="*/ 21 w 147"/>
              <a:gd name="T21" fmla="*/ 70 h 94"/>
              <a:gd name="T22" fmla="*/ 16 w 147"/>
              <a:gd name="T23" fmla="*/ 73 h 94"/>
              <a:gd name="T24" fmla="*/ 14 w 147"/>
              <a:gd name="T25" fmla="*/ 74 h 94"/>
              <a:gd name="T26" fmla="*/ 12 w 147"/>
              <a:gd name="T27" fmla="*/ 73 h 94"/>
              <a:gd name="T28" fmla="*/ 0 w 147"/>
              <a:gd name="T29" fmla="*/ 74 h 94"/>
              <a:gd name="T30" fmla="*/ 7 w 147"/>
              <a:gd name="T31" fmla="*/ 64 h 94"/>
              <a:gd name="T32" fmla="*/ 9 w 147"/>
              <a:gd name="T33" fmla="*/ 56 h 94"/>
              <a:gd name="T34" fmla="*/ 12 w 147"/>
              <a:gd name="T35" fmla="*/ 52 h 94"/>
              <a:gd name="T36" fmla="*/ 23 w 147"/>
              <a:gd name="T37" fmla="*/ 49 h 94"/>
              <a:gd name="T38" fmla="*/ 28 w 147"/>
              <a:gd name="T39" fmla="*/ 45 h 94"/>
              <a:gd name="T40" fmla="*/ 31 w 147"/>
              <a:gd name="T41" fmla="*/ 29 h 94"/>
              <a:gd name="T42" fmla="*/ 31 w 147"/>
              <a:gd name="T43" fmla="*/ 15 h 94"/>
              <a:gd name="T44" fmla="*/ 24 w 147"/>
              <a:gd name="T45" fmla="*/ 8 h 94"/>
              <a:gd name="T46" fmla="*/ 20 w 147"/>
              <a:gd name="T47" fmla="*/ 0 h 94"/>
              <a:gd name="T48" fmla="*/ 37 w 147"/>
              <a:gd name="T49" fmla="*/ 8 h 94"/>
              <a:gd name="T50" fmla="*/ 45 w 147"/>
              <a:gd name="T51" fmla="*/ 10 h 94"/>
              <a:gd name="T52" fmla="*/ 49 w 147"/>
              <a:gd name="T53" fmla="*/ 10 h 94"/>
              <a:gd name="T54" fmla="*/ 52 w 147"/>
              <a:gd name="T55" fmla="*/ 7 h 94"/>
              <a:gd name="T56" fmla="*/ 61 w 147"/>
              <a:gd name="T57" fmla="*/ 7 h 94"/>
              <a:gd name="T58" fmla="*/ 65 w 147"/>
              <a:gd name="T59" fmla="*/ 8 h 94"/>
              <a:gd name="T60" fmla="*/ 72 w 147"/>
              <a:gd name="T61" fmla="*/ 14 h 94"/>
              <a:gd name="T62" fmla="*/ 82 w 147"/>
              <a:gd name="T63" fmla="*/ 12 h 94"/>
              <a:gd name="T64" fmla="*/ 86 w 147"/>
              <a:gd name="T65" fmla="*/ 15 h 94"/>
              <a:gd name="T66" fmla="*/ 93 w 147"/>
              <a:gd name="T67" fmla="*/ 15 h 94"/>
              <a:gd name="T68" fmla="*/ 105 w 147"/>
              <a:gd name="T69" fmla="*/ 12 h 94"/>
              <a:gd name="T70" fmla="*/ 122 w 147"/>
              <a:gd name="T71" fmla="*/ 12 h 94"/>
              <a:gd name="T72" fmla="*/ 126 w 147"/>
              <a:gd name="T73" fmla="*/ 18 h 94"/>
              <a:gd name="T74" fmla="*/ 129 w 147"/>
              <a:gd name="T75" fmla="*/ 28 h 94"/>
              <a:gd name="T76" fmla="*/ 139 w 147"/>
              <a:gd name="T77" fmla="*/ 29 h 94"/>
              <a:gd name="T78" fmla="*/ 140 w 147"/>
              <a:gd name="T79" fmla="*/ 45 h 94"/>
              <a:gd name="T80" fmla="*/ 142 w 147"/>
              <a:gd name="T81" fmla="*/ 52 h 94"/>
              <a:gd name="T82" fmla="*/ 147 w 147"/>
              <a:gd name="T83" fmla="*/ 54 h 94"/>
              <a:gd name="T84" fmla="*/ 147 w 147"/>
              <a:gd name="T85" fmla="*/ 60 h 94"/>
              <a:gd name="T86" fmla="*/ 143 w 147"/>
              <a:gd name="T87" fmla="*/ 64 h 94"/>
              <a:gd name="T88" fmla="*/ 144 w 147"/>
              <a:gd name="T89" fmla="*/ 75 h 94"/>
              <a:gd name="T90" fmla="*/ 140 w 147"/>
              <a:gd name="T91" fmla="*/ 80 h 94"/>
              <a:gd name="T92" fmla="*/ 136 w 147"/>
              <a:gd name="T93" fmla="*/ 74 h 94"/>
              <a:gd name="T94" fmla="*/ 125 w 147"/>
              <a:gd name="T95" fmla="*/ 70 h 94"/>
              <a:gd name="T96" fmla="*/ 121 w 147"/>
              <a:gd name="T97" fmla="*/ 74 h 94"/>
              <a:gd name="T98" fmla="*/ 122 w 147"/>
              <a:gd name="T99" fmla="*/ 80 h 94"/>
              <a:gd name="T100" fmla="*/ 123 w 147"/>
              <a:gd name="T101" fmla="*/ 94 h 94"/>
              <a:gd name="T102" fmla="*/ 115 w 147"/>
              <a:gd name="T103" fmla="*/ 89 h 94"/>
              <a:gd name="T104" fmla="*/ 108 w 147"/>
              <a:gd name="T105" fmla="*/ 88 h 94"/>
              <a:gd name="T106" fmla="*/ 100 w 147"/>
              <a:gd name="T107" fmla="*/ 89 h 94"/>
              <a:gd name="T108" fmla="*/ 91 w 147"/>
              <a:gd name="T109" fmla="*/ 87 h 9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47" h="94">
                <a:moveTo>
                  <a:pt x="91" y="87"/>
                </a:moveTo>
                <a:lnTo>
                  <a:pt x="89" y="84"/>
                </a:lnTo>
                <a:lnTo>
                  <a:pt x="86" y="82"/>
                </a:lnTo>
                <a:lnTo>
                  <a:pt x="79" y="80"/>
                </a:lnTo>
                <a:lnTo>
                  <a:pt x="72" y="80"/>
                </a:lnTo>
                <a:lnTo>
                  <a:pt x="69" y="75"/>
                </a:lnTo>
                <a:lnTo>
                  <a:pt x="62" y="75"/>
                </a:lnTo>
                <a:lnTo>
                  <a:pt x="54" y="71"/>
                </a:lnTo>
                <a:lnTo>
                  <a:pt x="47" y="61"/>
                </a:lnTo>
                <a:lnTo>
                  <a:pt x="31" y="63"/>
                </a:lnTo>
                <a:lnTo>
                  <a:pt x="21" y="70"/>
                </a:lnTo>
                <a:lnTo>
                  <a:pt x="16" y="73"/>
                </a:lnTo>
                <a:lnTo>
                  <a:pt x="14" y="74"/>
                </a:lnTo>
                <a:lnTo>
                  <a:pt x="12" y="73"/>
                </a:lnTo>
                <a:lnTo>
                  <a:pt x="0" y="74"/>
                </a:lnTo>
                <a:lnTo>
                  <a:pt x="7" y="64"/>
                </a:lnTo>
                <a:lnTo>
                  <a:pt x="9" y="56"/>
                </a:lnTo>
                <a:lnTo>
                  <a:pt x="12" y="52"/>
                </a:lnTo>
                <a:lnTo>
                  <a:pt x="23" y="49"/>
                </a:lnTo>
                <a:lnTo>
                  <a:pt x="28" y="45"/>
                </a:lnTo>
                <a:lnTo>
                  <a:pt x="31" y="29"/>
                </a:lnTo>
                <a:lnTo>
                  <a:pt x="31" y="15"/>
                </a:lnTo>
                <a:lnTo>
                  <a:pt x="24" y="8"/>
                </a:lnTo>
                <a:lnTo>
                  <a:pt x="20" y="0"/>
                </a:lnTo>
                <a:lnTo>
                  <a:pt x="37" y="8"/>
                </a:lnTo>
                <a:lnTo>
                  <a:pt x="45" y="10"/>
                </a:lnTo>
                <a:lnTo>
                  <a:pt x="49" y="10"/>
                </a:lnTo>
                <a:lnTo>
                  <a:pt x="52" y="7"/>
                </a:lnTo>
                <a:lnTo>
                  <a:pt x="61" y="7"/>
                </a:lnTo>
                <a:lnTo>
                  <a:pt x="65" y="8"/>
                </a:lnTo>
                <a:lnTo>
                  <a:pt x="72" y="14"/>
                </a:lnTo>
                <a:lnTo>
                  <a:pt x="82" y="12"/>
                </a:lnTo>
                <a:lnTo>
                  <a:pt x="86" y="15"/>
                </a:lnTo>
                <a:lnTo>
                  <a:pt x="93" y="15"/>
                </a:lnTo>
                <a:lnTo>
                  <a:pt x="105" y="12"/>
                </a:lnTo>
                <a:lnTo>
                  <a:pt x="122" y="12"/>
                </a:lnTo>
                <a:lnTo>
                  <a:pt x="126" y="18"/>
                </a:lnTo>
                <a:lnTo>
                  <a:pt x="129" y="28"/>
                </a:lnTo>
                <a:lnTo>
                  <a:pt x="139" y="29"/>
                </a:lnTo>
                <a:lnTo>
                  <a:pt x="140" y="45"/>
                </a:lnTo>
                <a:lnTo>
                  <a:pt x="142" y="52"/>
                </a:lnTo>
                <a:lnTo>
                  <a:pt x="147" y="54"/>
                </a:lnTo>
                <a:lnTo>
                  <a:pt x="147" y="60"/>
                </a:lnTo>
                <a:lnTo>
                  <a:pt x="143" y="64"/>
                </a:lnTo>
                <a:lnTo>
                  <a:pt x="144" y="75"/>
                </a:lnTo>
                <a:lnTo>
                  <a:pt x="140" y="80"/>
                </a:lnTo>
                <a:lnTo>
                  <a:pt x="136" y="74"/>
                </a:lnTo>
                <a:lnTo>
                  <a:pt x="125" y="70"/>
                </a:lnTo>
                <a:lnTo>
                  <a:pt x="121" y="74"/>
                </a:lnTo>
                <a:lnTo>
                  <a:pt x="122" y="80"/>
                </a:lnTo>
                <a:lnTo>
                  <a:pt x="123" y="94"/>
                </a:lnTo>
                <a:lnTo>
                  <a:pt x="115" y="89"/>
                </a:lnTo>
                <a:lnTo>
                  <a:pt x="108" y="88"/>
                </a:lnTo>
                <a:lnTo>
                  <a:pt x="100" y="89"/>
                </a:lnTo>
                <a:lnTo>
                  <a:pt x="91" y="8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8" name="Freeform 83">
            <a:extLst>
              <a:ext uri="{FF2B5EF4-FFF2-40B4-BE49-F238E27FC236}">
                <a16:creationId xmlns:a16="http://schemas.microsoft.com/office/drawing/2014/main" id="{00000000-0008-0000-2000-000080000000}"/>
              </a:ext>
            </a:extLst>
          </xdr:cNvPr>
          <xdr:cNvSpPr>
            <a:spLocks/>
          </xdr:cNvSpPr>
        </xdr:nvSpPr>
        <xdr:spPr bwMode="auto">
          <a:xfrm>
            <a:off x="309" y="236"/>
            <a:ext cx="180" cy="151"/>
          </a:xfrm>
          <a:custGeom>
            <a:avLst/>
            <a:gdLst>
              <a:gd name="T0" fmla="*/ 52 w 180"/>
              <a:gd name="T1" fmla="*/ 151 h 151"/>
              <a:gd name="T2" fmla="*/ 61 w 180"/>
              <a:gd name="T3" fmla="*/ 147 h 151"/>
              <a:gd name="T4" fmla="*/ 68 w 180"/>
              <a:gd name="T5" fmla="*/ 148 h 151"/>
              <a:gd name="T6" fmla="*/ 71 w 180"/>
              <a:gd name="T7" fmla="*/ 146 h 151"/>
              <a:gd name="T8" fmla="*/ 73 w 180"/>
              <a:gd name="T9" fmla="*/ 141 h 151"/>
              <a:gd name="T10" fmla="*/ 74 w 180"/>
              <a:gd name="T11" fmla="*/ 134 h 151"/>
              <a:gd name="T12" fmla="*/ 85 w 180"/>
              <a:gd name="T13" fmla="*/ 130 h 151"/>
              <a:gd name="T14" fmla="*/ 95 w 180"/>
              <a:gd name="T15" fmla="*/ 125 h 151"/>
              <a:gd name="T16" fmla="*/ 98 w 180"/>
              <a:gd name="T17" fmla="*/ 122 h 151"/>
              <a:gd name="T18" fmla="*/ 101 w 180"/>
              <a:gd name="T19" fmla="*/ 120 h 151"/>
              <a:gd name="T20" fmla="*/ 103 w 180"/>
              <a:gd name="T21" fmla="*/ 122 h 151"/>
              <a:gd name="T22" fmla="*/ 109 w 180"/>
              <a:gd name="T23" fmla="*/ 123 h 151"/>
              <a:gd name="T24" fmla="*/ 110 w 180"/>
              <a:gd name="T25" fmla="*/ 125 h 151"/>
              <a:gd name="T26" fmla="*/ 112 w 180"/>
              <a:gd name="T27" fmla="*/ 123 h 151"/>
              <a:gd name="T28" fmla="*/ 115 w 180"/>
              <a:gd name="T29" fmla="*/ 122 h 151"/>
              <a:gd name="T30" fmla="*/ 120 w 180"/>
              <a:gd name="T31" fmla="*/ 115 h 151"/>
              <a:gd name="T32" fmla="*/ 134 w 180"/>
              <a:gd name="T33" fmla="*/ 116 h 151"/>
              <a:gd name="T34" fmla="*/ 141 w 180"/>
              <a:gd name="T35" fmla="*/ 127 h 151"/>
              <a:gd name="T36" fmla="*/ 145 w 180"/>
              <a:gd name="T37" fmla="*/ 127 h 151"/>
              <a:gd name="T38" fmla="*/ 145 w 180"/>
              <a:gd name="T39" fmla="*/ 125 h 151"/>
              <a:gd name="T40" fmla="*/ 149 w 180"/>
              <a:gd name="T41" fmla="*/ 122 h 151"/>
              <a:gd name="T42" fmla="*/ 149 w 180"/>
              <a:gd name="T43" fmla="*/ 119 h 151"/>
              <a:gd name="T44" fmla="*/ 156 w 180"/>
              <a:gd name="T45" fmla="*/ 109 h 151"/>
              <a:gd name="T46" fmla="*/ 158 w 180"/>
              <a:gd name="T47" fmla="*/ 101 h 151"/>
              <a:gd name="T48" fmla="*/ 161 w 180"/>
              <a:gd name="T49" fmla="*/ 97 h 151"/>
              <a:gd name="T50" fmla="*/ 172 w 180"/>
              <a:gd name="T51" fmla="*/ 94 h 151"/>
              <a:gd name="T52" fmla="*/ 177 w 180"/>
              <a:gd name="T53" fmla="*/ 90 h 151"/>
              <a:gd name="T54" fmla="*/ 180 w 180"/>
              <a:gd name="T55" fmla="*/ 74 h 151"/>
              <a:gd name="T56" fmla="*/ 180 w 180"/>
              <a:gd name="T57" fmla="*/ 60 h 151"/>
              <a:gd name="T58" fmla="*/ 173 w 180"/>
              <a:gd name="T59" fmla="*/ 53 h 151"/>
              <a:gd name="T60" fmla="*/ 169 w 180"/>
              <a:gd name="T61" fmla="*/ 45 h 151"/>
              <a:gd name="T62" fmla="*/ 159 w 180"/>
              <a:gd name="T63" fmla="*/ 36 h 151"/>
              <a:gd name="T64" fmla="*/ 148 w 180"/>
              <a:gd name="T65" fmla="*/ 32 h 151"/>
              <a:gd name="T66" fmla="*/ 124 w 180"/>
              <a:gd name="T67" fmla="*/ 31 h 151"/>
              <a:gd name="T68" fmla="*/ 108 w 180"/>
              <a:gd name="T69" fmla="*/ 22 h 151"/>
              <a:gd name="T70" fmla="*/ 98 w 180"/>
              <a:gd name="T71" fmla="*/ 24 h 151"/>
              <a:gd name="T72" fmla="*/ 89 w 180"/>
              <a:gd name="T73" fmla="*/ 22 h 151"/>
              <a:gd name="T74" fmla="*/ 61 w 180"/>
              <a:gd name="T75" fmla="*/ 0 h 151"/>
              <a:gd name="T76" fmla="*/ 53 w 180"/>
              <a:gd name="T77" fmla="*/ 0 h 151"/>
              <a:gd name="T78" fmla="*/ 49 w 180"/>
              <a:gd name="T79" fmla="*/ 4 h 151"/>
              <a:gd name="T80" fmla="*/ 48 w 180"/>
              <a:gd name="T81" fmla="*/ 10 h 151"/>
              <a:gd name="T82" fmla="*/ 42 w 180"/>
              <a:gd name="T83" fmla="*/ 13 h 151"/>
              <a:gd name="T84" fmla="*/ 24 w 180"/>
              <a:gd name="T85" fmla="*/ 15 h 151"/>
              <a:gd name="T86" fmla="*/ 8 w 180"/>
              <a:gd name="T87" fmla="*/ 24 h 151"/>
              <a:gd name="T88" fmla="*/ 4 w 180"/>
              <a:gd name="T89" fmla="*/ 27 h 151"/>
              <a:gd name="T90" fmla="*/ 1 w 180"/>
              <a:gd name="T91" fmla="*/ 32 h 151"/>
              <a:gd name="T92" fmla="*/ 0 w 180"/>
              <a:gd name="T93" fmla="*/ 42 h 151"/>
              <a:gd name="T94" fmla="*/ 3 w 180"/>
              <a:gd name="T95" fmla="*/ 49 h 151"/>
              <a:gd name="T96" fmla="*/ 10 w 180"/>
              <a:gd name="T97" fmla="*/ 56 h 151"/>
              <a:gd name="T98" fmla="*/ 21 w 180"/>
              <a:gd name="T99" fmla="*/ 69 h 151"/>
              <a:gd name="T100" fmla="*/ 22 w 180"/>
              <a:gd name="T101" fmla="*/ 77 h 151"/>
              <a:gd name="T102" fmla="*/ 21 w 180"/>
              <a:gd name="T103" fmla="*/ 85 h 151"/>
              <a:gd name="T104" fmla="*/ 21 w 180"/>
              <a:gd name="T105" fmla="*/ 95 h 151"/>
              <a:gd name="T106" fmla="*/ 25 w 180"/>
              <a:gd name="T107" fmla="*/ 101 h 151"/>
              <a:gd name="T108" fmla="*/ 31 w 180"/>
              <a:gd name="T109" fmla="*/ 108 h 151"/>
              <a:gd name="T110" fmla="*/ 32 w 180"/>
              <a:gd name="T111" fmla="*/ 120 h 151"/>
              <a:gd name="T112" fmla="*/ 34 w 180"/>
              <a:gd name="T113" fmla="*/ 130 h 151"/>
              <a:gd name="T114" fmla="*/ 38 w 180"/>
              <a:gd name="T115" fmla="*/ 139 h 151"/>
              <a:gd name="T116" fmla="*/ 45 w 180"/>
              <a:gd name="T117" fmla="*/ 141 h 151"/>
              <a:gd name="T118" fmla="*/ 52 w 180"/>
              <a:gd name="T119" fmla="*/ 151 h 1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80" h="151">
                <a:moveTo>
                  <a:pt x="52" y="151"/>
                </a:moveTo>
                <a:lnTo>
                  <a:pt x="61" y="147"/>
                </a:lnTo>
                <a:lnTo>
                  <a:pt x="68" y="148"/>
                </a:lnTo>
                <a:lnTo>
                  <a:pt x="71" y="146"/>
                </a:lnTo>
                <a:lnTo>
                  <a:pt x="73" y="141"/>
                </a:lnTo>
                <a:lnTo>
                  <a:pt x="74" y="134"/>
                </a:lnTo>
                <a:lnTo>
                  <a:pt x="85" y="130"/>
                </a:lnTo>
                <a:lnTo>
                  <a:pt x="95" y="125"/>
                </a:lnTo>
                <a:lnTo>
                  <a:pt x="98" y="122"/>
                </a:lnTo>
                <a:lnTo>
                  <a:pt x="101" y="120"/>
                </a:lnTo>
                <a:lnTo>
                  <a:pt x="103" y="122"/>
                </a:lnTo>
                <a:lnTo>
                  <a:pt x="109" y="123"/>
                </a:lnTo>
                <a:lnTo>
                  <a:pt x="110" y="125"/>
                </a:lnTo>
                <a:lnTo>
                  <a:pt x="112" y="123"/>
                </a:lnTo>
                <a:lnTo>
                  <a:pt x="115" y="122"/>
                </a:lnTo>
                <a:lnTo>
                  <a:pt x="120" y="115"/>
                </a:lnTo>
                <a:lnTo>
                  <a:pt x="134" y="116"/>
                </a:lnTo>
                <a:lnTo>
                  <a:pt x="141" y="127"/>
                </a:lnTo>
                <a:lnTo>
                  <a:pt x="145" y="127"/>
                </a:lnTo>
                <a:lnTo>
                  <a:pt x="145" y="125"/>
                </a:lnTo>
                <a:lnTo>
                  <a:pt x="149" y="122"/>
                </a:lnTo>
                <a:lnTo>
                  <a:pt x="149" y="119"/>
                </a:lnTo>
                <a:lnTo>
                  <a:pt x="156" y="109"/>
                </a:lnTo>
                <a:lnTo>
                  <a:pt x="158" y="101"/>
                </a:lnTo>
                <a:lnTo>
                  <a:pt x="161" y="97"/>
                </a:lnTo>
                <a:lnTo>
                  <a:pt x="172" y="94"/>
                </a:lnTo>
                <a:lnTo>
                  <a:pt x="177" y="90"/>
                </a:lnTo>
                <a:lnTo>
                  <a:pt x="180" y="74"/>
                </a:lnTo>
                <a:lnTo>
                  <a:pt x="180" y="60"/>
                </a:lnTo>
                <a:lnTo>
                  <a:pt x="173" y="53"/>
                </a:lnTo>
                <a:lnTo>
                  <a:pt x="169" y="45"/>
                </a:lnTo>
                <a:lnTo>
                  <a:pt x="159" y="36"/>
                </a:lnTo>
                <a:lnTo>
                  <a:pt x="148" y="32"/>
                </a:lnTo>
                <a:lnTo>
                  <a:pt x="124" y="31"/>
                </a:lnTo>
                <a:lnTo>
                  <a:pt x="108" y="22"/>
                </a:lnTo>
                <a:lnTo>
                  <a:pt x="98" y="24"/>
                </a:lnTo>
                <a:lnTo>
                  <a:pt x="89" y="22"/>
                </a:lnTo>
                <a:lnTo>
                  <a:pt x="61" y="0"/>
                </a:lnTo>
                <a:lnTo>
                  <a:pt x="53" y="0"/>
                </a:lnTo>
                <a:lnTo>
                  <a:pt x="49" y="4"/>
                </a:lnTo>
                <a:lnTo>
                  <a:pt x="48" y="10"/>
                </a:lnTo>
                <a:lnTo>
                  <a:pt x="42" y="13"/>
                </a:lnTo>
                <a:lnTo>
                  <a:pt x="24" y="15"/>
                </a:lnTo>
                <a:lnTo>
                  <a:pt x="8" y="24"/>
                </a:lnTo>
                <a:lnTo>
                  <a:pt x="4" y="27"/>
                </a:lnTo>
                <a:lnTo>
                  <a:pt x="1" y="32"/>
                </a:lnTo>
                <a:lnTo>
                  <a:pt x="0" y="42"/>
                </a:lnTo>
                <a:lnTo>
                  <a:pt x="3" y="49"/>
                </a:lnTo>
                <a:lnTo>
                  <a:pt x="10" y="56"/>
                </a:lnTo>
                <a:lnTo>
                  <a:pt x="21" y="69"/>
                </a:lnTo>
                <a:lnTo>
                  <a:pt x="22" y="77"/>
                </a:lnTo>
                <a:lnTo>
                  <a:pt x="21" y="85"/>
                </a:lnTo>
                <a:lnTo>
                  <a:pt x="21" y="95"/>
                </a:lnTo>
                <a:lnTo>
                  <a:pt x="25" y="101"/>
                </a:lnTo>
                <a:lnTo>
                  <a:pt x="31" y="108"/>
                </a:lnTo>
                <a:lnTo>
                  <a:pt x="32" y="120"/>
                </a:lnTo>
                <a:lnTo>
                  <a:pt x="34" y="130"/>
                </a:lnTo>
                <a:lnTo>
                  <a:pt x="38" y="139"/>
                </a:lnTo>
                <a:lnTo>
                  <a:pt x="45" y="141"/>
                </a:lnTo>
                <a:lnTo>
                  <a:pt x="52" y="15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9" name="Freeform 84">
            <a:extLst>
              <a:ext uri="{FF2B5EF4-FFF2-40B4-BE49-F238E27FC236}">
                <a16:creationId xmlns:a16="http://schemas.microsoft.com/office/drawing/2014/main" id="{00000000-0008-0000-2000-000081000000}"/>
              </a:ext>
            </a:extLst>
          </xdr:cNvPr>
          <xdr:cNvSpPr>
            <a:spLocks/>
          </xdr:cNvSpPr>
        </xdr:nvSpPr>
        <xdr:spPr bwMode="auto">
          <a:xfrm>
            <a:off x="361" y="352"/>
            <a:ext cx="123" cy="108"/>
          </a:xfrm>
          <a:custGeom>
            <a:avLst/>
            <a:gdLst>
              <a:gd name="T0" fmla="*/ 114 w 123"/>
              <a:gd name="T1" fmla="*/ 108 h 108"/>
              <a:gd name="T2" fmla="*/ 90 w 123"/>
              <a:gd name="T3" fmla="*/ 102 h 108"/>
              <a:gd name="T4" fmla="*/ 68 w 123"/>
              <a:gd name="T5" fmla="*/ 82 h 108"/>
              <a:gd name="T6" fmla="*/ 53 w 123"/>
              <a:gd name="T7" fmla="*/ 81 h 108"/>
              <a:gd name="T8" fmla="*/ 39 w 123"/>
              <a:gd name="T9" fmla="*/ 75 h 108"/>
              <a:gd name="T10" fmla="*/ 15 w 123"/>
              <a:gd name="T11" fmla="*/ 60 h 108"/>
              <a:gd name="T12" fmla="*/ 5 w 123"/>
              <a:gd name="T13" fmla="*/ 50 h 108"/>
              <a:gd name="T14" fmla="*/ 0 w 123"/>
              <a:gd name="T15" fmla="*/ 39 h 108"/>
              <a:gd name="T16" fmla="*/ 0 w 123"/>
              <a:gd name="T17" fmla="*/ 36 h 108"/>
              <a:gd name="T18" fmla="*/ 9 w 123"/>
              <a:gd name="T19" fmla="*/ 32 h 108"/>
              <a:gd name="T20" fmla="*/ 16 w 123"/>
              <a:gd name="T21" fmla="*/ 33 h 108"/>
              <a:gd name="T22" fmla="*/ 19 w 123"/>
              <a:gd name="T23" fmla="*/ 31 h 108"/>
              <a:gd name="T24" fmla="*/ 21 w 123"/>
              <a:gd name="T25" fmla="*/ 26 h 108"/>
              <a:gd name="T26" fmla="*/ 22 w 123"/>
              <a:gd name="T27" fmla="*/ 19 h 108"/>
              <a:gd name="T28" fmla="*/ 33 w 123"/>
              <a:gd name="T29" fmla="*/ 15 h 108"/>
              <a:gd name="T30" fmla="*/ 43 w 123"/>
              <a:gd name="T31" fmla="*/ 10 h 108"/>
              <a:gd name="T32" fmla="*/ 46 w 123"/>
              <a:gd name="T33" fmla="*/ 7 h 108"/>
              <a:gd name="T34" fmla="*/ 49 w 123"/>
              <a:gd name="T35" fmla="*/ 5 h 108"/>
              <a:gd name="T36" fmla="*/ 51 w 123"/>
              <a:gd name="T37" fmla="*/ 7 h 108"/>
              <a:gd name="T38" fmla="*/ 57 w 123"/>
              <a:gd name="T39" fmla="*/ 8 h 108"/>
              <a:gd name="T40" fmla="*/ 58 w 123"/>
              <a:gd name="T41" fmla="*/ 10 h 108"/>
              <a:gd name="T42" fmla="*/ 60 w 123"/>
              <a:gd name="T43" fmla="*/ 8 h 108"/>
              <a:gd name="T44" fmla="*/ 63 w 123"/>
              <a:gd name="T45" fmla="*/ 7 h 108"/>
              <a:gd name="T46" fmla="*/ 68 w 123"/>
              <a:gd name="T47" fmla="*/ 0 h 108"/>
              <a:gd name="T48" fmla="*/ 82 w 123"/>
              <a:gd name="T49" fmla="*/ 1 h 108"/>
              <a:gd name="T50" fmla="*/ 89 w 123"/>
              <a:gd name="T51" fmla="*/ 12 h 108"/>
              <a:gd name="T52" fmla="*/ 93 w 123"/>
              <a:gd name="T53" fmla="*/ 12 h 108"/>
              <a:gd name="T54" fmla="*/ 93 w 123"/>
              <a:gd name="T55" fmla="*/ 10 h 108"/>
              <a:gd name="T56" fmla="*/ 97 w 123"/>
              <a:gd name="T57" fmla="*/ 7 h 108"/>
              <a:gd name="T58" fmla="*/ 102 w 123"/>
              <a:gd name="T59" fmla="*/ 11 h 108"/>
              <a:gd name="T60" fmla="*/ 103 w 123"/>
              <a:gd name="T61" fmla="*/ 12 h 108"/>
              <a:gd name="T62" fmla="*/ 100 w 123"/>
              <a:gd name="T63" fmla="*/ 15 h 108"/>
              <a:gd name="T64" fmla="*/ 103 w 123"/>
              <a:gd name="T65" fmla="*/ 21 h 108"/>
              <a:gd name="T66" fmla="*/ 106 w 123"/>
              <a:gd name="T67" fmla="*/ 24 h 108"/>
              <a:gd name="T68" fmla="*/ 109 w 123"/>
              <a:gd name="T69" fmla="*/ 28 h 108"/>
              <a:gd name="T70" fmla="*/ 114 w 123"/>
              <a:gd name="T71" fmla="*/ 33 h 108"/>
              <a:gd name="T72" fmla="*/ 118 w 123"/>
              <a:gd name="T73" fmla="*/ 36 h 108"/>
              <a:gd name="T74" fmla="*/ 118 w 123"/>
              <a:gd name="T75" fmla="*/ 42 h 108"/>
              <a:gd name="T76" fmla="*/ 120 w 123"/>
              <a:gd name="T77" fmla="*/ 54 h 108"/>
              <a:gd name="T78" fmla="*/ 121 w 123"/>
              <a:gd name="T79" fmla="*/ 59 h 108"/>
              <a:gd name="T80" fmla="*/ 118 w 123"/>
              <a:gd name="T81" fmla="*/ 64 h 108"/>
              <a:gd name="T82" fmla="*/ 120 w 123"/>
              <a:gd name="T83" fmla="*/ 70 h 108"/>
              <a:gd name="T84" fmla="*/ 123 w 123"/>
              <a:gd name="T85" fmla="*/ 74 h 108"/>
              <a:gd name="T86" fmla="*/ 123 w 123"/>
              <a:gd name="T87" fmla="*/ 85 h 108"/>
              <a:gd name="T88" fmla="*/ 114 w 123"/>
              <a:gd name="T89" fmla="*/ 108 h 108"/>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23" h="108">
                <a:moveTo>
                  <a:pt x="114" y="108"/>
                </a:moveTo>
                <a:lnTo>
                  <a:pt x="90" y="102"/>
                </a:lnTo>
                <a:lnTo>
                  <a:pt x="68" y="82"/>
                </a:lnTo>
                <a:lnTo>
                  <a:pt x="53" y="81"/>
                </a:lnTo>
                <a:lnTo>
                  <a:pt x="39" y="75"/>
                </a:lnTo>
                <a:lnTo>
                  <a:pt x="15" y="60"/>
                </a:lnTo>
                <a:lnTo>
                  <a:pt x="5" y="50"/>
                </a:lnTo>
                <a:lnTo>
                  <a:pt x="0" y="39"/>
                </a:lnTo>
                <a:lnTo>
                  <a:pt x="0" y="36"/>
                </a:lnTo>
                <a:lnTo>
                  <a:pt x="9" y="32"/>
                </a:lnTo>
                <a:lnTo>
                  <a:pt x="16" y="33"/>
                </a:lnTo>
                <a:lnTo>
                  <a:pt x="19" y="31"/>
                </a:lnTo>
                <a:lnTo>
                  <a:pt x="21" y="26"/>
                </a:lnTo>
                <a:lnTo>
                  <a:pt x="22" y="19"/>
                </a:lnTo>
                <a:lnTo>
                  <a:pt x="33" y="15"/>
                </a:lnTo>
                <a:lnTo>
                  <a:pt x="43" y="10"/>
                </a:lnTo>
                <a:lnTo>
                  <a:pt x="46" y="7"/>
                </a:lnTo>
                <a:lnTo>
                  <a:pt x="49" y="5"/>
                </a:lnTo>
                <a:lnTo>
                  <a:pt x="51" y="7"/>
                </a:lnTo>
                <a:lnTo>
                  <a:pt x="57" y="8"/>
                </a:lnTo>
                <a:lnTo>
                  <a:pt x="58" y="10"/>
                </a:lnTo>
                <a:lnTo>
                  <a:pt x="60" y="8"/>
                </a:lnTo>
                <a:lnTo>
                  <a:pt x="63" y="7"/>
                </a:lnTo>
                <a:lnTo>
                  <a:pt x="68" y="0"/>
                </a:lnTo>
                <a:lnTo>
                  <a:pt x="82" y="1"/>
                </a:lnTo>
                <a:lnTo>
                  <a:pt x="89" y="12"/>
                </a:lnTo>
                <a:lnTo>
                  <a:pt x="93" y="12"/>
                </a:lnTo>
                <a:lnTo>
                  <a:pt x="93" y="10"/>
                </a:lnTo>
                <a:lnTo>
                  <a:pt x="97" y="7"/>
                </a:lnTo>
                <a:lnTo>
                  <a:pt x="102" y="11"/>
                </a:lnTo>
                <a:lnTo>
                  <a:pt x="103" y="12"/>
                </a:lnTo>
                <a:lnTo>
                  <a:pt x="100" y="15"/>
                </a:lnTo>
                <a:lnTo>
                  <a:pt x="103" y="21"/>
                </a:lnTo>
                <a:lnTo>
                  <a:pt x="106" y="24"/>
                </a:lnTo>
                <a:lnTo>
                  <a:pt x="109" y="28"/>
                </a:lnTo>
                <a:lnTo>
                  <a:pt x="114" y="33"/>
                </a:lnTo>
                <a:lnTo>
                  <a:pt x="118" y="36"/>
                </a:lnTo>
                <a:lnTo>
                  <a:pt x="118" y="42"/>
                </a:lnTo>
                <a:lnTo>
                  <a:pt x="120" y="54"/>
                </a:lnTo>
                <a:lnTo>
                  <a:pt x="121" y="59"/>
                </a:lnTo>
                <a:lnTo>
                  <a:pt x="118" y="64"/>
                </a:lnTo>
                <a:lnTo>
                  <a:pt x="120" y="70"/>
                </a:lnTo>
                <a:lnTo>
                  <a:pt x="123" y="74"/>
                </a:lnTo>
                <a:lnTo>
                  <a:pt x="123" y="85"/>
                </a:lnTo>
                <a:lnTo>
                  <a:pt x="114" y="10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0" name="Freeform 85">
            <a:extLst>
              <a:ext uri="{FF2B5EF4-FFF2-40B4-BE49-F238E27FC236}">
                <a16:creationId xmlns:a16="http://schemas.microsoft.com/office/drawing/2014/main" id="{00000000-0008-0000-2000-000082000000}"/>
              </a:ext>
            </a:extLst>
          </xdr:cNvPr>
          <xdr:cNvSpPr>
            <a:spLocks/>
          </xdr:cNvSpPr>
        </xdr:nvSpPr>
        <xdr:spPr bwMode="auto">
          <a:xfrm>
            <a:off x="595" y="378"/>
            <a:ext cx="32" cy="38"/>
          </a:xfrm>
          <a:custGeom>
            <a:avLst/>
            <a:gdLst>
              <a:gd name="T0" fmla="*/ 10 w 32"/>
              <a:gd name="T1" fmla="*/ 35 h 38"/>
              <a:gd name="T2" fmla="*/ 11 w 32"/>
              <a:gd name="T3" fmla="*/ 30 h 38"/>
              <a:gd name="T4" fmla="*/ 10 w 32"/>
              <a:gd name="T5" fmla="*/ 26 h 38"/>
              <a:gd name="T6" fmla="*/ 3 w 32"/>
              <a:gd name="T7" fmla="*/ 19 h 38"/>
              <a:gd name="T8" fmla="*/ 0 w 32"/>
              <a:gd name="T9" fmla="*/ 12 h 38"/>
              <a:gd name="T10" fmla="*/ 0 w 32"/>
              <a:gd name="T11" fmla="*/ 6 h 38"/>
              <a:gd name="T12" fmla="*/ 10 w 32"/>
              <a:gd name="T13" fmla="*/ 0 h 38"/>
              <a:gd name="T14" fmla="*/ 20 w 32"/>
              <a:gd name="T15" fmla="*/ 3 h 38"/>
              <a:gd name="T16" fmla="*/ 24 w 32"/>
              <a:gd name="T17" fmla="*/ 6 h 38"/>
              <a:gd name="T18" fmla="*/ 27 w 32"/>
              <a:gd name="T19" fmla="*/ 9 h 38"/>
              <a:gd name="T20" fmla="*/ 31 w 32"/>
              <a:gd name="T21" fmla="*/ 7 h 38"/>
              <a:gd name="T22" fmla="*/ 32 w 32"/>
              <a:gd name="T23" fmla="*/ 13 h 38"/>
              <a:gd name="T24" fmla="*/ 29 w 32"/>
              <a:gd name="T25" fmla="*/ 19 h 38"/>
              <a:gd name="T26" fmla="*/ 31 w 32"/>
              <a:gd name="T27" fmla="*/ 24 h 38"/>
              <a:gd name="T28" fmla="*/ 21 w 32"/>
              <a:gd name="T29" fmla="*/ 28 h 38"/>
              <a:gd name="T30" fmla="*/ 17 w 32"/>
              <a:gd name="T31" fmla="*/ 35 h 38"/>
              <a:gd name="T32" fmla="*/ 10 w 32"/>
              <a:gd name="T33" fmla="*/ 38 h 38"/>
              <a:gd name="T34" fmla="*/ 10 w 32"/>
              <a:gd name="T35" fmla="*/ 35 h 3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2" h="38">
                <a:moveTo>
                  <a:pt x="10" y="35"/>
                </a:moveTo>
                <a:lnTo>
                  <a:pt x="11" y="30"/>
                </a:lnTo>
                <a:lnTo>
                  <a:pt x="10" y="26"/>
                </a:lnTo>
                <a:lnTo>
                  <a:pt x="3" y="19"/>
                </a:lnTo>
                <a:lnTo>
                  <a:pt x="0" y="12"/>
                </a:lnTo>
                <a:lnTo>
                  <a:pt x="0" y="6"/>
                </a:lnTo>
                <a:lnTo>
                  <a:pt x="10" y="0"/>
                </a:lnTo>
                <a:lnTo>
                  <a:pt x="20" y="3"/>
                </a:lnTo>
                <a:lnTo>
                  <a:pt x="24" y="6"/>
                </a:lnTo>
                <a:lnTo>
                  <a:pt x="27" y="9"/>
                </a:lnTo>
                <a:lnTo>
                  <a:pt x="31" y="7"/>
                </a:lnTo>
                <a:lnTo>
                  <a:pt x="32" y="13"/>
                </a:lnTo>
                <a:lnTo>
                  <a:pt x="29" y="19"/>
                </a:lnTo>
                <a:lnTo>
                  <a:pt x="31" y="24"/>
                </a:lnTo>
                <a:lnTo>
                  <a:pt x="21" y="28"/>
                </a:lnTo>
                <a:lnTo>
                  <a:pt x="17" y="35"/>
                </a:lnTo>
                <a:lnTo>
                  <a:pt x="10" y="38"/>
                </a:lnTo>
                <a:lnTo>
                  <a:pt x="10" y="3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1" name="Freeform 86">
            <a:extLst>
              <a:ext uri="{FF2B5EF4-FFF2-40B4-BE49-F238E27FC236}">
                <a16:creationId xmlns:a16="http://schemas.microsoft.com/office/drawing/2014/main" id="{00000000-0008-0000-2000-000083000000}"/>
              </a:ext>
            </a:extLst>
          </xdr:cNvPr>
          <xdr:cNvSpPr>
            <a:spLocks/>
          </xdr:cNvSpPr>
        </xdr:nvSpPr>
        <xdr:spPr bwMode="auto">
          <a:xfrm>
            <a:off x="580" y="352"/>
            <a:ext cx="35" cy="32"/>
          </a:xfrm>
          <a:custGeom>
            <a:avLst/>
            <a:gdLst>
              <a:gd name="T0" fmla="*/ 15 w 35"/>
              <a:gd name="T1" fmla="*/ 32 h 32"/>
              <a:gd name="T2" fmla="*/ 25 w 35"/>
              <a:gd name="T3" fmla="*/ 26 h 32"/>
              <a:gd name="T4" fmla="*/ 35 w 35"/>
              <a:gd name="T5" fmla="*/ 29 h 32"/>
              <a:gd name="T6" fmla="*/ 30 w 35"/>
              <a:gd name="T7" fmla="*/ 15 h 32"/>
              <a:gd name="T8" fmla="*/ 29 w 35"/>
              <a:gd name="T9" fmla="*/ 7 h 32"/>
              <a:gd name="T10" fmla="*/ 23 w 35"/>
              <a:gd name="T11" fmla="*/ 5 h 32"/>
              <a:gd name="T12" fmla="*/ 19 w 35"/>
              <a:gd name="T13" fmla="*/ 10 h 32"/>
              <a:gd name="T14" fmla="*/ 15 w 35"/>
              <a:gd name="T15" fmla="*/ 4 h 32"/>
              <a:gd name="T16" fmla="*/ 4 w 35"/>
              <a:gd name="T17" fmla="*/ 0 h 32"/>
              <a:gd name="T18" fmla="*/ 0 w 35"/>
              <a:gd name="T19" fmla="*/ 4 h 32"/>
              <a:gd name="T20" fmla="*/ 1 w 35"/>
              <a:gd name="T21" fmla="*/ 10 h 32"/>
              <a:gd name="T22" fmla="*/ 2 w 35"/>
              <a:gd name="T23" fmla="*/ 24 h 32"/>
              <a:gd name="T24" fmla="*/ 11 w 35"/>
              <a:gd name="T25" fmla="*/ 26 h 32"/>
              <a:gd name="T26" fmla="*/ 15 w 35"/>
              <a:gd name="T27" fmla="*/ 32 h 3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5" h="32">
                <a:moveTo>
                  <a:pt x="15" y="32"/>
                </a:moveTo>
                <a:lnTo>
                  <a:pt x="25" y="26"/>
                </a:lnTo>
                <a:lnTo>
                  <a:pt x="35" y="29"/>
                </a:lnTo>
                <a:lnTo>
                  <a:pt x="30" y="15"/>
                </a:lnTo>
                <a:lnTo>
                  <a:pt x="29" y="7"/>
                </a:lnTo>
                <a:lnTo>
                  <a:pt x="23" y="5"/>
                </a:lnTo>
                <a:lnTo>
                  <a:pt x="19" y="10"/>
                </a:lnTo>
                <a:lnTo>
                  <a:pt x="15" y="4"/>
                </a:lnTo>
                <a:lnTo>
                  <a:pt x="4" y="0"/>
                </a:lnTo>
                <a:lnTo>
                  <a:pt x="0" y="4"/>
                </a:lnTo>
                <a:lnTo>
                  <a:pt x="1" y="10"/>
                </a:lnTo>
                <a:lnTo>
                  <a:pt x="2" y="24"/>
                </a:lnTo>
                <a:lnTo>
                  <a:pt x="11" y="26"/>
                </a:lnTo>
                <a:lnTo>
                  <a:pt x="15" y="3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32" name="Freeform 87">
            <a:extLst>
              <a:ext uri="{FF2B5EF4-FFF2-40B4-BE49-F238E27FC236}">
                <a16:creationId xmlns:a16="http://schemas.microsoft.com/office/drawing/2014/main" id="{00000000-0008-0000-2000-000084000000}"/>
              </a:ext>
            </a:extLst>
          </xdr:cNvPr>
          <xdr:cNvSpPr>
            <a:spLocks/>
          </xdr:cNvSpPr>
        </xdr:nvSpPr>
        <xdr:spPr bwMode="auto">
          <a:xfrm>
            <a:off x="604" y="338"/>
            <a:ext cx="45" cy="51"/>
          </a:xfrm>
          <a:custGeom>
            <a:avLst/>
            <a:gdLst>
              <a:gd name="T0" fmla="*/ 24 w 45"/>
              <a:gd name="T1" fmla="*/ 49 h 51"/>
              <a:gd name="T2" fmla="*/ 24 w 45"/>
              <a:gd name="T3" fmla="*/ 44 h 51"/>
              <a:gd name="T4" fmla="*/ 25 w 45"/>
              <a:gd name="T5" fmla="*/ 41 h 51"/>
              <a:gd name="T6" fmla="*/ 29 w 45"/>
              <a:gd name="T7" fmla="*/ 35 h 51"/>
              <a:gd name="T8" fmla="*/ 36 w 45"/>
              <a:gd name="T9" fmla="*/ 23 h 51"/>
              <a:gd name="T10" fmla="*/ 39 w 45"/>
              <a:gd name="T11" fmla="*/ 26 h 51"/>
              <a:gd name="T12" fmla="*/ 45 w 45"/>
              <a:gd name="T13" fmla="*/ 21 h 51"/>
              <a:gd name="T14" fmla="*/ 43 w 45"/>
              <a:gd name="T15" fmla="*/ 16 h 51"/>
              <a:gd name="T16" fmla="*/ 36 w 45"/>
              <a:gd name="T17" fmla="*/ 16 h 51"/>
              <a:gd name="T18" fmla="*/ 35 w 45"/>
              <a:gd name="T19" fmla="*/ 6 h 51"/>
              <a:gd name="T20" fmla="*/ 29 w 45"/>
              <a:gd name="T21" fmla="*/ 3 h 51"/>
              <a:gd name="T22" fmla="*/ 24 w 45"/>
              <a:gd name="T23" fmla="*/ 0 h 51"/>
              <a:gd name="T24" fmla="*/ 18 w 45"/>
              <a:gd name="T25" fmla="*/ 0 h 51"/>
              <a:gd name="T26" fmla="*/ 11 w 45"/>
              <a:gd name="T27" fmla="*/ 2 h 51"/>
              <a:gd name="T28" fmla="*/ 8 w 45"/>
              <a:gd name="T29" fmla="*/ 3 h 51"/>
              <a:gd name="T30" fmla="*/ 4 w 45"/>
              <a:gd name="T31" fmla="*/ 0 h 51"/>
              <a:gd name="T32" fmla="*/ 4 w 45"/>
              <a:gd name="T33" fmla="*/ 6 h 51"/>
              <a:gd name="T34" fmla="*/ 0 w 45"/>
              <a:gd name="T35" fmla="*/ 10 h 51"/>
              <a:gd name="T36" fmla="*/ 1 w 45"/>
              <a:gd name="T37" fmla="*/ 21 h 51"/>
              <a:gd name="T38" fmla="*/ 7 w 45"/>
              <a:gd name="T39" fmla="*/ 23 h 51"/>
              <a:gd name="T40" fmla="*/ 8 w 45"/>
              <a:gd name="T41" fmla="*/ 31 h 51"/>
              <a:gd name="T42" fmla="*/ 13 w 45"/>
              <a:gd name="T43" fmla="*/ 45 h 51"/>
              <a:gd name="T44" fmla="*/ 17 w 45"/>
              <a:gd name="T45" fmla="*/ 48 h 51"/>
              <a:gd name="T46" fmla="*/ 20 w 45"/>
              <a:gd name="T47" fmla="*/ 51 h 51"/>
              <a:gd name="T48" fmla="*/ 24 w 45"/>
              <a:gd name="T49" fmla="*/ 49 h 5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5" h="51">
                <a:moveTo>
                  <a:pt x="24" y="49"/>
                </a:moveTo>
                <a:lnTo>
                  <a:pt x="24" y="44"/>
                </a:lnTo>
                <a:lnTo>
                  <a:pt x="25" y="41"/>
                </a:lnTo>
                <a:lnTo>
                  <a:pt x="29" y="35"/>
                </a:lnTo>
                <a:lnTo>
                  <a:pt x="36" y="23"/>
                </a:lnTo>
                <a:lnTo>
                  <a:pt x="39" y="26"/>
                </a:lnTo>
                <a:lnTo>
                  <a:pt x="45" y="21"/>
                </a:lnTo>
                <a:lnTo>
                  <a:pt x="43" y="16"/>
                </a:lnTo>
                <a:lnTo>
                  <a:pt x="36" y="16"/>
                </a:lnTo>
                <a:lnTo>
                  <a:pt x="35" y="6"/>
                </a:lnTo>
                <a:lnTo>
                  <a:pt x="29" y="3"/>
                </a:lnTo>
                <a:lnTo>
                  <a:pt x="24" y="0"/>
                </a:lnTo>
                <a:lnTo>
                  <a:pt x="18" y="0"/>
                </a:lnTo>
                <a:lnTo>
                  <a:pt x="11" y="2"/>
                </a:lnTo>
                <a:lnTo>
                  <a:pt x="8" y="3"/>
                </a:lnTo>
                <a:lnTo>
                  <a:pt x="4" y="0"/>
                </a:lnTo>
                <a:lnTo>
                  <a:pt x="4" y="6"/>
                </a:lnTo>
                <a:lnTo>
                  <a:pt x="0" y="10"/>
                </a:lnTo>
                <a:lnTo>
                  <a:pt x="1" y="21"/>
                </a:lnTo>
                <a:lnTo>
                  <a:pt x="7" y="23"/>
                </a:lnTo>
                <a:lnTo>
                  <a:pt x="8" y="31"/>
                </a:lnTo>
                <a:lnTo>
                  <a:pt x="13" y="45"/>
                </a:lnTo>
                <a:lnTo>
                  <a:pt x="17" y="48"/>
                </a:lnTo>
                <a:lnTo>
                  <a:pt x="20" y="51"/>
                </a:lnTo>
                <a:lnTo>
                  <a:pt x="24" y="4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3" name="Freeform 88">
            <a:extLst>
              <a:ext uri="{FF2B5EF4-FFF2-40B4-BE49-F238E27FC236}">
                <a16:creationId xmlns:a16="http://schemas.microsoft.com/office/drawing/2014/main" id="{00000000-0008-0000-2000-000085000000}"/>
              </a:ext>
            </a:extLst>
          </xdr:cNvPr>
          <xdr:cNvSpPr>
            <a:spLocks/>
          </xdr:cNvSpPr>
        </xdr:nvSpPr>
        <xdr:spPr bwMode="auto">
          <a:xfrm>
            <a:off x="630" y="363"/>
            <a:ext cx="43" cy="38"/>
          </a:xfrm>
          <a:custGeom>
            <a:avLst/>
            <a:gdLst>
              <a:gd name="T0" fmla="*/ 43 w 43"/>
              <a:gd name="T1" fmla="*/ 38 h 38"/>
              <a:gd name="T2" fmla="*/ 43 w 43"/>
              <a:gd name="T3" fmla="*/ 28 h 38"/>
              <a:gd name="T4" fmla="*/ 43 w 43"/>
              <a:gd name="T5" fmla="*/ 24 h 38"/>
              <a:gd name="T6" fmla="*/ 40 w 43"/>
              <a:gd name="T7" fmla="*/ 22 h 38"/>
              <a:gd name="T8" fmla="*/ 39 w 43"/>
              <a:gd name="T9" fmla="*/ 12 h 38"/>
              <a:gd name="T10" fmla="*/ 30 w 43"/>
              <a:gd name="T11" fmla="*/ 11 h 38"/>
              <a:gd name="T12" fmla="*/ 24 w 43"/>
              <a:gd name="T13" fmla="*/ 8 h 38"/>
              <a:gd name="T14" fmla="*/ 19 w 43"/>
              <a:gd name="T15" fmla="*/ 7 h 38"/>
              <a:gd name="T16" fmla="*/ 15 w 43"/>
              <a:gd name="T17" fmla="*/ 5 h 38"/>
              <a:gd name="T18" fmla="*/ 15 w 43"/>
              <a:gd name="T19" fmla="*/ 3 h 38"/>
              <a:gd name="T20" fmla="*/ 12 w 43"/>
              <a:gd name="T21" fmla="*/ 0 h 38"/>
              <a:gd name="T22" fmla="*/ 5 w 43"/>
              <a:gd name="T23" fmla="*/ 12 h 38"/>
              <a:gd name="T24" fmla="*/ 1 w 43"/>
              <a:gd name="T25" fmla="*/ 18 h 38"/>
              <a:gd name="T26" fmla="*/ 0 w 43"/>
              <a:gd name="T27" fmla="*/ 21 h 38"/>
              <a:gd name="T28" fmla="*/ 0 w 43"/>
              <a:gd name="T29" fmla="*/ 26 h 38"/>
              <a:gd name="T30" fmla="*/ 1 w 43"/>
              <a:gd name="T31" fmla="*/ 32 h 38"/>
              <a:gd name="T32" fmla="*/ 11 w 43"/>
              <a:gd name="T33" fmla="*/ 33 h 38"/>
              <a:gd name="T34" fmla="*/ 15 w 43"/>
              <a:gd name="T35" fmla="*/ 38 h 38"/>
              <a:gd name="T36" fmla="*/ 24 w 43"/>
              <a:gd name="T37" fmla="*/ 38 h 38"/>
              <a:gd name="T38" fmla="*/ 25 w 43"/>
              <a:gd name="T39" fmla="*/ 36 h 38"/>
              <a:gd name="T40" fmla="*/ 24 w 43"/>
              <a:gd name="T41" fmla="*/ 33 h 38"/>
              <a:gd name="T42" fmla="*/ 19 w 43"/>
              <a:gd name="T43" fmla="*/ 29 h 38"/>
              <a:gd name="T44" fmla="*/ 21 w 43"/>
              <a:gd name="T45" fmla="*/ 28 h 38"/>
              <a:gd name="T46" fmla="*/ 24 w 43"/>
              <a:gd name="T47" fmla="*/ 29 h 38"/>
              <a:gd name="T48" fmla="*/ 25 w 43"/>
              <a:gd name="T49" fmla="*/ 33 h 38"/>
              <a:gd name="T50" fmla="*/ 29 w 43"/>
              <a:gd name="T51" fmla="*/ 38 h 38"/>
              <a:gd name="T52" fmla="*/ 43 w 43"/>
              <a:gd name="T53" fmla="*/ 38 h 3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43" h="38">
                <a:moveTo>
                  <a:pt x="43" y="38"/>
                </a:moveTo>
                <a:lnTo>
                  <a:pt x="43" y="28"/>
                </a:lnTo>
                <a:lnTo>
                  <a:pt x="43" y="24"/>
                </a:lnTo>
                <a:lnTo>
                  <a:pt x="40" y="22"/>
                </a:lnTo>
                <a:lnTo>
                  <a:pt x="39" y="12"/>
                </a:lnTo>
                <a:lnTo>
                  <a:pt x="30" y="11"/>
                </a:lnTo>
                <a:lnTo>
                  <a:pt x="24" y="8"/>
                </a:lnTo>
                <a:lnTo>
                  <a:pt x="19" y="7"/>
                </a:lnTo>
                <a:lnTo>
                  <a:pt x="15" y="5"/>
                </a:lnTo>
                <a:lnTo>
                  <a:pt x="15" y="3"/>
                </a:lnTo>
                <a:lnTo>
                  <a:pt x="12" y="0"/>
                </a:lnTo>
                <a:lnTo>
                  <a:pt x="5" y="12"/>
                </a:lnTo>
                <a:lnTo>
                  <a:pt x="1" y="18"/>
                </a:lnTo>
                <a:lnTo>
                  <a:pt x="0" y="21"/>
                </a:lnTo>
                <a:lnTo>
                  <a:pt x="0" y="26"/>
                </a:lnTo>
                <a:lnTo>
                  <a:pt x="1" y="32"/>
                </a:lnTo>
                <a:lnTo>
                  <a:pt x="11" y="33"/>
                </a:lnTo>
                <a:lnTo>
                  <a:pt x="15" y="38"/>
                </a:lnTo>
                <a:lnTo>
                  <a:pt x="24" y="38"/>
                </a:lnTo>
                <a:lnTo>
                  <a:pt x="25" y="36"/>
                </a:lnTo>
                <a:lnTo>
                  <a:pt x="24" y="33"/>
                </a:lnTo>
                <a:lnTo>
                  <a:pt x="19" y="29"/>
                </a:lnTo>
                <a:lnTo>
                  <a:pt x="21" y="28"/>
                </a:lnTo>
                <a:lnTo>
                  <a:pt x="24" y="29"/>
                </a:lnTo>
                <a:lnTo>
                  <a:pt x="25" y="33"/>
                </a:lnTo>
                <a:lnTo>
                  <a:pt x="29" y="38"/>
                </a:lnTo>
                <a:lnTo>
                  <a:pt x="43" y="3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4" name="Freeform 89">
            <a:extLst>
              <a:ext uri="{FF2B5EF4-FFF2-40B4-BE49-F238E27FC236}">
                <a16:creationId xmlns:a16="http://schemas.microsoft.com/office/drawing/2014/main" id="{00000000-0008-0000-2000-000086000000}"/>
              </a:ext>
            </a:extLst>
          </xdr:cNvPr>
          <xdr:cNvSpPr>
            <a:spLocks/>
          </xdr:cNvSpPr>
        </xdr:nvSpPr>
        <xdr:spPr bwMode="auto">
          <a:xfrm>
            <a:off x="660" y="368"/>
            <a:ext cx="42" cy="35"/>
          </a:xfrm>
          <a:custGeom>
            <a:avLst/>
            <a:gdLst>
              <a:gd name="T0" fmla="*/ 42 w 42"/>
              <a:gd name="T1" fmla="*/ 28 h 35"/>
              <a:gd name="T2" fmla="*/ 42 w 42"/>
              <a:gd name="T3" fmla="*/ 23 h 35"/>
              <a:gd name="T4" fmla="*/ 40 w 42"/>
              <a:gd name="T5" fmla="*/ 17 h 35"/>
              <a:gd name="T6" fmla="*/ 34 w 42"/>
              <a:gd name="T7" fmla="*/ 7 h 35"/>
              <a:gd name="T8" fmla="*/ 33 w 42"/>
              <a:gd name="T9" fmla="*/ 0 h 35"/>
              <a:gd name="T10" fmla="*/ 5 w 42"/>
              <a:gd name="T11" fmla="*/ 0 h 35"/>
              <a:gd name="T12" fmla="*/ 0 w 42"/>
              <a:gd name="T13" fmla="*/ 6 h 35"/>
              <a:gd name="T14" fmla="*/ 9 w 42"/>
              <a:gd name="T15" fmla="*/ 7 h 35"/>
              <a:gd name="T16" fmla="*/ 10 w 42"/>
              <a:gd name="T17" fmla="*/ 17 h 35"/>
              <a:gd name="T18" fmla="*/ 13 w 42"/>
              <a:gd name="T19" fmla="*/ 19 h 35"/>
              <a:gd name="T20" fmla="*/ 13 w 42"/>
              <a:gd name="T21" fmla="*/ 23 h 35"/>
              <a:gd name="T22" fmla="*/ 13 w 42"/>
              <a:gd name="T23" fmla="*/ 33 h 35"/>
              <a:gd name="T24" fmla="*/ 24 w 42"/>
              <a:gd name="T25" fmla="*/ 35 h 35"/>
              <a:gd name="T26" fmla="*/ 42 w 42"/>
              <a:gd name="T27" fmla="*/ 28 h 3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42" h="35">
                <a:moveTo>
                  <a:pt x="42" y="28"/>
                </a:moveTo>
                <a:lnTo>
                  <a:pt x="42" y="23"/>
                </a:lnTo>
                <a:lnTo>
                  <a:pt x="40" y="17"/>
                </a:lnTo>
                <a:lnTo>
                  <a:pt x="34" y="7"/>
                </a:lnTo>
                <a:lnTo>
                  <a:pt x="33" y="0"/>
                </a:lnTo>
                <a:lnTo>
                  <a:pt x="5" y="0"/>
                </a:lnTo>
                <a:lnTo>
                  <a:pt x="0" y="6"/>
                </a:lnTo>
                <a:lnTo>
                  <a:pt x="9" y="7"/>
                </a:lnTo>
                <a:lnTo>
                  <a:pt x="10" y="17"/>
                </a:lnTo>
                <a:lnTo>
                  <a:pt x="13" y="19"/>
                </a:lnTo>
                <a:lnTo>
                  <a:pt x="13" y="23"/>
                </a:lnTo>
                <a:lnTo>
                  <a:pt x="13" y="33"/>
                </a:lnTo>
                <a:lnTo>
                  <a:pt x="24" y="35"/>
                </a:lnTo>
                <a:lnTo>
                  <a:pt x="42" y="2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5" name="Freeform 90">
            <a:extLst>
              <a:ext uri="{FF2B5EF4-FFF2-40B4-BE49-F238E27FC236}">
                <a16:creationId xmlns:a16="http://schemas.microsoft.com/office/drawing/2014/main" id="{00000000-0008-0000-2000-000087000000}"/>
              </a:ext>
            </a:extLst>
          </xdr:cNvPr>
          <xdr:cNvSpPr>
            <a:spLocks/>
          </xdr:cNvSpPr>
        </xdr:nvSpPr>
        <xdr:spPr bwMode="auto">
          <a:xfrm>
            <a:off x="692" y="356"/>
            <a:ext cx="47" cy="45"/>
          </a:xfrm>
          <a:custGeom>
            <a:avLst/>
            <a:gdLst>
              <a:gd name="T0" fmla="*/ 43 w 47"/>
              <a:gd name="T1" fmla="*/ 24 h 45"/>
              <a:gd name="T2" fmla="*/ 47 w 47"/>
              <a:gd name="T3" fmla="*/ 15 h 45"/>
              <a:gd name="T4" fmla="*/ 46 w 47"/>
              <a:gd name="T5" fmla="*/ 10 h 45"/>
              <a:gd name="T6" fmla="*/ 44 w 47"/>
              <a:gd name="T7" fmla="*/ 0 h 45"/>
              <a:gd name="T8" fmla="*/ 34 w 47"/>
              <a:gd name="T9" fmla="*/ 0 h 45"/>
              <a:gd name="T10" fmla="*/ 25 w 47"/>
              <a:gd name="T11" fmla="*/ 7 h 45"/>
              <a:gd name="T12" fmla="*/ 0 w 47"/>
              <a:gd name="T13" fmla="*/ 12 h 45"/>
              <a:gd name="T14" fmla="*/ 1 w 47"/>
              <a:gd name="T15" fmla="*/ 19 h 45"/>
              <a:gd name="T16" fmla="*/ 7 w 47"/>
              <a:gd name="T17" fmla="*/ 29 h 45"/>
              <a:gd name="T18" fmla="*/ 9 w 47"/>
              <a:gd name="T19" fmla="*/ 35 h 45"/>
              <a:gd name="T20" fmla="*/ 9 w 47"/>
              <a:gd name="T21" fmla="*/ 40 h 45"/>
              <a:gd name="T22" fmla="*/ 16 w 47"/>
              <a:gd name="T23" fmla="*/ 40 h 45"/>
              <a:gd name="T24" fmla="*/ 19 w 47"/>
              <a:gd name="T25" fmla="*/ 36 h 45"/>
              <a:gd name="T26" fmla="*/ 25 w 47"/>
              <a:gd name="T27" fmla="*/ 38 h 45"/>
              <a:gd name="T28" fmla="*/ 26 w 47"/>
              <a:gd name="T29" fmla="*/ 40 h 45"/>
              <a:gd name="T30" fmla="*/ 32 w 47"/>
              <a:gd name="T31" fmla="*/ 45 h 45"/>
              <a:gd name="T32" fmla="*/ 36 w 47"/>
              <a:gd name="T33" fmla="*/ 43 h 45"/>
              <a:gd name="T34" fmla="*/ 36 w 47"/>
              <a:gd name="T35" fmla="*/ 40 h 45"/>
              <a:gd name="T36" fmla="*/ 33 w 47"/>
              <a:gd name="T37" fmla="*/ 35 h 45"/>
              <a:gd name="T38" fmla="*/ 43 w 47"/>
              <a:gd name="T39" fmla="*/ 24 h 4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47" h="45">
                <a:moveTo>
                  <a:pt x="43" y="24"/>
                </a:moveTo>
                <a:lnTo>
                  <a:pt x="47" y="15"/>
                </a:lnTo>
                <a:lnTo>
                  <a:pt x="46" y="10"/>
                </a:lnTo>
                <a:lnTo>
                  <a:pt x="44" y="0"/>
                </a:lnTo>
                <a:lnTo>
                  <a:pt x="34" y="0"/>
                </a:lnTo>
                <a:lnTo>
                  <a:pt x="25" y="7"/>
                </a:lnTo>
                <a:lnTo>
                  <a:pt x="0" y="12"/>
                </a:lnTo>
                <a:lnTo>
                  <a:pt x="1" y="19"/>
                </a:lnTo>
                <a:lnTo>
                  <a:pt x="7" y="29"/>
                </a:lnTo>
                <a:lnTo>
                  <a:pt x="9" y="35"/>
                </a:lnTo>
                <a:lnTo>
                  <a:pt x="9" y="40"/>
                </a:lnTo>
                <a:lnTo>
                  <a:pt x="16" y="40"/>
                </a:lnTo>
                <a:lnTo>
                  <a:pt x="19" y="36"/>
                </a:lnTo>
                <a:lnTo>
                  <a:pt x="25" y="38"/>
                </a:lnTo>
                <a:lnTo>
                  <a:pt x="26" y="40"/>
                </a:lnTo>
                <a:lnTo>
                  <a:pt x="32" y="45"/>
                </a:lnTo>
                <a:lnTo>
                  <a:pt x="36" y="43"/>
                </a:lnTo>
                <a:lnTo>
                  <a:pt x="36" y="40"/>
                </a:lnTo>
                <a:lnTo>
                  <a:pt x="33" y="35"/>
                </a:lnTo>
                <a:lnTo>
                  <a:pt x="43" y="24"/>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6" name="Freeform 91">
            <a:extLst>
              <a:ext uri="{FF2B5EF4-FFF2-40B4-BE49-F238E27FC236}">
                <a16:creationId xmlns:a16="http://schemas.microsoft.com/office/drawing/2014/main" id="{00000000-0008-0000-2000-000088000000}"/>
              </a:ext>
            </a:extLst>
          </xdr:cNvPr>
          <xdr:cNvSpPr>
            <a:spLocks/>
          </xdr:cNvSpPr>
        </xdr:nvSpPr>
        <xdr:spPr bwMode="auto">
          <a:xfrm>
            <a:off x="657" y="473"/>
            <a:ext cx="61" cy="50"/>
          </a:xfrm>
          <a:custGeom>
            <a:avLst/>
            <a:gdLst>
              <a:gd name="T0" fmla="*/ 42 w 61"/>
              <a:gd name="T1" fmla="*/ 48 h 50"/>
              <a:gd name="T2" fmla="*/ 43 w 61"/>
              <a:gd name="T3" fmla="*/ 40 h 50"/>
              <a:gd name="T4" fmla="*/ 46 w 61"/>
              <a:gd name="T5" fmla="*/ 38 h 50"/>
              <a:gd name="T6" fmla="*/ 51 w 61"/>
              <a:gd name="T7" fmla="*/ 32 h 50"/>
              <a:gd name="T8" fmla="*/ 61 w 61"/>
              <a:gd name="T9" fmla="*/ 6 h 50"/>
              <a:gd name="T10" fmla="*/ 53 w 61"/>
              <a:gd name="T11" fmla="*/ 6 h 50"/>
              <a:gd name="T12" fmla="*/ 47 w 61"/>
              <a:gd name="T13" fmla="*/ 4 h 50"/>
              <a:gd name="T14" fmla="*/ 37 w 61"/>
              <a:gd name="T15" fmla="*/ 0 h 50"/>
              <a:gd name="T16" fmla="*/ 30 w 61"/>
              <a:gd name="T17" fmla="*/ 10 h 50"/>
              <a:gd name="T18" fmla="*/ 22 w 61"/>
              <a:gd name="T19" fmla="*/ 13 h 50"/>
              <a:gd name="T20" fmla="*/ 16 w 61"/>
              <a:gd name="T21" fmla="*/ 11 h 50"/>
              <a:gd name="T22" fmla="*/ 25 w 61"/>
              <a:gd name="T23" fmla="*/ 20 h 50"/>
              <a:gd name="T24" fmla="*/ 26 w 61"/>
              <a:gd name="T25" fmla="*/ 24 h 50"/>
              <a:gd name="T26" fmla="*/ 22 w 61"/>
              <a:gd name="T27" fmla="*/ 28 h 50"/>
              <a:gd name="T28" fmla="*/ 12 w 61"/>
              <a:gd name="T29" fmla="*/ 32 h 50"/>
              <a:gd name="T30" fmla="*/ 7 w 61"/>
              <a:gd name="T31" fmla="*/ 38 h 50"/>
              <a:gd name="T32" fmla="*/ 1 w 61"/>
              <a:gd name="T33" fmla="*/ 40 h 50"/>
              <a:gd name="T34" fmla="*/ 0 w 61"/>
              <a:gd name="T35" fmla="*/ 46 h 50"/>
              <a:gd name="T36" fmla="*/ 11 w 61"/>
              <a:gd name="T37" fmla="*/ 43 h 50"/>
              <a:gd name="T38" fmla="*/ 16 w 61"/>
              <a:gd name="T39" fmla="*/ 45 h 50"/>
              <a:gd name="T40" fmla="*/ 21 w 61"/>
              <a:gd name="T41" fmla="*/ 48 h 50"/>
              <a:gd name="T42" fmla="*/ 25 w 61"/>
              <a:gd name="T43" fmla="*/ 50 h 50"/>
              <a:gd name="T44" fmla="*/ 30 w 61"/>
              <a:gd name="T45" fmla="*/ 49 h 50"/>
              <a:gd name="T46" fmla="*/ 35 w 61"/>
              <a:gd name="T47" fmla="*/ 46 h 50"/>
              <a:gd name="T48" fmla="*/ 42 w 61"/>
              <a:gd name="T49" fmla="*/ 48 h 5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61" h="50">
                <a:moveTo>
                  <a:pt x="42" y="48"/>
                </a:moveTo>
                <a:lnTo>
                  <a:pt x="43" y="40"/>
                </a:lnTo>
                <a:lnTo>
                  <a:pt x="46" y="38"/>
                </a:lnTo>
                <a:lnTo>
                  <a:pt x="51" y="32"/>
                </a:lnTo>
                <a:lnTo>
                  <a:pt x="61" y="6"/>
                </a:lnTo>
                <a:lnTo>
                  <a:pt x="53" y="6"/>
                </a:lnTo>
                <a:lnTo>
                  <a:pt x="47" y="4"/>
                </a:lnTo>
                <a:lnTo>
                  <a:pt x="37" y="0"/>
                </a:lnTo>
                <a:lnTo>
                  <a:pt x="30" y="10"/>
                </a:lnTo>
                <a:lnTo>
                  <a:pt x="22" y="13"/>
                </a:lnTo>
                <a:lnTo>
                  <a:pt x="16" y="11"/>
                </a:lnTo>
                <a:lnTo>
                  <a:pt x="25" y="20"/>
                </a:lnTo>
                <a:lnTo>
                  <a:pt x="26" y="24"/>
                </a:lnTo>
                <a:lnTo>
                  <a:pt x="22" y="28"/>
                </a:lnTo>
                <a:lnTo>
                  <a:pt x="12" y="32"/>
                </a:lnTo>
                <a:lnTo>
                  <a:pt x="7" y="38"/>
                </a:lnTo>
                <a:lnTo>
                  <a:pt x="1" y="40"/>
                </a:lnTo>
                <a:lnTo>
                  <a:pt x="0" y="46"/>
                </a:lnTo>
                <a:lnTo>
                  <a:pt x="11" y="43"/>
                </a:lnTo>
                <a:lnTo>
                  <a:pt x="16" y="45"/>
                </a:lnTo>
                <a:lnTo>
                  <a:pt x="21" y="48"/>
                </a:lnTo>
                <a:lnTo>
                  <a:pt x="25" y="50"/>
                </a:lnTo>
                <a:lnTo>
                  <a:pt x="30" y="49"/>
                </a:lnTo>
                <a:lnTo>
                  <a:pt x="35" y="46"/>
                </a:lnTo>
                <a:lnTo>
                  <a:pt x="42" y="4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76200</xdr:colOff>
      <xdr:row>0</xdr:row>
      <xdr:rowOff>0</xdr:rowOff>
    </xdr:from>
    <xdr:to>
      <xdr:col>7</xdr:col>
      <xdr:colOff>495300</xdr:colOff>
      <xdr:row>1</xdr:row>
      <xdr:rowOff>38100</xdr:rowOff>
    </xdr:to>
    <xdr:sp macro="" textlink="">
      <xdr:nvSpPr>
        <xdr:cNvPr id="28675050" name="Text Box 14">
          <a:extLst>
            <a:ext uri="{FF2B5EF4-FFF2-40B4-BE49-F238E27FC236}">
              <a16:creationId xmlns:a16="http://schemas.microsoft.com/office/drawing/2014/main" id="{00000000-0008-0000-2900-0000EA8BB501}"/>
            </a:ext>
          </a:extLst>
        </xdr:cNvPr>
        <xdr:cNvSpPr txBox="1">
          <a:spLocks noChangeArrowheads="1"/>
        </xdr:cNvSpPr>
      </xdr:nvSpPr>
      <xdr:spPr bwMode="auto">
        <a:xfrm>
          <a:off x="5895975" y="3181350"/>
          <a:ext cx="4191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0</xdr:row>
      <xdr:rowOff>0</xdr:rowOff>
    </xdr:from>
    <xdr:to>
      <xdr:col>15</xdr:col>
      <xdr:colOff>0</xdr:colOff>
      <xdr:row>43</xdr:row>
      <xdr:rowOff>28574</xdr:rowOff>
    </xdr:to>
    <xdr:pic>
      <xdr:nvPicPr>
        <xdr:cNvPr id="2" name="図 1">
          <a:extLst>
            <a:ext uri="{FF2B5EF4-FFF2-40B4-BE49-F238E27FC236}">
              <a16:creationId xmlns:a16="http://schemas.microsoft.com/office/drawing/2014/main" id="{36EB6E70-0D23-5886-C69C-5EF642878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0" cy="7400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152400</xdr:rowOff>
    </xdr:from>
    <xdr:to>
      <xdr:col>0</xdr:col>
      <xdr:colOff>1924050</xdr:colOff>
      <xdr:row>14</xdr:row>
      <xdr:rowOff>152400</xdr:rowOff>
    </xdr:to>
    <xdr:sp macro="" textlink="">
      <xdr:nvSpPr>
        <xdr:cNvPr id="1025" name="テキスト 1">
          <a:extLst>
            <a:ext uri="{FF2B5EF4-FFF2-40B4-BE49-F238E27FC236}">
              <a16:creationId xmlns:a16="http://schemas.microsoft.com/office/drawing/2014/main" id="{00000000-0008-0000-2A00-000001040000}"/>
            </a:ext>
          </a:extLst>
        </xdr:cNvPr>
        <xdr:cNvSpPr txBox="1">
          <a:spLocks noChangeArrowheads="1"/>
        </xdr:cNvSpPr>
      </xdr:nvSpPr>
      <xdr:spPr bwMode="auto">
        <a:xfrm>
          <a:off x="0" y="2257425"/>
          <a:ext cx="1924050" cy="1600200"/>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ごみ量</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266700</xdr:colOff>
      <xdr:row>0</xdr:row>
      <xdr:rowOff>0</xdr:rowOff>
    </xdr:from>
    <xdr:to>
      <xdr:col>9</xdr:col>
      <xdr:colOff>314325</xdr:colOff>
      <xdr:row>0</xdr:row>
      <xdr:rowOff>123825</xdr:rowOff>
    </xdr:to>
    <xdr:sp macro="" textlink="">
      <xdr:nvSpPr>
        <xdr:cNvPr id="37466228" name="テキスト 37">
          <a:extLst>
            <a:ext uri="{FF2B5EF4-FFF2-40B4-BE49-F238E27FC236}">
              <a16:creationId xmlns:a16="http://schemas.microsoft.com/office/drawing/2014/main" id="{00000000-0008-0000-2E00-000074B03B02}"/>
            </a:ext>
          </a:extLst>
        </xdr:cNvPr>
        <xdr:cNvSpPr txBox="1">
          <a:spLocks noChangeArrowheads="1"/>
        </xdr:cNvSpPr>
      </xdr:nvSpPr>
      <xdr:spPr bwMode="auto">
        <a:xfrm>
          <a:off x="7791450" y="1657350"/>
          <a:ext cx="476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15</xdr:col>
      <xdr:colOff>0</xdr:colOff>
      <xdr:row>40</xdr:row>
      <xdr:rowOff>9524</xdr:rowOff>
    </xdr:to>
    <xdr:pic>
      <xdr:nvPicPr>
        <xdr:cNvPr id="2" name="図 1">
          <a:extLst>
            <a:ext uri="{FF2B5EF4-FFF2-40B4-BE49-F238E27FC236}">
              <a16:creationId xmlns:a16="http://schemas.microsoft.com/office/drawing/2014/main" id="{5E48B06F-66C2-AC33-FDB6-CF932F0624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0" cy="6867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8</xdr:row>
      <xdr:rowOff>123825</xdr:rowOff>
    </xdr:from>
    <xdr:to>
      <xdr:col>0</xdr:col>
      <xdr:colOff>1933575</xdr:colOff>
      <xdr:row>14</xdr:row>
      <xdr:rowOff>85725</xdr:rowOff>
    </xdr:to>
    <xdr:sp macro="" textlink="">
      <xdr:nvSpPr>
        <xdr:cNvPr id="6145" name="テキスト 1">
          <a:extLst>
            <a:ext uri="{FF2B5EF4-FFF2-40B4-BE49-F238E27FC236}">
              <a16:creationId xmlns:a16="http://schemas.microsoft.com/office/drawing/2014/main" id="{00000000-0008-0000-2F00-000001180000}"/>
            </a:ext>
          </a:extLst>
        </xdr:cNvPr>
        <xdr:cNvSpPr txBox="1">
          <a:spLocks noChangeArrowheads="1"/>
        </xdr:cNvSpPr>
      </xdr:nvSpPr>
      <xdr:spPr bwMode="auto">
        <a:xfrm>
          <a:off x="0" y="2190750"/>
          <a:ext cx="1933575" cy="1562100"/>
        </a:xfrm>
        <a:prstGeom prst="rect">
          <a:avLst/>
        </a:prstGeom>
        <a:solidFill>
          <a:srgbClr val="FFFFFF"/>
        </a:solidFill>
        <a:ln>
          <a:noFill/>
        </a:ln>
      </xdr:spPr>
      <xdr:txBody>
        <a:bodyPr vertOverflow="clip" wrap="square" lIns="54864" tIns="32004" rIns="54864" bIns="0" anchor="t" upright="1"/>
        <a:lstStyle/>
        <a:p>
          <a:pPr algn="dist" rtl="0">
            <a:lnSpc>
              <a:spcPts val="2900"/>
            </a:lnSpc>
            <a:defRPr sz="1000"/>
          </a:pPr>
          <a:r>
            <a:rPr lang="ja-JP" altLang="en-US" sz="2600" b="0" i="0" u="none" strike="noStrike" baseline="0">
              <a:solidFill>
                <a:srgbClr val="000000"/>
              </a:solidFill>
              <a:latin typeface="ＭＳ ゴシック"/>
              <a:ea typeface="ＭＳ ゴシック"/>
            </a:rPr>
            <a:t>総ごみ量の</a:t>
          </a:r>
        </a:p>
        <a:p>
          <a:pPr algn="dist" rtl="0">
            <a:lnSpc>
              <a:spcPts val="2900"/>
            </a:lnSpc>
            <a:defRPr sz="1000"/>
          </a:pPr>
          <a:r>
            <a:rPr lang="ja-JP" altLang="en-US" sz="2600" b="0" i="0" u="none" strike="noStrike" baseline="0">
              <a:solidFill>
                <a:srgbClr val="000000"/>
              </a:solidFill>
              <a:latin typeface="ＭＳ ゴシック"/>
              <a:ea typeface="ＭＳ ゴシック"/>
            </a:rPr>
            <a:t>処分内訳</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171" name="テキスト 27">
          <a:extLst>
            <a:ext uri="{FF2B5EF4-FFF2-40B4-BE49-F238E27FC236}">
              <a16:creationId xmlns:a16="http://schemas.microsoft.com/office/drawing/2014/main" id="{00000000-0008-0000-2F00-00001B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329" name="テキスト 185">
          <a:extLst>
            <a:ext uri="{FF2B5EF4-FFF2-40B4-BE49-F238E27FC236}">
              <a16:creationId xmlns:a16="http://schemas.microsoft.com/office/drawing/2014/main" id="{00000000-0008-0000-2F00-0000B9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332" name="テキスト 188">
          <a:extLst>
            <a:ext uri="{FF2B5EF4-FFF2-40B4-BE49-F238E27FC236}">
              <a16:creationId xmlns:a16="http://schemas.microsoft.com/office/drawing/2014/main" id="{00000000-0008-0000-2F00-0000BC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19051</xdr:colOff>
      <xdr:row>39</xdr:row>
      <xdr:rowOff>57150</xdr:rowOff>
    </xdr:to>
    <xdr:pic>
      <xdr:nvPicPr>
        <xdr:cNvPr id="2" name="図 1">
          <a:extLst>
            <a:ext uri="{FF2B5EF4-FFF2-40B4-BE49-F238E27FC236}">
              <a16:creationId xmlns:a16="http://schemas.microsoft.com/office/drawing/2014/main" id="{2F201EDE-79DF-EFFC-6AD9-727C44FB3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0306050" cy="674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219888</xdr:colOff>
      <xdr:row>23</xdr:row>
      <xdr:rowOff>134050</xdr:rowOff>
    </xdr:from>
    <xdr:to>
      <xdr:col>0</xdr:col>
      <xdr:colOff>1947146</xdr:colOff>
      <xdr:row>25</xdr:row>
      <xdr:rowOff>202248</xdr:rowOff>
    </xdr:to>
    <xdr:sp macro="" textlink="">
      <xdr:nvSpPr>
        <xdr:cNvPr id="134155" name="テキスト 61">
          <a:extLst>
            <a:ext uri="{FF2B5EF4-FFF2-40B4-BE49-F238E27FC236}">
              <a16:creationId xmlns:a16="http://schemas.microsoft.com/office/drawing/2014/main" id="{00000000-0008-0000-3200-00000B0C0200}"/>
            </a:ext>
          </a:extLst>
        </xdr:cNvPr>
        <xdr:cNvSpPr txBox="1">
          <a:spLocks noChangeArrowheads="1"/>
        </xdr:cNvSpPr>
      </xdr:nvSpPr>
      <xdr:spPr bwMode="auto">
        <a:xfrm>
          <a:off x="219888" y="6246615"/>
          <a:ext cx="1727258" cy="598285"/>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ごみ資源化量</a:t>
          </a:r>
          <a:r>
            <a:rPr lang="en-US" altLang="ja-JP" sz="800" b="0" i="0" u="none" strike="noStrike" baseline="0">
              <a:solidFill>
                <a:srgbClr val="000000"/>
              </a:solidFill>
              <a:latin typeface="ＭＳ ゴシック"/>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800" b="0" i="0" baseline="0">
              <a:effectLst/>
              <a:latin typeface="ＭＳ ゴシック" panose="020B0609070205080204" pitchFamily="49" charset="-128"/>
              <a:ea typeface="ＭＳ ゴシック" panose="020B0609070205080204" pitchFamily="49" charset="-128"/>
              <a:cs typeface="+mn-cs"/>
            </a:rPr>
            <a:t>資源ごみからの資源化量＋収集後資源化量</a:t>
          </a:r>
          <a:endParaRPr lang="ja-JP" altLang="ja-JP" sz="800">
            <a:effectLst/>
            <a:latin typeface="ＭＳ ゴシック" panose="020B0609070205080204" pitchFamily="49" charset="-128"/>
            <a:ea typeface="ＭＳ ゴシック" panose="020B0609070205080204" pitchFamily="49" charset="-128"/>
          </a:endParaRP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p>
      </xdr:txBody>
    </xdr:sp>
    <xdr:clientData/>
  </xdr:twoCellAnchor>
  <xdr:twoCellAnchor>
    <xdr:from>
      <xdr:col>0</xdr:col>
      <xdr:colOff>268710</xdr:colOff>
      <xdr:row>21</xdr:row>
      <xdr:rowOff>82827</xdr:rowOff>
    </xdr:from>
    <xdr:to>
      <xdr:col>0</xdr:col>
      <xdr:colOff>1935585</xdr:colOff>
      <xdr:row>23</xdr:row>
      <xdr:rowOff>41413</xdr:rowOff>
    </xdr:to>
    <xdr:sp macro="" textlink="">
      <xdr:nvSpPr>
        <xdr:cNvPr id="134157" name="テキスト 64">
          <a:extLst>
            <a:ext uri="{FF2B5EF4-FFF2-40B4-BE49-F238E27FC236}">
              <a16:creationId xmlns:a16="http://schemas.microsoft.com/office/drawing/2014/main" id="{00000000-0008-0000-3200-00000D0C0200}"/>
            </a:ext>
          </a:extLst>
        </xdr:cNvPr>
        <xdr:cNvSpPr txBox="1">
          <a:spLocks noChangeArrowheads="1"/>
        </xdr:cNvSpPr>
      </xdr:nvSpPr>
      <xdr:spPr bwMode="auto">
        <a:xfrm>
          <a:off x="268710" y="5665305"/>
          <a:ext cx="1666875" cy="488673"/>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総資源化量＝</a:t>
          </a:r>
          <a:endParaRPr lang="en-US" altLang="ja-JP" sz="800" b="0" i="0" u="none" strike="noStrike" baseline="0">
            <a:solidFill>
              <a:srgbClr val="000000"/>
            </a:solidFill>
            <a:latin typeface="ＭＳ ゴシック"/>
            <a:ea typeface="ＭＳ ゴシック"/>
          </a:endParaRPr>
        </a:p>
        <a:p>
          <a:pPr rtl="0"/>
          <a:r>
            <a:rPr lang="ja-JP" altLang="ja-JP" sz="800" b="0" i="0" baseline="0">
              <a:effectLst/>
              <a:latin typeface="ＭＳ ゴシック" panose="020B0609070205080204" pitchFamily="49" charset="-128"/>
              <a:ea typeface="ＭＳ ゴシック" panose="020B0609070205080204" pitchFamily="49" charset="-128"/>
              <a:cs typeface="+mn-cs"/>
            </a:rPr>
            <a:t>資源ごみからの資源化量＋集団</a:t>
          </a:r>
          <a:endParaRPr lang="ja-JP" altLang="ja-JP" sz="800">
            <a:effectLst/>
            <a:latin typeface="ＭＳ ゴシック" panose="020B0609070205080204" pitchFamily="49" charset="-128"/>
            <a:ea typeface="ＭＳ ゴシック" panose="020B0609070205080204" pitchFamily="49" charset="-128"/>
          </a:endParaRPr>
        </a:p>
        <a:p>
          <a:pPr rtl="0"/>
          <a:r>
            <a:rPr lang="ja-JP" altLang="ja-JP" sz="800" b="0" i="0" baseline="0">
              <a:effectLst/>
              <a:latin typeface="ＭＳ ゴシック" panose="020B0609070205080204" pitchFamily="49" charset="-128"/>
              <a:ea typeface="ＭＳ ゴシック" panose="020B0609070205080204" pitchFamily="49" charset="-128"/>
              <a:cs typeface="+mn-cs"/>
            </a:rPr>
            <a:t>回収量＋収集後資源化量</a:t>
          </a:r>
          <a:endParaRPr lang="ja-JP" altLang="ja-JP" sz="800">
            <a:effectLst/>
            <a:latin typeface="ＭＳ ゴシック" panose="020B0609070205080204" pitchFamily="49" charset="-128"/>
            <a:ea typeface="ＭＳ ゴシック" panose="020B0609070205080204" pitchFamily="49" charset="-128"/>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196237</xdr:colOff>
      <xdr:row>25</xdr:row>
      <xdr:rowOff>138416</xdr:rowOff>
    </xdr:from>
    <xdr:to>
      <xdr:col>0</xdr:col>
      <xdr:colOff>1891687</xdr:colOff>
      <xdr:row>27</xdr:row>
      <xdr:rowOff>256760</xdr:rowOff>
    </xdr:to>
    <xdr:sp macro="" textlink="">
      <xdr:nvSpPr>
        <xdr:cNvPr id="134145" name="テキスト 3">
          <a:extLst>
            <a:ext uri="{FF2B5EF4-FFF2-40B4-BE49-F238E27FC236}">
              <a16:creationId xmlns:a16="http://schemas.microsoft.com/office/drawing/2014/main" id="{00000000-0008-0000-3200-0000010C0200}"/>
            </a:ext>
          </a:extLst>
        </xdr:cNvPr>
        <xdr:cNvSpPr txBox="1">
          <a:spLocks noChangeArrowheads="1"/>
        </xdr:cNvSpPr>
      </xdr:nvSpPr>
      <xdr:spPr bwMode="auto">
        <a:xfrm>
          <a:off x="196237" y="6781068"/>
          <a:ext cx="1695450" cy="648431"/>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「資源ごみ」は、資源ごみからの資源化量を省略して記載したもので、拠点回収による資源化量を含む。</a:t>
          </a:r>
        </a:p>
      </xdr:txBody>
    </xdr:sp>
    <xdr:clientData/>
  </xdr:twoCellAnchor>
  <xdr:twoCellAnchor>
    <xdr:from>
      <xdr:col>10</xdr:col>
      <xdr:colOff>991762</xdr:colOff>
      <xdr:row>2</xdr:row>
      <xdr:rowOff>0</xdr:rowOff>
    </xdr:from>
    <xdr:to>
      <xdr:col>11</xdr:col>
      <xdr:colOff>134512</xdr:colOff>
      <xdr:row>2</xdr:row>
      <xdr:rowOff>228600</xdr:rowOff>
    </xdr:to>
    <xdr:sp macro="" textlink="">
      <xdr:nvSpPr>
        <xdr:cNvPr id="134146" name="テキスト 12">
          <a:extLst>
            <a:ext uri="{FF2B5EF4-FFF2-40B4-BE49-F238E27FC236}">
              <a16:creationId xmlns:a16="http://schemas.microsoft.com/office/drawing/2014/main" id="{00000000-0008-0000-3200-0000020C0200}"/>
            </a:ext>
          </a:extLst>
        </xdr:cNvPr>
        <xdr:cNvSpPr txBox="1">
          <a:spLocks noChangeArrowheads="1"/>
        </xdr:cNvSpPr>
      </xdr:nvSpPr>
      <xdr:spPr bwMode="auto">
        <a:xfrm>
          <a:off x="8205207" y="545945"/>
          <a:ext cx="176561" cy="22860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*b</a:t>
          </a:r>
        </a:p>
      </xdr:txBody>
    </xdr:sp>
    <xdr:clientData/>
  </xdr:twoCellAnchor>
  <xdr:twoCellAnchor>
    <xdr:from>
      <xdr:col>8</xdr:col>
      <xdr:colOff>1000125</xdr:colOff>
      <xdr:row>2</xdr:row>
      <xdr:rowOff>9525</xdr:rowOff>
    </xdr:from>
    <xdr:to>
      <xdr:col>10</xdr:col>
      <xdr:colOff>0</xdr:colOff>
      <xdr:row>3</xdr:row>
      <xdr:rowOff>0</xdr:rowOff>
    </xdr:to>
    <xdr:sp macro="" textlink="">
      <xdr:nvSpPr>
        <xdr:cNvPr id="134147" name="テキスト 30">
          <a:extLst>
            <a:ext uri="{FF2B5EF4-FFF2-40B4-BE49-F238E27FC236}">
              <a16:creationId xmlns:a16="http://schemas.microsoft.com/office/drawing/2014/main" id="{00000000-0008-0000-3200-0000030C0200}"/>
            </a:ext>
          </a:extLst>
        </xdr:cNvPr>
        <xdr:cNvSpPr txBox="1">
          <a:spLocks noChangeArrowheads="1"/>
        </xdr:cNvSpPr>
      </xdr:nvSpPr>
      <xdr:spPr bwMode="auto">
        <a:xfrm>
          <a:off x="6982290" y="555470"/>
          <a:ext cx="231155" cy="25764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*a</a:t>
          </a:r>
        </a:p>
        <a:p>
          <a:pPr algn="l" rtl="0">
            <a:defRPr sz="1000"/>
          </a:pPr>
          <a:endParaRPr lang="en-US" altLang="ja-JP" sz="1200" b="0" i="0" u="none" strike="noStrike" baseline="30000">
            <a:solidFill>
              <a:srgbClr val="000000"/>
            </a:solidFill>
            <a:latin typeface="ＭＳ ゴシック"/>
            <a:ea typeface="ＭＳ ゴシック"/>
          </a:endParaRPr>
        </a:p>
      </xdr:txBody>
    </xdr:sp>
    <xdr:clientData/>
  </xdr:twoCellAnchor>
  <xdr:twoCellAnchor>
    <xdr:from>
      <xdr:col>15</xdr:col>
      <xdr:colOff>996873</xdr:colOff>
      <xdr:row>2</xdr:row>
      <xdr:rowOff>19050</xdr:rowOff>
    </xdr:from>
    <xdr:to>
      <xdr:col>17</xdr:col>
      <xdr:colOff>1162</xdr:colOff>
      <xdr:row>3</xdr:row>
      <xdr:rowOff>85725</xdr:rowOff>
    </xdr:to>
    <xdr:sp macro="" textlink="">
      <xdr:nvSpPr>
        <xdr:cNvPr id="134148" name="テキスト 31">
          <a:extLst>
            <a:ext uri="{FF2B5EF4-FFF2-40B4-BE49-F238E27FC236}">
              <a16:creationId xmlns:a16="http://schemas.microsoft.com/office/drawing/2014/main" id="{00000000-0008-0000-3200-0000040C0200}"/>
            </a:ext>
          </a:extLst>
        </xdr:cNvPr>
        <xdr:cNvSpPr txBox="1">
          <a:spLocks noChangeArrowheads="1"/>
        </xdr:cNvSpPr>
      </xdr:nvSpPr>
      <xdr:spPr bwMode="auto">
        <a:xfrm>
          <a:off x="11509221" y="564995"/>
          <a:ext cx="200721" cy="33384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*d</a:t>
          </a:r>
        </a:p>
      </xdr:txBody>
    </xdr:sp>
    <xdr:clientData/>
  </xdr:twoCellAnchor>
  <xdr:twoCellAnchor>
    <xdr:from>
      <xdr:col>13</xdr:col>
      <xdr:colOff>982237</xdr:colOff>
      <xdr:row>2</xdr:row>
      <xdr:rowOff>0</xdr:rowOff>
    </xdr:from>
    <xdr:to>
      <xdr:col>15</xdr:col>
      <xdr:colOff>124987</xdr:colOff>
      <xdr:row>3</xdr:row>
      <xdr:rowOff>9525</xdr:rowOff>
    </xdr:to>
    <xdr:sp macro="" textlink="">
      <xdr:nvSpPr>
        <xdr:cNvPr id="134149" name="テキスト 39">
          <a:extLst>
            <a:ext uri="{FF2B5EF4-FFF2-40B4-BE49-F238E27FC236}">
              <a16:creationId xmlns:a16="http://schemas.microsoft.com/office/drawing/2014/main" id="{00000000-0008-0000-3200-0000050C0200}"/>
            </a:ext>
          </a:extLst>
        </xdr:cNvPr>
        <xdr:cNvSpPr txBox="1">
          <a:spLocks noChangeArrowheads="1"/>
        </xdr:cNvSpPr>
      </xdr:nvSpPr>
      <xdr:spPr bwMode="auto">
        <a:xfrm>
          <a:off x="10460774" y="545945"/>
          <a:ext cx="176561" cy="27669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*c</a:t>
          </a:r>
        </a:p>
      </xdr:txBody>
    </xdr:sp>
    <xdr:clientData/>
  </xdr:twoCellAnchor>
  <xdr:twoCellAnchor>
    <xdr:from>
      <xdr:col>18</xdr:col>
      <xdr:colOff>991762</xdr:colOff>
      <xdr:row>2</xdr:row>
      <xdr:rowOff>0</xdr:rowOff>
    </xdr:from>
    <xdr:to>
      <xdr:col>19</xdr:col>
      <xdr:colOff>172612</xdr:colOff>
      <xdr:row>3</xdr:row>
      <xdr:rowOff>0</xdr:rowOff>
    </xdr:to>
    <xdr:sp macro="" textlink="">
      <xdr:nvSpPr>
        <xdr:cNvPr id="134150" name="テキスト 48">
          <a:extLst>
            <a:ext uri="{FF2B5EF4-FFF2-40B4-BE49-F238E27FC236}">
              <a16:creationId xmlns:a16="http://schemas.microsoft.com/office/drawing/2014/main" id="{00000000-0008-0000-3200-0000060C0200}"/>
            </a:ext>
          </a:extLst>
        </xdr:cNvPr>
        <xdr:cNvSpPr txBox="1">
          <a:spLocks noChangeArrowheads="1"/>
        </xdr:cNvSpPr>
      </xdr:nvSpPr>
      <xdr:spPr bwMode="auto">
        <a:xfrm>
          <a:off x="13734353" y="545945"/>
          <a:ext cx="214661" cy="26716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*f</a:t>
          </a:r>
        </a:p>
      </xdr:txBody>
    </xdr:sp>
    <xdr:clientData/>
  </xdr:twoCellAnchor>
  <xdr:twoCellAnchor>
    <xdr:from>
      <xdr:col>17</xdr:col>
      <xdr:colOff>998963</xdr:colOff>
      <xdr:row>2</xdr:row>
      <xdr:rowOff>19050</xdr:rowOff>
    </xdr:from>
    <xdr:to>
      <xdr:col>18</xdr:col>
      <xdr:colOff>222327</xdr:colOff>
      <xdr:row>3</xdr:row>
      <xdr:rowOff>95250</xdr:rowOff>
    </xdr:to>
    <xdr:sp macro="" textlink="">
      <xdr:nvSpPr>
        <xdr:cNvPr id="134151" name="テキスト 49">
          <a:extLst>
            <a:ext uri="{FF2B5EF4-FFF2-40B4-BE49-F238E27FC236}">
              <a16:creationId xmlns:a16="http://schemas.microsoft.com/office/drawing/2014/main" id="{00000000-0008-0000-3200-0000070C0200}"/>
            </a:ext>
          </a:extLst>
        </xdr:cNvPr>
        <xdr:cNvSpPr txBox="1">
          <a:spLocks noChangeArrowheads="1"/>
        </xdr:cNvSpPr>
      </xdr:nvSpPr>
      <xdr:spPr bwMode="auto">
        <a:xfrm>
          <a:off x="12707743" y="564995"/>
          <a:ext cx="257175" cy="34336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*e</a:t>
          </a:r>
        </a:p>
      </xdr:txBody>
    </xdr:sp>
    <xdr:clientData/>
  </xdr:twoCellAnchor>
  <xdr:twoCellAnchor>
    <xdr:from>
      <xdr:col>0</xdr:col>
      <xdr:colOff>0</xdr:colOff>
      <xdr:row>8</xdr:row>
      <xdr:rowOff>152400</xdr:rowOff>
    </xdr:from>
    <xdr:to>
      <xdr:col>0</xdr:col>
      <xdr:colOff>1914525</xdr:colOff>
      <xdr:row>13</xdr:row>
      <xdr:rowOff>123825</xdr:rowOff>
    </xdr:to>
    <xdr:sp macro="" textlink="">
      <xdr:nvSpPr>
        <xdr:cNvPr id="134152" name="テキスト 57">
          <a:extLst>
            <a:ext uri="{FF2B5EF4-FFF2-40B4-BE49-F238E27FC236}">
              <a16:creationId xmlns:a16="http://schemas.microsoft.com/office/drawing/2014/main" id="{00000000-0008-0000-3200-0000080C0200}"/>
            </a:ext>
          </a:extLst>
        </xdr:cNvPr>
        <xdr:cNvSpPr txBox="1">
          <a:spLocks noChangeArrowheads="1"/>
        </xdr:cNvSpPr>
      </xdr:nvSpPr>
      <xdr:spPr bwMode="auto">
        <a:xfrm>
          <a:off x="0" y="2295525"/>
          <a:ext cx="1914525" cy="1304925"/>
        </a:xfrm>
        <a:prstGeom prst="rect">
          <a:avLst/>
        </a:prstGeom>
        <a:solidFill>
          <a:srgbClr val="FFFFFF"/>
        </a:solidFill>
        <a:ln>
          <a:noFill/>
        </a:ln>
      </xdr:spPr>
      <xdr:txBody>
        <a:bodyPr vertOverflow="clip" wrap="square" lIns="54864" tIns="32004" rIns="54864" bIns="0" anchor="t" upright="1"/>
        <a:lstStyle/>
        <a:p>
          <a:pPr algn="dist" rtl="0">
            <a:lnSpc>
              <a:spcPts val="2900"/>
            </a:lnSpc>
            <a:defRPr sz="1000"/>
          </a:pPr>
          <a:r>
            <a:rPr lang="ja-JP" altLang="en-US" sz="2600" b="0" i="0" u="none" strike="noStrike" baseline="0">
              <a:solidFill>
                <a:srgbClr val="000000"/>
              </a:solidFill>
              <a:latin typeface="ＭＳ ゴシック"/>
              <a:ea typeface="ＭＳ ゴシック"/>
            </a:rPr>
            <a:t>施策別の</a:t>
          </a:r>
        </a:p>
        <a:p>
          <a:pPr algn="dist" rtl="0">
            <a:lnSpc>
              <a:spcPts val="2900"/>
            </a:lnSpc>
            <a:defRPr sz="1000"/>
          </a:pPr>
          <a:r>
            <a:rPr lang="ja-JP" altLang="en-US" sz="2600" b="0" i="0" u="none" strike="noStrike" baseline="0">
              <a:solidFill>
                <a:srgbClr val="000000"/>
              </a:solidFill>
              <a:latin typeface="ＭＳ ゴシック"/>
              <a:ea typeface="ＭＳ ゴシック"/>
            </a:rPr>
            <a:t>資源化量</a:t>
          </a:r>
        </a:p>
      </xdr:txBody>
    </xdr:sp>
    <xdr:clientData/>
  </xdr:twoCellAnchor>
  <xdr:twoCellAnchor>
    <xdr:from>
      <xdr:col>0</xdr:col>
      <xdr:colOff>229367</xdr:colOff>
      <xdr:row>30</xdr:row>
      <xdr:rowOff>130970</xdr:rowOff>
    </xdr:from>
    <xdr:to>
      <xdr:col>1</xdr:col>
      <xdr:colOff>3988</xdr:colOff>
      <xdr:row>32</xdr:row>
      <xdr:rowOff>254795</xdr:rowOff>
    </xdr:to>
    <xdr:sp macro="" textlink="">
      <xdr:nvSpPr>
        <xdr:cNvPr id="134156" name="テキスト 63">
          <a:extLst>
            <a:ext uri="{FF2B5EF4-FFF2-40B4-BE49-F238E27FC236}">
              <a16:creationId xmlns:a16="http://schemas.microsoft.com/office/drawing/2014/main" id="{00000000-0008-0000-3200-00000C0C0200}"/>
            </a:ext>
          </a:extLst>
        </xdr:cNvPr>
        <xdr:cNvSpPr txBox="1">
          <a:spLocks noChangeArrowheads="1"/>
        </xdr:cNvSpPr>
      </xdr:nvSpPr>
      <xdr:spPr bwMode="auto">
        <a:xfrm>
          <a:off x="229367" y="8098840"/>
          <a:ext cx="1729317" cy="653912"/>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総資源化率</a:t>
          </a:r>
          <a:r>
            <a:rPr lang="en-US" altLang="ja-JP" sz="800" b="0" i="0" u="none" strike="noStrike" baseline="0">
              <a:solidFill>
                <a:srgbClr val="000000"/>
              </a:solidFill>
              <a:latin typeface="ＭＳ ゴシック"/>
              <a:ea typeface="ＭＳ ゴシック"/>
            </a:rPr>
            <a:t>=</a:t>
          </a:r>
        </a:p>
        <a:p>
          <a:pPr algn="l" rtl="0">
            <a:defRPr sz="1000"/>
          </a:pPr>
          <a:r>
            <a:rPr lang="ja-JP" altLang="en-US" sz="800" b="0" i="0" u="none" strike="noStrike" baseline="0">
              <a:solidFill>
                <a:srgbClr val="000000"/>
              </a:solidFill>
              <a:latin typeface="ＭＳ ゴシック"/>
              <a:ea typeface="ＭＳ ゴシック"/>
            </a:rPr>
            <a:t>（資源ごみからの資源化量＋</a:t>
          </a:r>
        </a:p>
        <a:p>
          <a:pPr algn="l" rtl="0">
            <a:defRPr sz="1000"/>
          </a:pPr>
          <a:r>
            <a:rPr lang="ja-JP" altLang="en-US" sz="800" b="0" i="0" u="none" strike="noStrike" baseline="0">
              <a:solidFill>
                <a:srgbClr val="000000"/>
              </a:solidFill>
              <a:latin typeface="ＭＳ ゴシック"/>
              <a:ea typeface="ＭＳ ゴシック"/>
            </a:rPr>
            <a:t>集団回収量＋収集後資源化量）</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（総ごみ量＋集団回収量）</a:t>
          </a: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212802</xdr:colOff>
      <xdr:row>28</xdr:row>
      <xdr:rowOff>6367</xdr:rowOff>
    </xdr:from>
    <xdr:to>
      <xdr:col>0</xdr:col>
      <xdr:colOff>1905181</xdr:colOff>
      <xdr:row>30</xdr:row>
      <xdr:rowOff>115956</xdr:rowOff>
    </xdr:to>
    <xdr:sp macro="" textlink="">
      <xdr:nvSpPr>
        <xdr:cNvPr id="134171" name="テキスト 104">
          <a:extLst>
            <a:ext uri="{FF2B5EF4-FFF2-40B4-BE49-F238E27FC236}">
              <a16:creationId xmlns:a16="http://schemas.microsoft.com/office/drawing/2014/main" id="{00000000-0008-0000-3200-00001B0C0200}"/>
            </a:ext>
          </a:extLst>
        </xdr:cNvPr>
        <xdr:cNvSpPr txBox="1">
          <a:spLocks noChangeArrowheads="1"/>
        </xdr:cNvSpPr>
      </xdr:nvSpPr>
      <xdr:spPr bwMode="auto">
        <a:xfrm>
          <a:off x="212802" y="7444150"/>
          <a:ext cx="1692379" cy="63967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「収集後資源化量」は、中間処理施設において不燃ごみや粗大ごみ等から人手や機械等によって選別された資源物の量</a:t>
          </a: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221085</xdr:colOff>
      <xdr:row>33</xdr:row>
      <xdr:rowOff>6170</xdr:rowOff>
    </xdr:from>
    <xdr:to>
      <xdr:col>0</xdr:col>
      <xdr:colOff>1886798</xdr:colOff>
      <xdr:row>34</xdr:row>
      <xdr:rowOff>194550</xdr:rowOff>
    </xdr:to>
    <xdr:sp macro="" textlink="">
      <xdr:nvSpPr>
        <xdr:cNvPr id="42" name="テキスト 65">
          <a:extLst>
            <a:ext uri="{FF2B5EF4-FFF2-40B4-BE49-F238E27FC236}">
              <a16:creationId xmlns:a16="http://schemas.microsoft.com/office/drawing/2014/main" id="{00000000-0008-0000-3200-00002A000000}"/>
            </a:ext>
          </a:extLst>
        </xdr:cNvPr>
        <xdr:cNvSpPr txBox="1">
          <a:spLocks noChangeArrowheads="1"/>
        </xdr:cNvSpPr>
      </xdr:nvSpPr>
      <xdr:spPr bwMode="auto">
        <a:xfrm>
          <a:off x="221085" y="8769170"/>
          <a:ext cx="1665713" cy="453423"/>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ごみ資源化率</a:t>
          </a:r>
          <a:r>
            <a:rPr lang="en-US" altLang="ja-JP" sz="800" b="0" i="0" u="none" strike="noStrike" baseline="0">
              <a:solidFill>
                <a:srgbClr val="000000"/>
              </a:solidFill>
              <a:latin typeface="ＭＳ ゴシック"/>
              <a:ea typeface="ＭＳ ゴシック"/>
            </a:rPr>
            <a:t>=</a:t>
          </a:r>
        </a:p>
        <a:p>
          <a:pPr algn="l" rtl="0">
            <a:defRPr sz="1000"/>
          </a:pPr>
          <a:r>
            <a:rPr lang="ja-JP" altLang="en-US" sz="800" b="0" i="0" u="none" strike="noStrike" baseline="0">
              <a:solidFill>
                <a:srgbClr val="000000"/>
              </a:solidFill>
              <a:latin typeface="ＭＳ ゴシック"/>
              <a:ea typeface="ＭＳ ゴシック"/>
            </a:rPr>
            <a:t>（資源ごみからの資源化量＋</a:t>
          </a:r>
        </a:p>
        <a:p>
          <a:pPr algn="l" rtl="0">
            <a:lnSpc>
              <a:spcPts val="900"/>
            </a:lnSpc>
            <a:defRPr sz="1000"/>
          </a:pPr>
          <a:r>
            <a:rPr lang="ja-JP" altLang="en-US" sz="800" b="0" i="0" u="none" strike="noStrike" baseline="0">
              <a:solidFill>
                <a:srgbClr val="000000"/>
              </a:solidFill>
              <a:latin typeface="ＭＳ ゴシック"/>
              <a:ea typeface="ＭＳ ゴシック"/>
            </a:rPr>
            <a:t>収集後資源化量</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総ごみ量</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0</xdr:colOff>
      <xdr:row>40</xdr:row>
      <xdr:rowOff>0</xdr:rowOff>
    </xdr:to>
    <xdr:pic>
      <xdr:nvPicPr>
        <xdr:cNvPr id="2" name="図 1">
          <a:extLst>
            <a:ext uri="{FF2B5EF4-FFF2-40B4-BE49-F238E27FC236}">
              <a16:creationId xmlns:a16="http://schemas.microsoft.com/office/drawing/2014/main" id="{6709E840-EE4B-CC26-5D0C-9EFD5F3CF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0286999" cy="685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8</xdr:row>
      <xdr:rowOff>142875</xdr:rowOff>
    </xdr:from>
    <xdr:to>
      <xdr:col>1</xdr:col>
      <xdr:colOff>9525</xdr:colOff>
      <xdr:row>16</xdr:row>
      <xdr:rowOff>57150</xdr:rowOff>
    </xdr:to>
    <xdr:sp macro="" textlink="">
      <xdr:nvSpPr>
        <xdr:cNvPr id="13313" name="テキスト 1">
          <a:extLst>
            <a:ext uri="{FF2B5EF4-FFF2-40B4-BE49-F238E27FC236}">
              <a16:creationId xmlns:a16="http://schemas.microsoft.com/office/drawing/2014/main" id="{00000000-0008-0000-3600-000001340000}"/>
            </a:ext>
          </a:extLst>
        </xdr:cNvPr>
        <xdr:cNvSpPr txBox="1">
          <a:spLocks noChangeArrowheads="1"/>
        </xdr:cNvSpPr>
      </xdr:nvSpPr>
      <xdr:spPr bwMode="auto">
        <a:xfrm>
          <a:off x="0" y="1981200"/>
          <a:ext cx="2028825" cy="2047875"/>
        </a:xfrm>
        <a:prstGeom prst="rect">
          <a:avLst/>
        </a:prstGeom>
        <a:solidFill>
          <a:srgbClr val="FFFFFF"/>
        </a:solidFill>
        <a:ln>
          <a:noFill/>
        </a:ln>
      </xdr:spPr>
      <xdr:txBody>
        <a:bodyPr vertOverflow="clip" wrap="square" lIns="91440" tIns="54864" rIns="0" bIns="0" anchor="t" upright="1"/>
        <a:lstStyle/>
        <a:p>
          <a:pPr algn="l" rtl="0">
            <a:lnSpc>
              <a:spcPts val="3000"/>
            </a:lnSpc>
            <a:defRPr sz="1000"/>
          </a:pPr>
          <a:r>
            <a:rPr lang="ja-JP" altLang="en-US" sz="2600" b="0" i="0" u="none" strike="noStrike" baseline="0">
              <a:solidFill>
                <a:srgbClr val="000000"/>
              </a:solidFill>
              <a:latin typeface="ＭＳ ゴシック"/>
              <a:ea typeface="ＭＳ ゴシック"/>
            </a:rPr>
            <a:t>資</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源</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ご</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み</a:t>
          </a:r>
        </a:p>
        <a:p>
          <a:pPr algn="l" rtl="0">
            <a:lnSpc>
              <a:spcPts val="2900"/>
            </a:lnSpc>
            <a:defRPr sz="1000"/>
          </a:pPr>
          <a:r>
            <a:rPr lang="ja-JP" altLang="en-US" sz="2600" b="0" i="0" u="none" strike="noStrike" baseline="0">
              <a:solidFill>
                <a:srgbClr val="000000"/>
              </a:solidFill>
              <a:latin typeface="ＭＳ ゴシック"/>
              <a:ea typeface="ＭＳ ゴシック"/>
            </a:rPr>
            <a:t>からの資源化量の品目別内訳</a:t>
          </a:r>
        </a:p>
      </xdr:txBody>
    </xdr:sp>
    <xdr:clientData/>
  </xdr:twoCellAnchor>
  <xdr:twoCellAnchor>
    <xdr:from>
      <xdr:col>0</xdr:col>
      <xdr:colOff>1595786</xdr:colOff>
      <xdr:row>8</xdr:row>
      <xdr:rowOff>66675</xdr:rowOff>
    </xdr:from>
    <xdr:to>
      <xdr:col>0</xdr:col>
      <xdr:colOff>1919636</xdr:colOff>
      <xdr:row>9</xdr:row>
      <xdr:rowOff>123825</xdr:rowOff>
    </xdr:to>
    <xdr:sp macro="" textlink="">
      <xdr:nvSpPr>
        <xdr:cNvPr id="13372" name="テキスト 60">
          <a:extLst>
            <a:ext uri="{FF2B5EF4-FFF2-40B4-BE49-F238E27FC236}">
              <a16:creationId xmlns:a16="http://schemas.microsoft.com/office/drawing/2014/main" id="{00000000-0008-0000-3600-00003C340000}"/>
            </a:ext>
          </a:extLst>
        </xdr:cNvPr>
        <xdr:cNvSpPr txBox="1">
          <a:spLocks noChangeArrowheads="1"/>
        </xdr:cNvSpPr>
      </xdr:nvSpPr>
      <xdr:spPr bwMode="auto">
        <a:xfrm>
          <a:off x="1595786" y="1901980"/>
          <a:ext cx="323850" cy="324315"/>
        </a:xfrm>
        <a:prstGeom prst="rect">
          <a:avLst/>
        </a:prstGeom>
        <a:noFill/>
        <a:ln>
          <a:noFill/>
        </a:ln>
      </xdr:spPr>
      <xdr:txBody>
        <a:bodyPr vertOverflow="clip" wrap="square" lIns="0" tIns="22860" rIns="36576" bIns="0" anchor="t" upright="1"/>
        <a:lstStyle/>
        <a:p>
          <a:pPr algn="r" rtl="0">
            <a:defRPr sz="1000"/>
          </a:pPr>
          <a:r>
            <a:rPr lang="en-US" altLang="ja-JP" sz="800" b="0" i="0" u="none" strike="noStrike" baseline="0">
              <a:solidFill>
                <a:srgbClr val="000000"/>
              </a:solidFill>
              <a:latin typeface="ＭＳ ゴシック"/>
              <a:ea typeface="ＭＳ ゴシック"/>
            </a:rPr>
            <a:t>*a</a:t>
          </a:r>
        </a:p>
      </xdr:txBody>
    </xdr:sp>
    <xdr:clientData/>
  </xdr:twoCellAnchor>
  <xdr:twoCellAnchor>
    <xdr:from>
      <xdr:col>0</xdr:col>
      <xdr:colOff>228600</xdr:colOff>
      <xdr:row>29</xdr:row>
      <xdr:rowOff>28575</xdr:rowOff>
    </xdr:from>
    <xdr:to>
      <xdr:col>1</xdr:col>
      <xdr:colOff>95250</xdr:colOff>
      <xdr:row>30</xdr:row>
      <xdr:rowOff>0</xdr:rowOff>
    </xdr:to>
    <xdr:sp macro="" textlink="">
      <xdr:nvSpPr>
        <xdr:cNvPr id="13487" name="テキスト 69">
          <a:extLst>
            <a:ext uri="{FF2B5EF4-FFF2-40B4-BE49-F238E27FC236}">
              <a16:creationId xmlns:a16="http://schemas.microsoft.com/office/drawing/2014/main" id="{00000000-0008-0000-3600-0000AF340000}"/>
            </a:ext>
          </a:extLst>
        </xdr:cNvPr>
        <xdr:cNvSpPr txBox="1">
          <a:spLocks noChangeArrowheads="1"/>
        </xdr:cNvSpPr>
      </xdr:nvSpPr>
      <xdr:spPr bwMode="auto">
        <a:xfrm>
          <a:off x="228600" y="7467600"/>
          <a:ext cx="1885950" cy="2381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拠点回収による資源化量を含む。</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40</xdr:row>
      <xdr:rowOff>19050</xdr:rowOff>
    </xdr:to>
    <xdr:pic>
      <xdr:nvPicPr>
        <xdr:cNvPr id="2" name="図 1">
          <a:extLst>
            <a:ext uri="{FF2B5EF4-FFF2-40B4-BE49-F238E27FC236}">
              <a16:creationId xmlns:a16="http://schemas.microsoft.com/office/drawing/2014/main" id="{C2CCD416-1DA6-322A-81FA-C641E56ADF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96525" cy="687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2" name="テキスト 2">
          <a:extLst>
            <a:ext uri="{FF2B5EF4-FFF2-40B4-BE49-F238E27FC236}">
              <a16:creationId xmlns:a16="http://schemas.microsoft.com/office/drawing/2014/main" id="{00000000-0008-0000-3C00-000002000000}"/>
            </a:ext>
          </a:extLst>
        </xdr:cNvPr>
        <xdr:cNvSpPr txBox="1">
          <a:spLocks noChangeArrowheads="1"/>
        </xdr:cNvSpPr>
      </xdr:nvSpPr>
      <xdr:spPr bwMode="auto">
        <a:xfrm>
          <a:off x="0"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0</xdr:col>
      <xdr:colOff>9525</xdr:colOff>
      <xdr:row>9</xdr:row>
      <xdr:rowOff>219075</xdr:rowOff>
    </xdr:from>
    <xdr:to>
      <xdr:col>0</xdr:col>
      <xdr:colOff>1943100</xdr:colOff>
      <xdr:row>18</xdr:row>
      <xdr:rowOff>0</xdr:rowOff>
    </xdr:to>
    <xdr:sp macro="" textlink="">
      <xdr:nvSpPr>
        <xdr:cNvPr id="3" name="テキスト 12">
          <a:extLst>
            <a:ext uri="{FF2B5EF4-FFF2-40B4-BE49-F238E27FC236}">
              <a16:creationId xmlns:a16="http://schemas.microsoft.com/office/drawing/2014/main" id="{00000000-0008-0000-3C00-000003000000}"/>
            </a:ext>
          </a:extLst>
        </xdr:cNvPr>
        <xdr:cNvSpPr txBox="1">
          <a:spLocks noChangeArrowheads="1"/>
        </xdr:cNvSpPr>
      </xdr:nvSpPr>
      <xdr:spPr bwMode="auto">
        <a:xfrm>
          <a:off x="9525" y="2381250"/>
          <a:ext cx="1933575" cy="2266950"/>
        </a:xfrm>
        <a:prstGeom prst="rect">
          <a:avLst/>
        </a:prstGeom>
        <a:solidFill>
          <a:srgbClr val="FFFFFF"/>
        </a:solidFill>
        <a:ln>
          <a:noFill/>
        </a:ln>
      </xdr:spPr>
      <xdr:txBody>
        <a:bodyPr vertOverflow="clip" wrap="square" lIns="54864" tIns="32004" rIns="54864" bIns="0" anchor="t" upright="1"/>
        <a:lstStyle/>
        <a:p>
          <a:pPr algn="dist" rtl="0">
            <a:lnSpc>
              <a:spcPts val="3000"/>
            </a:lnSpc>
            <a:defRPr sz="1000"/>
          </a:pPr>
          <a:r>
            <a:rPr lang="ja-JP" altLang="en-US" sz="2600" b="0" i="0" u="none" strike="noStrike" baseline="0">
              <a:solidFill>
                <a:srgbClr val="000000"/>
              </a:solidFill>
              <a:latin typeface="ＭＳ ゴシック"/>
              <a:ea typeface="ＭＳ ゴシック"/>
            </a:rPr>
            <a:t>家庭系ごみ</a:t>
          </a:r>
        </a:p>
        <a:p>
          <a:pPr algn="dist" rtl="0">
            <a:lnSpc>
              <a:spcPts val="3000"/>
            </a:lnSpc>
            <a:defRPr sz="1000"/>
          </a:pPr>
          <a:r>
            <a:rPr lang="ja-JP" altLang="en-US" sz="2600" b="0" i="0" u="none" strike="noStrike" baseline="0">
              <a:solidFill>
                <a:srgbClr val="000000"/>
              </a:solidFill>
              <a:latin typeface="ＭＳ ゴシック"/>
              <a:ea typeface="ＭＳ ゴシック"/>
            </a:rPr>
            <a:t>・ごみ処理</a:t>
          </a:r>
        </a:p>
        <a:p>
          <a:pPr algn="dist" rtl="0">
            <a:lnSpc>
              <a:spcPts val="3000"/>
            </a:lnSpc>
            <a:defRPr sz="1000"/>
          </a:pPr>
          <a:r>
            <a:rPr lang="ja-JP" altLang="en-US" sz="2600" b="0" i="0" u="none" strike="noStrike" baseline="0">
              <a:solidFill>
                <a:srgbClr val="000000"/>
              </a:solidFill>
              <a:latin typeface="ＭＳ ゴシック"/>
              <a:ea typeface="ＭＳ ゴシック"/>
            </a:rPr>
            <a:t>手数料</a:t>
          </a:r>
        </a:p>
        <a:p>
          <a:pPr algn="dist" rtl="0">
            <a:lnSpc>
              <a:spcPts val="3000"/>
            </a:lnSpc>
            <a:defRPr sz="1000"/>
          </a:pPr>
          <a:r>
            <a:rPr lang="en-US" altLang="ja-JP" sz="2600" b="0" i="0" u="none" strike="noStrike" baseline="0">
              <a:solidFill>
                <a:srgbClr val="000000"/>
              </a:solidFill>
              <a:latin typeface="ＭＳ ゴシック"/>
              <a:ea typeface="ＭＳ ゴシック"/>
            </a:rPr>
            <a:t>(1)</a:t>
          </a:r>
        </a:p>
      </xdr:txBody>
    </xdr:sp>
    <xdr:clientData/>
  </xdr:twoCellAnchor>
  <xdr:twoCellAnchor>
    <xdr:from>
      <xdr:col>0</xdr:col>
      <xdr:colOff>0</xdr:colOff>
      <xdr:row>10</xdr:row>
      <xdr:rowOff>123825</xdr:rowOff>
    </xdr:from>
    <xdr:to>
      <xdr:col>0</xdr:col>
      <xdr:colOff>0</xdr:colOff>
      <xdr:row>18</xdr:row>
      <xdr:rowOff>9525</xdr:rowOff>
    </xdr:to>
    <xdr:sp macro="" textlink="">
      <xdr:nvSpPr>
        <xdr:cNvPr id="4" name="テキスト 13">
          <a:extLst>
            <a:ext uri="{FF2B5EF4-FFF2-40B4-BE49-F238E27FC236}">
              <a16:creationId xmlns:a16="http://schemas.microsoft.com/office/drawing/2014/main" id="{00000000-0008-0000-3C00-000004000000}"/>
            </a:ext>
          </a:extLst>
        </xdr:cNvPr>
        <xdr:cNvSpPr txBox="1">
          <a:spLocks noChangeArrowheads="1"/>
        </xdr:cNvSpPr>
      </xdr:nvSpPr>
      <xdr:spPr bwMode="auto">
        <a:xfrm>
          <a:off x="0" y="2562225"/>
          <a:ext cx="0" cy="20955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p>
        <a:p>
          <a:pPr algn="dist" rtl="0">
            <a:defRPr sz="1000"/>
          </a:pPr>
          <a:r>
            <a:rPr lang="ja-JP" altLang="en-US" sz="15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 </a:t>
          </a:r>
          <a:endParaRPr lang="ja-JP" altLang="en-US" sz="1200" b="0"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(1) </a:t>
          </a:r>
          <a:r>
            <a:rPr lang="ja-JP" altLang="en-US" sz="1500" b="0" i="0" u="none" strike="noStrike" baseline="0">
              <a:solidFill>
                <a:srgbClr val="000000"/>
              </a:solidFill>
              <a:latin typeface="ＭＳ ゴシック"/>
              <a:ea typeface="ＭＳ ゴシック"/>
            </a:rPr>
            <a:t>コンポスト</a:t>
          </a:r>
        </a:p>
        <a:p>
          <a:pPr algn="dist" rtl="0">
            <a:defRPr sz="1000"/>
          </a:pPr>
          <a:r>
            <a:rPr lang="ja-JP" altLang="en-US" sz="1500" b="0" i="0" u="none" strike="noStrike" baseline="0">
              <a:solidFill>
                <a:srgbClr val="000000"/>
              </a:solidFill>
              <a:latin typeface="ＭＳ ゴシック"/>
              <a:ea typeface="ＭＳ ゴシック"/>
            </a:rPr>
            <a:t>   容器助成</a:t>
          </a:r>
        </a:p>
      </xdr:txBody>
    </xdr:sp>
    <xdr:clientData/>
  </xdr:twoCellAnchor>
  <xdr:twoCellAnchor>
    <xdr:from>
      <xdr:col>16</xdr:col>
      <xdr:colOff>0</xdr:colOff>
      <xdr:row>10</xdr:row>
      <xdr:rowOff>133350</xdr:rowOff>
    </xdr:from>
    <xdr:to>
      <xdr:col>16</xdr:col>
      <xdr:colOff>0</xdr:colOff>
      <xdr:row>18</xdr:row>
      <xdr:rowOff>95250</xdr:rowOff>
    </xdr:to>
    <xdr:sp macro="" textlink="">
      <xdr:nvSpPr>
        <xdr:cNvPr id="5" name="テキスト 14">
          <a:extLst>
            <a:ext uri="{FF2B5EF4-FFF2-40B4-BE49-F238E27FC236}">
              <a16:creationId xmlns:a16="http://schemas.microsoft.com/office/drawing/2014/main" id="{00000000-0008-0000-3C00-000005000000}"/>
            </a:ext>
          </a:extLst>
        </xdr:cNvPr>
        <xdr:cNvSpPr txBox="1">
          <a:spLocks noChangeArrowheads="1"/>
        </xdr:cNvSpPr>
      </xdr:nvSpPr>
      <xdr:spPr bwMode="auto">
        <a:xfrm>
          <a:off x="15087600" y="2571750"/>
          <a:ext cx="0" cy="21717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(3) </a:t>
          </a:r>
          <a:r>
            <a:rPr lang="ja-JP" altLang="en-US" sz="1500" b="0" i="0" u="none" strike="noStrike" baseline="0">
              <a:solidFill>
                <a:srgbClr val="000000"/>
              </a:solidFill>
              <a:latin typeface="ＭＳ ゴシック"/>
              <a:ea typeface="ＭＳ ゴシック"/>
            </a:rPr>
            <a:t>発酵促進剤等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38100</xdr:rowOff>
    </xdr:to>
    <xdr:sp macro="" textlink="">
      <xdr:nvSpPr>
        <xdr:cNvPr id="6" name="テキスト 15">
          <a:extLst>
            <a:ext uri="{FF2B5EF4-FFF2-40B4-BE49-F238E27FC236}">
              <a16:creationId xmlns:a16="http://schemas.microsoft.com/office/drawing/2014/main" id="{00000000-0008-0000-3C00-000006000000}"/>
            </a:ext>
          </a:extLst>
        </xdr:cNvPr>
        <xdr:cNvSpPr txBox="1">
          <a:spLocks noChangeArrowheads="1"/>
        </xdr:cNvSpPr>
      </xdr:nvSpPr>
      <xdr:spPr bwMode="auto">
        <a:xfrm>
          <a:off x="15087600" y="2562225"/>
          <a:ext cx="0" cy="21240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(4) </a:t>
          </a:r>
          <a:r>
            <a:rPr lang="ja-JP" altLang="en-US" sz="1500" b="0" i="0" u="none" strike="noStrike" baseline="0">
              <a:solidFill>
                <a:srgbClr val="000000"/>
              </a:solidFill>
              <a:latin typeface="ＭＳ ゴシック"/>
              <a:ea typeface="ＭＳ ゴシック"/>
            </a:rPr>
            <a:t>簡易焼却炉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0</xdr:rowOff>
    </xdr:to>
    <xdr:sp macro="" textlink="">
      <xdr:nvSpPr>
        <xdr:cNvPr id="7" name="テキスト 16">
          <a:extLst>
            <a:ext uri="{FF2B5EF4-FFF2-40B4-BE49-F238E27FC236}">
              <a16:creationId xmlns:a16="http://schemas.microsoft.com/office/drawing/2014/main" id="{00000000-0008-0000-3C00-000007000000}"/>
            </a:ext>
          </a:extLst>
        </xdr:cNvPr>
        <xdr:cNvSpPr txBox="1">
          <a:spLocks noChangeArrowheads="1"/>
        </xdr:cNvSpPr>
      </xdr:nvSpPr>
      <xdr:spPr bwMode="auto">
        <a:xfrm>
          <a:off x="15087600" y="2562225"/>
          <a:ext cx="0" cy="20859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26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(5) </a:t>
          </a:r>
          <a:r>
            <a:rPr lang="ja-JP" altLang="en-US" sz="1500" b="0" i="0" u="none" strike="noStrike" baseline="0">
              <a:solidFill>
                <a:srgbClr val="000000"/>
              </a:solidFill>
              <a:latin typeface="ＭＳ ゴシック"/>
              <a:ea typeface="ＭＳ ゴシック"/>
            </a:rPr>
            <a:t>その他</a:t>
          </a:r>
        </a:p>
      </xdr:txBody>
    </xdr:sp>
    <xdr:clientData/>
  </xdr:twoCellAnchor>
  <xdr:twoCellAnchor>
    <xdr:from>
      <xdr:col>0</xdr:col>
      <xdr:colOff>0</xdr:colOff>
      <xdr:row>4</xdr:row>
      <xdr:rowOff>0</xdr:rowOff>
    </xdr:from>
    <xdr:to>
      <xdr:col>0</xdr:col>
      <xdr:colOff>0</xdr:colOff>
      <xdr:row>4</xdr:row>
      <xdr:rowOff>142875</xdr:rowOff>
    </xdr:to>
    <xdr:sp macro="" textlink="">
      <xdr:nvSpPr>
        <xdr:cNvPr id="8" name="テキスト 17">
          <a:extLst>
            <a:ext uri="{FF2B5EF4-FFF2-40B4-BE49-F238E27FC236}">
              <a16:creationId xmlns:a16="http://schemas.microsoft.com/office/drawing/2014/main" id="{00000000-0008-0000-3C00-000008000000}"/>
            </a:ext>
          </a:extLst>
        </xdr:cNvPr>
        <xdr:cNvSpPr txBox="1">
          <a:spLocks noChangeArrowheads="1"/>
        </xdr:cNvSpPr>
      </xdr:nvSpPr>
      <xdr:spPr bwMode="auto">
        <a:xfrm>
          <a:off x="0" y="809625"/>
          <a:ext cx="0" cy="14287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4</xdr:row>
      <xdr:rowOff>9525</xdr:rowOff>
    </xdr:from>
    <xdr:to>
      <xdr:col>16</xdr:col>
      <xdr:colOff>0</xdr:colOff>
      <xdr:row>5</xdr:row>
      <xdr:rowOff>0</xdr:rowOff>
    </xdr:to>
    <xdr:sp macro="" textlink="">
      <xdr:nvSpPr>
        <xdr:cNvPr id="9" name="テキスト 19">
          <a:extLst>
            <a:ext uri="{FF2B5EF4-FFF2-40B4-BE49-F238E27FC236}">
              <a16:creationId xmlns:a16="http://schemas.microsoft.com/office/drawing/2014/main" id="{00000000-0008-0000-3C00-000009000000}"/>
            </a:ext>
          </a:extLst>
        </xdr:cNvPr>
        <xdr:cNvSpPr txBox="1">
          <a:spLocks noChangeArrowheads="1"/>
        </xdr:cNvSpPr>
      </xdr:nvSpPr>
      <xdr:spPr bwMode="auto">
        <a:xfrm>
          <a:off x="15087600" y="819150"/>
          <a:ext cx="0" cy="2381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*b</a:t>
          </a:r>
        </a:p>
      </xdr:txBody>
    </xdr:sp>
    <xdr:clientData/>
  </xdr:twoCellAnchor>
  <xdr:twoCellAnchor>
    <xdr:from>
      <xdr:col>16</xdr:col>
      <xdr:colOff>0</xdr:colOff>
      <xdr:row>4</xdr:row>
      <xdr:rowOff>0</xdr:rowOff>
    </xdr:from>
    <xdr:to>
      <xdr:col>16</xdr:col>
      <xdr:colOff>0</xdr:colOff>
      <xdr:row>5</xdr:row>
      <xdr:rowOff>0</xdr:rowOff>
    </xdr:to>
    <xdr:sp macro="" textlink="">
      <xdr:nvSpPr>
        <xdr:cNvPr id="10" name="テキスト 20">
          <a:extLst>
            <a:ext uri="{FF2B5EF4-FFF2-40B4-BE49-F238E27FC236}">
              <a16:creationId xmlns:a16="http://schemas.microsoft.com/office/drawing/2014/main" id="{00000000-0008-0000-3C00-00000A000000}"/>
            </a:ext>
          </a:extLst>
        </xdr:cNvPr>
        <xdr:cNvSpPr txBox="1">
          <a:spLocks noChangeArrowheads="1"/>
        </xdr:cNvSpPr>
      </xdr:nvSpPr>
      <xdr:spPr bwMode="auto">
        <a:xfrm>
          <a:off x="15087600" y="809625"/>
          <a:ext cx="0" cy="24765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2" name="テキスト 25">
          <a:extLst>
            <a:ext uri="{FF2B5EF4-FFF2-40B4-BE49-F238E27FC236}">
              <a16:creationId xmlns:a16="http://schemas.microsoft.com/office/drawing/2014/main" id="{00000000-0008-0000-3C00-00000C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3" name="テキスト 26">
          <a:extLst>
            <a:ext uri="{FF2B5EF4-FFF2-40B4-BE49-F238E27FC236}">
              <a16:creationId xmlns:a16="http://schemas.microsoft.com/office/drawing/2014/main" id="{00000000-0008-0000-3C00-00000D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4" name="テキスト 27">
          <a:extLst>
            <a:ext uri="{FF2B5EF4-FFF2-40B4-BE49-F238E27FC236}">
              <a16:creationId xmlns:a16="http://schemas.microsoft.com/office/drawing/2014/main" id="{00000000-0008-0000-3C00-00000E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15</xdr:row>
      <xdr:rowOff>171450</xdr:rowOff>
    </xdr:from>
    <xdr:to>
      <xdr:col>16</xdr:col>
      <xdr:colOff>0</xdr:colOff>
      <xdr:row>16</xdr:row>
      <xdr:rowOff>161925</xdr:rowOff>
    </xdr:to>
    <xdr:sp macro="" textlink="">
      <xdr:nvSpPr>
        <xdr:cNvPr id="15" name="テキスト 29">
          <a:extLst>
            <a:ext uri="{FF2B5EF4-FFF2-40B4-BE49-F238E27FC236}">
              <a16:creationId xmlns:a16="http://schemas.microsoft.com/office/drawing/2014/main" id="{00000000-0008-0000-3C00-00000F000000}"/>
            </a:ext>
          </a:extLst>
        </xdr:cNvPr>
        <xdr:cNvSpPr txBox="1">
          <a:spLocks noChangeArrowheads="1"/>
        </xdr:cNvSpPr>
      </xdr:nvSpPr>
      <xdr:spPr bwMode="auto">
        <a:xfrm>
          <a:off x="15087600" y="3990975"/>
          <a:ext cx="0" cy="266700"/>
        </a:xfrm>
        <a:prstGeom prst="rect">
          <a:avLst/>
        </a:prstGeom>
        <a:noFill/>
        <a:ln>
          <a:noFill/>
        </a:ln>
      </xdr:spPr>
      <xdr:txBody>
        <a:bodyPr vertOverflow="clip" wrap="square" lIns="0" tIns="18288" rIns="27432" bIns="0" anchor="t" upright="1"/>
        <a:lstStyle/>
        <a:p>
          <a:pPr algn="r"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34</xdr:row>
      <xdr:rowOff>19050</xdr:rowOff>
    </xdr:from>
    <xdr:to>
      <xdr:col>16</xdr:col>
      <xdr:colOff>0</xdr:colOff>
      <xdr:row>35</xdr:row>
      <xdr:rowOff>0</xdr:rowOff>
    </xdr:to>
    <xdr:sp macro="" textlink="">
      <xdr:nvSpPr>
        <xdr:cNvPr id="16" name="テキスト 30">
          <a:extLst>
            <a:ext uri="{FF2B5EF4-FFF2-40B4-BE49-F238E27FC236}">
              <a16:creationId xmlns:a16="http://schemas.microsoft.com/office/drawing/2014/main" id="{00000000-0008-0000-3C00-000010000000}"/>
            </a:ext>
          </a:extLst>
        </xdr:cNvPr>
        <xdr:cNvSpPr txBox="1">
          <a:spLocks noChangeArrowheads="1"/>
        </xdr:cNvSpPr>
      </xdr:nvSpPr>
      <xdr:spPr bwMode="auto">
        <a:xfrm>
          <a:off x="15087600" y="9086850"/>
          <a:ext cx="0" cy="25717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嫌気性発酵菌（ＥＭ菌など）による堆肥化実施者への助成</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17" name="テキスト 31">
          <a:extLst>
            <a:ext uri="{FF2B5EF4-FFF2-40B4-BE49-F238E27FC236}">
              <a16:creationId xmlns:a16="http://schemas.microsoft.com/office/drawing/2014/main" id="{00000000-0008-0000-3C00-000011000000}"/>
            </a:ext>
          </a:extLst>
        </xdr:cNvPr>
        <xdr:cNvSpPr txBox="1">
          <a:spLocks noChangeArrowheads="1"/>
        </xdr:cNvSpPr>
      </xdr:nvSpPr>
      <xdr:spPr bwMode="auto">
        <a:xfrm>
          <a:off x="1508760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(2)</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18" name="テキスト 32">
          <a:extLst>
            <a:ext uri="{FF2B5EF4-FFF2-40B4-BE49-F238E27FC236}">
              <a16:creationId xmlns:a16="http://schemas.microsoft.com/office/drawing/2014/main" id="{00000000-0008-0000-3C00-000012000000}"/>
            </a:ext>
          </a:extLst>
        </xdr:cNvPr>
        <xdr:cNvSpPr txBox="1">
          <a:spLocks noChangeArrowheads="1"/>
        </xdr:cNvSpPr>
      </xdr:nvSpPr>
      <xdr:spPr bwMode="auto">
        <a:xfrm>
          <a:off x="1508760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(3)</a:t>
          </a:r>
        </a:p>
      </xdr:txBody>
    </xdr:sp>
    <xdr:clientData/>
  </xdr:twoCellAnchor>
  <xdr:twoCellAnchor>
    <xdr:from>
      <xdr:col>16</xdr:col>
      <xdr:colOff>0</xdr:colOff>
      <xdr:row>25</xdr:row>
      <xdr:rowOff>9525</xdr:rowOff>
    </xdr:from>
    <xdr:to>
      <xdr:col>16</xdr:col>
      <xdr:colOff>0</xdr:colOff>
      <xdr:row>25</xdr:row>
      <xdr:rowOff>133350</xdr:rowOff>
    </xdr:to>
    <xdr:sp macro="" textlink="">
      <xdr:nvSpPr>
        <xdr:cNvPr id="19" name="テキスト 41">
          <a:extLst>
            <a:ext uri="{FF2B5EF4-FFF2-40B4-BE49-F238E27FC236}">
              <a16:creationId xmlns:a16="http://schemas.microsoft.com/office/drawing/2014/main" id="{00000000-0008-0000-3C00-000013000000}"/>
            </a:ext>
          </a:extLst>
        </xdr:cNvPr>
        <xdr:cNvSpPr txBox="1">
          <a:spLocks noChangeArrowheads="1"/>
        </xdr:cNvSpPr>
      </xdr:nvSpPr>
      <xdr:spPr bwMode="auto">
        <a:xfrm>
          <a:off x="1508760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23" name="テキスト 51">
          <a:extLst>
            <a:ext uri="{FF2B5EF4-FFF2-40B4-BE49-F238E27FC236}">
              <a16:creationId xmlns:a16="http://schemas.microsoft.com/office/drawing/2014/main" id="{00000000-0008-0000-3C00-000017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事業系ごみ</a:t>
          </a:r>
        </a:p>
        <a:p>
          <a:pPr algn="dist" rtl="0">
            <a:defRPr sz="1000"/>
          </a:pPr>
          <a:r>
            <a:rPr lang="ja-JP" altLang="en-US" sz="2600" b="0" i="0" u="none" strike="noStrike" baseline="0">
              <a:solidFill>
                <a:srgbClr val="000000"/>
              </a:solidFill>
              <a:latin typeface="ＭＳ ゴシック"/>
              <a:ea typeface="ＭＳ ゴシック"/>
            </a:rPr>
            <a:t>ごみ処理</a:t>
          </a:r>
        </a:p>
        <a:p>
          <a:pPr algn="dist" rtl="0">
            <a:defRPr sz="1000"/>
          </a:pPr>
          <a:r>
            <a:rPr lang="ja-JP" altLang="en-US" sz="2600" b="0" i="0" u="none" strike="noStrike" baseline="0">
              <a:solidFill>
                <a:srgbClr val="000000"/>
              </a:solidFill>
              <a:latin typeface="ＭＳ ゴシック"/>
              <a:ea typeface="ＭＳ ゴシック"/>
            </a:rPr>
            <a:t>手数料</a:t>
          </a:r>
        </a:p>
        <a:p>
          <a:pPr algn="dist" rtl="0">
            <a:defRPr sz="1000"/>
          </a:pPr>
          <a:r>
            <a:rPr lang="en-US" altLang="ja-JP" sz="2600" b="0" i="0" u="none" strike="noStrike" baseline="0">
              <a:solidFill>
                <a:srgbClr val="000000"/>
              </a:solidFill>
              <a:latin typeface="ＭＳ ゴシック"/>
              <a:ea typeface="ＭＳ ゴシック"/>
            </a:rPr>
            <a:t>(1)</a:t>
          </a:r>
        </a:p>
      </xdr:txBody>
    </xdr:sp>
    <xdr:clientData/>
  </xdr:twoCellAnchor>
  <xdr:twoCellAnchor>
    <xdr:from>
      <xdr:col>16</xdr:col>
      <xdr:colOff>0</xdr:colOff>
      <xdr:row>10</xdr:row>
      <xdr:rowOff>133350</xdr:rowOff>
    </xdr:from>
    <xdr:to>
      <xdr:col>16</xdr:col>
      <xdr:colOff>0</xdr:colOff>
      <xdr:row>18</xdr:row>
      <xdr:rowOff>95250</xdr:rowOff>
    </xdr:to>
    <xdr:sp macro="" textlink="">
      <xdr:nvSpPr>
        <xdr:cNvPr id="24" name="テキスト 52">
          <a:extLst>
            <a:ext uri="{FF2B5EF4-FFF2-40B4-BE49-F238E27FC236}">
              <a16:creationId xmlns:a16="http://schemas.microsoft.com/office/drawing/2014/main" id="{00000000-0008-0000-3C00-000018000000}"/>
            </a:ext>
          </a:extLst>
        </xdr:cNvPr>
        <xdr:cNvSpPr txBox="1">
          <a:spLocks noChangeArrowheads="1"/>
        </xdr:cNvSpPr>
      </xdr:nvSpPr>
      <xdr:spPr bwMode="auto">
        <a:xfrm>
          <a:off x="39681150" y="2571750"/>
          <a:ext cx="0" cy="21717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(3) </a:t>
          </a:r>
          <a:r>
            <a:rPr lang="ja-JP" altLang="en-US" sz="1500" b="0" i="0" u="none" strike="noStrike" baseline="0">
              <a:solidFill>
                <a:srgbClr val="000000"/>
              </a:solidFill>
              <a:latin typeface="ＭＳ ゴシック"/>
              <a:ea typeface="ＭＳ ゴシック"/>
            </a:rPr>
            <a:t>発酵促進剤等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38100</xdr:rowOff>
    </xdr:to>
    <xdr:sp macro="" textlink="">
      <xdr:nvSpPr>
        <xdr:cNvPr id="25" name="テキスト 53">
          <a:extLst>
            <a:ext uri="{FF2B5EF4-FFF2-40B4-BE49-F238E27FC236}">
              <a16:creationId xmlns:a16="http://schemas.microsoft.com/office/drawing/2014/main" id="{00000000-0008-0000-3C00-000019000000}"/>
            </a:ext>
          </a:extLst>
        </xdr:cNvPr>
        <xdr:cNvSpPr txBox="1">
          <a:spLocks noChangeArrowheads="1"/>
        </xdr:cNvSpPr>
      </xdr:nvSpPr>
      <xdr:spPr bwMode="auto">
        <a:xfrm>
          <a:off x="39681150" y="2562225"/>
          <a:ext cx="0" cy="21240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(4) </a:t>
          </a:r>
          <a:r>
            <a:rPr lang="ja-JP" altLang="en-US" sz="1500" b="0" i="0" u="none" strike="noStrike" baseline="0">
              <a:solidFill>
                <a:srgbClr val="000000"/>
              </a:solidFill>
              <a:latin typeface="ＭＳ ゴシック"/>
              <a:ea typeface="ＭＳ ゴシック"/>
            </a:rPr>
            <a:t>簡易焼却炉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0</xdr:rowOff>
    </xdr:to>
    <xdr:sp macro="" textlink="">
      <xdr:nvSpPr>
        <xdr:cNvPr id="26" name="テキスト 54">
          <a:extLst>
            <a:ext uri="{FF2B5EF4-FFF2-40B4-BE49-F238E27FC236}">
              <a16:creationId xmlns:a16="http://schemas.microsoft.com/office/drawing/2014/main" id="{00000000-0008-0000-3C00-00001A000000}"/>
            </a:ext>
          </a:extLst>
        </xdr:cNvPr>
        <xdr:cNvSpPr txBox="1">
          <a:spLocks noChangeArrowheads="1"/>
        </xdr:cNvSpPr>
      </xdr:nvSpPr>
      <xdr:spPr bwMode="auto">
        <a:xfrm>
          <a:off x="39681150" y="2562225"/>
          <a:ext cx="0" cy="20859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26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(5) </a:t>
          </a:r>
          <a:r>
            <a:rPr lang="ja-JP" altLang="en-US" sz="1500" b="0" i="0" u="none" strike="noStrike" baseline="0">
              <a:solidFill>
                <a:srgbClr val="000000"/>
              </a:solidFill>
              <a:latin typeface="ＭＳ ゴシック"/>
              <a:ea typeface="ＭＳ ゴシック"/>
            </a:rPr>
            <a:t>その他</a:t>
          </a:r>
        </a:p>
      </xdr:txBody>
    </xdr:sp>
    <xdr:clientData/>
  </xdr:twoCellAnchor>
  <xdr:twoCellAnchor>
    <xdr:from>
      <xdr:col>16</xdr:col>
      <xdr:colOff>0</xdr:colOff>
      <xdr:row>4</xdr:row>
      <xdr:rowOff>9525</xdr:rowOff>
    </xdr:from>
    <xdr:to>
      <xdr:col>16</xdr:col>
      <xdr:colOff>0</xdr:colOff>
      <xdr:row>5</xdr:row>
      <xdr:rowOff>0</xdr:rowOff>
    </xdr:to>
    <xdr:sp macro="" textlink="">
      <xdr:nvSpPr>
        <xdr:cNvPr id="27" name="テキスト 55">
          <a:extLst>
            <a:ext uri="{FF2B5EF4-FFF2-40B4-BE49-F238E27FC236}">
              <a16:creationId xmlns:a16="http://schemas.microsoft.com/office/drawing/2014/main" id="{00000000-0008-0000-3C00-00001B000000}"/>
            </a:ext>
          </a:extLst>
        </xdr:cNvPr>
        <xdr:cNvSpPr txBox="1">
          <a:spLocks noChangeArrowheads="1"/>
        </xdr:cNvSpPr>
      </xdr:nvSpPr>
      <xdr:spPr bwMode="auto">
        <a:xfrm>
          <a:off x="39681150" y="819150"/>
          <a:ext cx="0" cy="2381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*b</a:t>
          </a:r>
        </a:p>
      </xdr:txBody>
    </xdr:sp>
    <xdr:clientData/>
  </xdr:twoCellAnchor>
  <xdr:twoCellAnchor>
    <xdr:from>
      <xdr:col>16</xdr:col>
      <xdr:colOff>0</xdr:colOff>
      <xdr:row>4</xdr:row>
      <xdr:rowOff>0</xdr:rowOff>
    </xdr:from>
    <xdr:to>
      <xdr:col>16</xdr:col>
      <xdr:colOff>0</xdr:colOff>
      <xdr:row>5</xdr:row>
      <xdr:rowOff>0</xdr:rowOff>
    </xdr:to>
    <xdr:sp macro="" textlink="">
      <xdr:nvSpPr>
        <xdr:cNvPr id="28" name="テキスト 56">
          <a:extLst>
            <a:ext uri="{FF2B5EF4-FFF2-40B4-BE49-F238E27FC236}">
              <a16:creationId xmlns:a16="http://schemas.microsoft.com/office/drawing/2014/main" id="{00000000-0008-0000-3C00-00001C000000}"/>
            </a:ext>
          </a:extLst>
        </xdr:cNvPr>
        <xdr:cNvSpPr txBox="1">
          <a:spLocks noChangeArrowheads="1"/>
        </xdr:cNvSpPr>
      </xdr:nvSpPr>
      <xdr:spPr bwMode="auto">
        <a:xfrm>
          <a:off x="39681150" y="809625"/>
          <a:ext cx="0" cy="24765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15</xdr:row>
      <xdr:rowOff>171450</xdr:rowOff>
    </xdr:from>
    <xdr:to>
      <xdr:col>16</xdr:col>
      <xdr:colOff>0</xdr:colOff>
      <xdr:row>16</xdr:row>
      <xdr:rowOff>161925</xdr:rowOff>
    </xdr:to>
    <xdr:sp macro="" textlink="">
      <xdr:nvSpPr>
        <xdr:cNvPr id="33" name="テキスト 61">
          <a:extLst>
            <a:ext uri="{FF2B5EF4-FFF2-40B4-BE49-F238E27FC236}">
              <a16:creationId xmlns:a16="http://schemas.microsoft.com/office/drawing/2014/main" id="{00000000-0008-0000-3C00-000021000000}"/>
            </a:ext>
          </a:extLst>
        </xdr:cNvPr>
        <xdr:cNvSpPr txBox="1">
          <a:spLocks noChangeArrowheads="1"/>
        </xdr:cNvSpPr>
      </xdr:nvSpPr>
      <xdr:spPr bwMode="auto">
        <a:xfrm>
          <a:off x="39681150" y="3990975"/>
          <a:ext cx="0" cy="266700"/>
        </a:xfrm>
        <a:prstGeom prst="rect">
          <a:avLst/>
        </a:prstGeom>
        <a:noFill/>
        <a:ln>
          <a:noFill/>
        </a:ln>
      </xdr:spPr>
      <xdr:txBody>
        <a:bodyPr vertOverflow="clip" wrap="square" lIns="0" tIns="18288" rIns="27432" bIns="0" anchor="t" upright="1"/>
        <a:lstStyle/>
        <a:p>
          <a:pPr algn="r"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35" name="テキスト 63">
          <a:extLst>
            <a:ext uri="{FF2B5EF4-FFF2-40B4-BE49-F238E27FC236}">
              <a16:creationId xmlns:a16="http://schemas.microsoft.com/office/drawing/2014/main" id="{00000000-0008-0000-3C00-000023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(2)</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36" name="テキスト 64">
          <a:extLst>
            <a:ext uri="{FF2B5EF4-FFF2-40B4-BE49-F238E27FC236}">
              <a16:creationId xmlns:a16="http://schemas.microsoft.com/office/drawing/2014/main" id="{00000000-0008-0000-3C00-000024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(3)</a:t>
          </a:r>
        </a:p>
      </xdr:txBody>
    </xdr:sp>
    <xdr:clientData/>
  </xdr:twoCellAnchor>
  <xdr:twoCellAnchor>
    <xdr:from>
      <xdr:col>16</xdr:col>
      <xdr:colOff>0</xdr:colOff>
      <xdr:row>8</xdr:row>
      <xdr:rowOff>9525</xdr:rowOff>
    </xdr:from>
    <xdr:to>
      <xdr:col>16</xdr:col>
      <xdr:colOff>0</xdr:colOff>
      <xdr:row>8</xdr:row>
      <xdr:rowOff>142875</xdr:rowOff>
    </xdr:to>
    <xdr:sp macro="" textlink="">
      <xdr:nvSpPr>
        <xdr:cNvPr id="37" name="テキスト 65">
          <a:extLst>
            <a:ext uri="{FF2B5EF4-FFF2-40B4-BE49-F238E27FC236}">
              <a16:creationId xmlns:a16="http://schemas.microsoft.com/office/drawing/2014/main" id="{00000000-0008-0000-3C00-000025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8</xdr:row>
      <xdr:rowOff>9525</xdr:rowOff>
    </xdr:from>
    <xdr:to>
      <xdr:col>16</xdr:col>
      <xdr:colOff>0</xdr:colOff>
      <xdr:row>8</xdr:row>
      <xdr:rowOff>142875</xdr:rowOff>
    </xdr:to>
    <xdr:sp macro="" textlink="">
      <xdr:nvSpPr>
        <xdr:cNvPr id="38" name="テキスト 66">
          <a:extLst>
            <a:ext uri="{FF2B5EF4-FFF2-40B4-BE49-F238E27FC236}">
              <a16:creationId xmlns:a16="http://schemas.microsoft.com/office/drawing/2014/main" id="{00000000-0008-0000-3C00-000026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8</xdr:row>
      <xdr:rowOff>9525</xdr:rowOff>
    </xdr:from>
    <xdr:to>
      <xdr:col>16</xdr:col>
      <xdr:colOff>0</xdr:colOff>
      <xdr:row>8</xdr:row>
      <xdr:rowOff>142875</xdr:rowOff>
    </xdr:to>
    <xdr:sp macro="" textlink="">
      <xdr:nvSpPr>
        <xdr:cNvPr id="39" name="テキスト 67">
          <a:extLst>
            <a:ext uri="{FF2B5EF4-FFF2-40B4-BE49-F238E27FC236}">
              <a16:creationId xmlns:a16="http://schemas.microsoft.com/office/drawing/2014/main" id="{00000000-0008-0000-3C00-000027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14</xdr:row>
      <xdr:rowOff>9525</xdr:rowOff>
    </xdr:from>
    <xdr:to>
      <xdr:col>16</xdr:col>
      <xdr:colOff>0</xdr:colOff>
      <xdr:row>14</xdr:row>
      <xdr:rowOff>133350</xdr:rowOff>
    </xdr:to>
    <xdr:sp macro="" textlink="">
      <xdr:nvSpPr>
        <xdr:cNvPr id="40" name="テキスト 68">
          <a:extLst>
            <a:ext uri="{FF2B5EF4-FFF2-40B4-BE49-F238E27FC236}">
              <a16:creationId xmlns:a16="http://schemas.microsoft.com/office/drawing/2014/main" id="{00000000-0008-0000-3C00-000028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14</xdr:row>
      <xdr:rowOff>9525</xdr:rowOff>
    </xdr:from>
    <xdr:to>
      <xdr:col>16</xdr:col>
      <xdr:colOff>0</xdr:colOff>
      <xdr:row>14</xdr:row>
      <xdr:rowOff>133350</xdr:rowOff>
    </xdr:to>
    <xdr:sp macro="" textlink="">
      <xdr:nvSpPr>
        <xdr:cNvPr id="41" name="テキスト 69">
          <a:extLst>
            <a:ext uri="{FF2B5EF4-FFF2-40B4-BE49-F238E27FC236}">
              <a16:creationId xmlns:a16="http://schemas.microsoft.com/office/drawing/2014/main" id="{00000000-0008-0000-3C00-000029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14</xdr:row>
      <xdr:rowOff>9525</xdr:rowOff>
    </xdr:from>
    <xdr:to>
      <xdr:col>16</xdr:col>
      <xdr:colOff>0</xdr:colOff>
      <xdr:row>14</xdr:row>
      <xdr:rowOff>133350</xdr:rowOff>
    </xdr:to>
    <xdr:sp macro="" textlink="">
      <xdr:nvSpPr>
        <xdr:cNvPr id="42" name="テキスト 70">
          <a:extLst>
            <a:ext uri="{FF2B5EF4-FFF2-40B4-BE49-F238E27FC236}">
              <a16:creationId xmlns:a16="http://schemas.microsoft.com/office/drawing/2014/main" id="{00000000-0008-0000-3C00-00002A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25</xdr:row>
      <xdr:rowOff>9525</xdr:rowOff>
    </xdr:from>
    <xdr:to>
      <xdr:col>16</xdr:col>
      <xdr:colOff>0</xdr:colOff>
      <xdr:row>25</xdr:row>
      <xdr:rowOff>133350</xdr:rowOff>
    </xdr:to>
    <xdr:sp macro="" textlink="">
      <xdr:nvSpPr>
        <xdr:cNvPr id="43" name="テキスト 71">
          <a:extLst>
            <a:ext uri="{FF2B5EF4-FFF2-40B4-BE49-F238E27FC236}">
              <a16:creationId xmlns:a16="http://schemas.microsoft.com/office/drawing/2014/main" id="{00000000-0008-0000-3C00-00002B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25</xdr:row>
      <xdr:rowOff>9525</xdr:rowOff>
    </xdr:from>
    <xdr:to>
      <xdr:col>16</xdr:col>
      <xdr:colOff>0</xdr:colOff>
      <xdr:row>25</xdr:row>
      <xdr:rowOff>133350</xdr:rowOff>
    </xdr:to>
    <xdr:sp macro="" textlink="">
      <xdr:nvSpPr>
        <xdr:cNvPr id="44" name="テキスト 72">
          <a:extLst>
            <a:ext uri="{FF2B5EF4-FFF2-40B4-BE49-F238E27FC236}">
              <a16:creationId xmlns:a16="http://schemas.microsoft.com/office/drawing/2014/main" id="{00000000-0008-0000-3C00-00002C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25</xdr:row>
      <xdr:rowOff>9525</xdr:rowOff>
    </xdr:from>
    <xdr:to>
      <xdr:col>16</xdr:col>
      <xdr:colOff>0</xdr:colOff>
      <xdr:row>25</xdr:row>
      <xdr:rowOff>133350</xdr:rowOff>
    </xdr:to>
    <xdr:sp macro="" textlink="">
      <xdr:nvSpPr>
        <xdr:cNvPr id="45" name="テキスト 73">
          <a:extLst>
            <a:ext uri="{FF2B5EF4-FFF2-40B4-BE49-F238E27FC236}">
              <a16:creationId xmlns:a16="http://schemas.microsoft.com/office/drawing/2014/main" id="{00000000-0008-0000-3C00-00002D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0</xdr:col>
      <xdr:colOff>190500</xdr:colOff>
      <xdr:row>25</xdr:row>
      <xdr:rowOff>56092</xdr:rowOff>
    </xdr:from>
    <xdr:to>
      <xdr:col>0</xdr:col>
      <xdr:colOff>1914525</xdr:colOff>
      <xdr:row>33</xdr:row>
      <xdr:rowOff>31748</xdr:rowOff>
    </xdr:to>
    <xdr:sp macro="" textlink="">
      <xdr:nvSpPr>
        <xdr:cNvPr id="46" name="テキスト 98">
          <a:extLst>
            <a:ext uri="{FF2B5EF4-FFF2-40B4-BE49-F238E27FC236}">
              <a16:creationId xmlns:a16="http://schemas.microsoft.com/office/drawing/2014/main" id="{00000000-0008-0000-3C00-00002E000000}"/>
            </a:ext>
          </a:extLst>
        </xdr:cNvPr>
        <xdr:cNvSpPr txBox="1">
          <a:spLocks noChangeArrowheads="1"/>
        </xdr:cNvSpPr>
      </xdr:nvSpPr>
      <xdr:spPr bwMode="auto">
        <a:xfrm>
          <a:off x="190500" y="6637867"/>
          <a:ext cx="1724025" cy="218545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手数料の徴収方法</a:t>
          </a:r>
        </a:p>
        <a:p>
          <a:pPr algn="l" rtl="0">
            <a:defRPr sz="1000"/>
          </a:pPr>
          <a:r>
            <a:rPr lang="ja-JP" altLang="en-US" sz="800" b="0" i="0" u="none" strike="noStrike" baseline="0">
              <a:solidFill>
                <a:srgbClr val="000000"/>
              </a:solidFill>
              <a:latin typeface="ＭＳ ゴシック"/>
              <a:ea typeface="ＭＳ ゴシック"/>
            </a:rPr>
            <a:t>・袋方式</a:t>
          </a:r>
        </a:p>
        <a:p>
          <a:pPr algn="l" rtl="0">
            <a:defRPr sz="1000"/>
          </a:pPr>
          <a:r>
            <a:rPr lang="ja-JP" altLang="en-US" sz="800" b="0" i="0" u="none" strike="noStrike" baseline="0">
              <a:solidFill>
                <a:srgbClr val="000000"/>
              </a:solidFill>
              <a:latin typeface="ＭＳ ゴシック"/>
              <a:ea typeface="ＭＳ ゴシック"/>
            </a:rPr>
            <a:t>　指定の袋をあらかじめ購入してもらい、これに入れて排出してもらう方法</a:t>
          </a:r>
        </a:p>
        <a:p>
          <a:pPr algn="l" rtl="0">
            <a:lnSpc>
              <a:spcPts val="900"/>
            </a:lnSpc>
            <a:defRPr sz="1000"/>
          </a:pPr>
          <a:r>
            <a:rPr lang="ja-JP" altLang="en-US" sz="800" b="0" i="0" u="none" strike="noStrike" baseline="0">
              <a:solidFill>
                <a:srgbClr val="000000"/>
              </a:solidFill>
              <a:latin typeface="ＭＳ ゴシック"/>
              <a:ea typeface="ＭＳ ゴシック"/>
            </a:rPr>
            <a:t>・シール</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指定のシールをあらかじめ購入してもらい、貼付して排出してもらう方法</a:t>
          </a:r>
          <a:endParaRPr lang="en-US" altLang="ja-JP" sz="8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・現場徴収</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　収集の現場において直接徴収する方法</a:t>
          </a:r>
          <a:endParaRPr kumimoji="0" lang="en-US" altLang="ja-JP" sz="800" b="0" i="0" u="none" strike="noStrike" kern="0" cap="none" spc="0" normalizeH="0" baseline="0" noProof="0">
            <a:ln>
              <a:noFill/>
            </a:ln>
            <a:solidFill>
              <a:srgbClr val="000000"/>
            </a:solidFill>
            <a:effectLst/>
            <a:uLnTx/>
            <a:uFillTx/>
            <a:latin typeface="ＭＳ ゴシック"/>
            <a:ea typeface="ＭＳ ゴシック"/>
            <a:cs typeface="+mn-cs"/>
          </a:endParaRPr>
        </a:p>
        <a:p>
          <a:pPr algn="l" rtl="0">
            <a:lnSpc>
              <a:spcPts val="900"/>
            </a:lnSpc>
            <a:defRPr sz="1000"/>
          </a:pPr>
          <a:r>
            <a:rPr lang="ja-JP" altLang="en-US" sz="800" b="0" i="0" u="none" strike="noStrike" baseline="0">
              <a:solidFill>
                <a:srgbClr val="000000"/>
              </a:solidFill>
              <a:latin typeface="ＭＳ ゴシック"/>
              <a:ea typeface="ＭＳ ゴシック"/>
            </a:rPr>
            <a:t>・納付書</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排出者に対して納付書を発行し、金融機関等で納付してもらう方法</a:t>
          </a: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161925</xdr:colOff>
      <xdr:row>33</xdr:row>
      <xdr:rowOff>35976</xdr:rowOff>
    </xdr:from>
    <xdr:to>
      <xdr:col>0</xdr:col>
      <xdr:colOff>1914525</xdr:colOff>
      <xdr:row>35</xdr:row>
      <xdr:rowOff>45502</xdr:rowOff>
    </xdr:to>
    <xdr:sp macro="" textlink="">
      <xdr:nvSpPr>
        <xdr:cNvPr id="47" name="テキスト 98">
          <a:extLst>
            <a:ext uri="{FF2B5EF4-FFF2-40B4-BE49-F238E27FC236}">
              <a16:creationId xmlns:a16="http://schemas.microsoft.com/office/drawing/2014/main" id="{00000000-0008-0000-3C00-00002F000000}"/>
            </a:ext>
          </a:extLst>
        </xdr:cNvPr>
        <xdr:cNvSpPr txBox="1">
          <a:spLocks noChangeArrowheads="1"/>
        </xdr:cNvSpPr>
      </xdr:nvSpPr>
      <xdr:spPr bwMode="auto">
        <a:xfrm>
          <a:off x="161925" y="8827551"/>
          <a:ext cx="1752600" cy="56197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手数料の内容等は、</a:t>
          </a:r>
        </a:p>
        <a:p>
          <a:pPr algn="l" rtl="0">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a:t>
          </a:r>
          <a:r>
            <a:rPr lang="en-US" altLang="ja-JP" sz="800" b="0" i="0" u="none" strike="noStrike" baseline="0">
              <a:solidFill>
                <a:srgbClr val="000000"/>
              </a:solidFill>
              <a:latin typeface="ＭＳ ゴシック"/>
              <a:ea typeface="ＭＳ ゴシック"/>
            </a:rPr>
            <a:t>6</a:t>
          </a:r>
          <a:r>
            <a:rPr lang="ja-JP" altLang="en-US" sz="800" b="0" i="0" u="none" strike="noStrike" baseline="0">
              <a:solidFill>
                <a:srgbClr val="000000"/>
              </a:solidFill>
              <a:latin typeface="ＭＳ ゴシック"/>
              <a:ea typeface="ＭＳ ゴシック"/>
            </a:rPr>
            <a:t>月</a:t>
          </a:r>
          <a:r>
            <a:rPr lang="en-US" altLang="ja-JP" sz="800" b="0" i="0" u="none" strike="noStrike" baseline="0">
              <a:solidFill>
                <a:srgbClr val="000000"/>
              </a:solidFill>
              <a:latin typeface="ＭＳ ゴシック"/>
              <a:ea typeface="ＭＳ ゴシック"/>
            </a:rPr>
            <a:t>1</a:t>
          </a:r>
          <a:r>
            <a:rPr lang="ja-JP" altLang="en-US" sz="800" b="0" i="0" u="none" strike="noStrike" baseline="0">
              <a:solidFill>
                <a:srgbClr val="000000"/>
              </a:solidFill>
              <a:latin typeface="ＭＳ ゴシック"/>
              <a:ea typeface="ＭＳ ゴシック"/>
            </a:rPr>
            <a:t>日現在</a:t>
          </a: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14</xdr:col>
      <xdr:colOff>0</xdr:colOff>
      <xdr:row>32</xdr:row>
      <xdr:rowOff>47625</xdr:rowOff>
    </xdr:from>
    <xdr:to>
      <xdr:col>14</xdr:col>
      <xdr:colOff>0</xdr:colOff>
      <xdr:row>32</xdr:row>
      <xdr:rowOff>180975</xdr:rowOff>
    </xdr:to>
    <xdr:sp macro="" textlink="">
      <xdr:nvSpPr>
        <xdr:cNvPr id="49" name="Text Box 48">
          <a:extLst>
            <a:ext uri="{FF2B5EF4-FFF2-40B4-BE49-F238E27FC236}">
              <a16:creationId xmlns:a16="http://schemas.microsoft.com/office/drawing/2014/main" id="{00000000-0008-0000-3C00-000031000000}"/>
            </a:ext>
          </a:extLst>
        </xdr:cNvPr>
        <xdr:cNvSpPr txBox="1">
          <a:spLocks noChangeArrowheads="1"/>
        </xdr:cNvSpPr>
      </xdr:nvSpPr>
      <xdr:spPr bwMode="auto">
        <a:xfrm>
          <a:off x="13268325" y="8562975"/>
          <a:ext cx="0" cy="133350"/>
        </a:xfrm>
        <a:prstGeom prst="rect">
          <a:avLst/>
        </a:prstGeom>
        <a:noFill/>
        <a:ln>
          <a:noFill/>
        </a:ln>
      </xdr:spPr>
      <xdr:txBody>
        <a:bodyPr vertOverflow="clip" wrap="square" lIns="18288" tIns="18288" rIns="0" bIns="0" anchor="t" upright="1"/>
        <a:lstStyle/>
        <a:p>
          <a:pPr algn="l" rtl="0">
            <a:defRPr sz="1000"/>
          </a:pPr>
          <a:r>
            <a:rPr lang="en-US" altLang="ja-JP" sz="500" b="0" i="0" u="none" strike="noStrike" baseline="0">
              <a:solidFill>
                <a:srgbClr val="000000"/>
              </a:solidFill>
              <a:latin typeface="ＭＳ 明朝"/>
              <a:ea typeface="ＭＳ 明朝"/>
            </a:rPr>
            <a:t>3</a:t>
          </a:r>
        </a:p>
      </xdr:txBody>
    </xdr:sp>
    <xdr:clientData/>
  </xdr:twoCellAnchor>
  <xdr:twoCellAnchor>
    <xdr:from>
      <xdr:col>1</xdr:col>
      <xdr:colOff>57150</xdr:colOff>
      <xdr:row>0</xdr:row>
      <xdr:rowOff>114300</xdr:rowOff>
    </xdr:from>
    <xdr:to>
      <xdr:col>1</xdr:col>
      <xdr:colOff>228600</xdr:colOff>
      <xdr:row>0</xdr:row>
      <xdr:rowOff>114300</xdr:rowOff>
    </xdr:to>
    <xdr:sp macro="" textlink="">
      <xdr:nvSpPr>
        <xdr:cNvPr id="53" name="Line 56">
          <a:extLst>
            <a:ext uri="{FF2B5EF4-FFF2-40B4-BE49-F238E27FC236}">
              <a16:creationId xmlns:a16="http://schemas.microsoft.com/office/drawing/2014/main" id="{00000000-0008-0000-3C00-000035000000}"/>
            </a:ext>
          </a:extLst>
        </xdr:cNvPr>
        <xdr:cNvSpPr>
          <a:spLocks noChangeShapeType="1"/>
        </xdr:cNvSpPr>
      </xdr:nvSpPr>
      <xdr:spPr bwMode="auto">
        <a:xfrm>
          <a:off x="2009775" y="114300"/>
          <a:ext cx="171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xdr:col>
      <xdr:colOff>66675</xdr:colOff>
      <xdr:row>0</xdr:row>
      <xdr:rowOff>104775</xdr:rowOff>
    </xdr:from>
    <xdr:to>
      <xdr:col>1</xdr:col>
      <xdr:colOff>180975</xdr:colOff>
      <xdr:row>0</xdr:row>
      <xdr:rowOff>104775</xdr:rowOff>
    </xdr:to>
    <xdr:cxnSp macro="">
      <xdr:nvCxnSpPr>
        <xdr:cNvPr id="54" name="AutoShape 57">
          <a:extLst>
            <a:ext uri="{FF2B5EF4-FFF2-40B4-BE49-F238E27FC236}">
              <a16:creationId xmlns:a16="http://schemas.microsoft.com/office/drawing/2014/main" id="{00000000-0008-0000-3C00-000036000000}"/>
            </a:ext>
          </a:extLst>
        </xdr:cNvPr>
        <xdr:cNvCxnSpPr>
          <a:cxnSpLocks noChangeShapeType="1"/>
        </xdr:cNvCxnSpPr>
      </xdr:nvCxnSpPr>
      <xdr:spPr bwMode="auto">
        <a:xfrm>
          <a:off x="2019300" y="104775"/>
          <a:ext cx="11430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cxnSp>
    <xdr:clientData/>
  </xdr:twoCellAnchor>
  <xdr:twoCellAnchor>
    <xdr:from>
      <xdr:col>0</xdr:col>
      <xdr:colOff>180975</xdr:colOff>
      <xdr:row>33</xdr:row>
      <xdr:rowOff>114300</xdr:rowOff>
    </xdr:from>
    <xdr:to>
      <xdr:col>0</xdr:col>
      <xdr:colOff>847725</xdr:colOff>
      <xdr:row>33</xdr:row>
      <xdr:rowOff>114300</xdr:rowOff>
    </xdr:to>
    <xdr:sp macro="" textlink="">
      <xdr:nvSpPr>
        <xdr:cNvPr id="55" name="Line 58">
          <a:extLst>
            <a:ext uri="{FF2B5EF4-FFF2-40B4-BE49-F238E27FC236}">
              <a16:creationId xmlns:a16="http://schemas.microsoft.com/office/drawing/2014/main" id="{00000000-0008-0000-3C00-000037000000}"/>
            </a:ext>
          </a:extLst>
        </xdr:cNvPr>
        <xdr:cNvSpPr>
          <a:spLocks noChangeShapeType="1"/>
        </xdr:cNvSpPr>
      </xdr:nvSpPr>
      <xdr:spPr bwMode="auto">
        <a:xfrm>
          <a:off x="180975" y="89058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0</xdr:col>
      <xdr:colOff>533400</xdr:colOff>
      <xdr:row>35</xdr:row>
      <xdr:rowOff>76200</xdr:rowOff>
    </xdr:from>
    <xdr:to>
      <xdr:col>0</xdr:col>
      <xdr:colOff>1295400</xdr:colOff>
      <xdr:row>35</xdr:row>
      <xdr:rowOff>76200</xdr:rowOff>
    </xdr:to>
    <xdr:sp macro="" textlink="">
      <xdr:nvSpPr>
        <xdr:cNvPr id="56" name="Line 59">
          <a:extLst>
            <a:ext uri="{FF2B5EF4-FFF2-40B4-BE49-F238E27FC236}">
              <a16:creationId xmlns:a16="http://schemas.microsoft.com/office/drawing/2014/main" id="{00000000-0008-0000-3C00-000038000000}"/>
            </a:ext>
          </a:extLst>
        </xdr:cNvPr>
        <xdr:cNvSpPr>
          <a:spLocks noChangeShapeType="1"/>
        </xdr:cNvSpPr>
      </xdr:nvSpPr>
      <xdr:spPr bwMode="auto">
        <a:xfrm>
          <a:off x="533400" y="9420225"/>
          <a:ext cx="762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0</xdr:colOff>
      <xdr:row>8</xdr:row>
      <xdr:rowOff>9525</xdr:rowOff>
    </xdr:from>
    <xdr:to>
      <xdr:col>16</xdr:col>
      <xdr:colOff>0</xdr:colOff>
      <xdr:row>8</xdr:row>
      <xdr:rowOff>142875</xdr:rowOff>
    </xdr:to>
    <xdr:sp macro="" textlink="">
      <xdr:nvSpPr>
        <xdr:cNvPr id="67" name="テキスト 65">
          <a:extLst>
            <a:ext uri="{FF2B5EF4-FFF2-40B4-BE49-F238E27FC236}">
              <a16:creationId xmlns:a16="http://schemas.microsoft.com/office/drawing/2014/main" id="{00000000-0008-0000-3C00-000043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8</xdr:row>
      <xdr:rowOff>9525</xdr:rowOff>
    </xdr:from>
    <xdr:to>
      <xdr:col>16</xdr:col>
      <xdr:colOff>0</xdr:colOff>
      <xdr:row>8</xdr:row>
      <xdr:rowOff>142875</xdr:rowOff>
    </xdr:to>
    <xdr:sp macro="" textlink="">
      <xdr:nvSpPr>
        <xdr:cNvPr id="68" name="テキスト 66">
          <a:extLst>
            <a:ext uri="{FF2B5EF4-FFF2-40B4-BE49-F238E27FC236}">
              <a16:creationId xmlns:a16="http://schemas.microsoft.com/office/drawing/2014/main" id="{00000000-0008-0000-3C00-000044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0</xdr:colOff>
      <xdr:row>8</xdr:row>
      <xdr:rowOff>9525</xdr:rowOff>
    </xdr:from>
    <xdr:to>
      <xdr:col>16</xdr:col>
      <xdr:colOff>0</xdr:colOff>
      <xdr:row>8</xdr:row>
      <xdr:rowOff>142875</xdr:rowOff>
    </xdr:to>
    <xdr:sp macro="" textlink="">
      <xdr:nvSpPr>
        <xdr:cNvPr id="69" name="テキスト 67">
          <a:extLst>
            <a:ext uri="{FF2B5EF4-FFF2-40B4-BE49-F238E27FC236}">
              <a16:creationId xmlns:a16="http://schemas.microsoft.com/office/drawing/2014/main" id="{00000000-0008-0000-3C00-000045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0</xdr:col>
      <xdr:colOff>190500</xdr:colOff>
      <xdr:row>23</xdr:row>
      <xdr:rowOff>66673</xdr:rowOff>
    </xdr:from>
    <xdr:to>
      <xdr:col>0</xdr:col>
      <xdr:colOff>1933575</xdr:colOff>
      <xdr:row>25</xdr:row>
      <xdr:rowOff>19047</xdr:rowOff>
    </xdr:to>
    <xdr:sp macro="" textlink="">
      <xdr:nvSpPr>
        <xdr:cNvPr id="72" name="テキスト 98">
          <a:extLst>
            <a:ext uri="{FF2B5EF4-FFF2-40B4-BE49-F238E27FC236}">
              <a16:creationId xmlns:a16="http://schemas.microsoft.com/office/drawing/2014/main" id="{00000000-0008-0000-3C00-000048000000}"/>
            </a:ext>
          </a:extLst>
        </xdr:cNvPr>
        <xdr:cNvSpPr txBox="1">
          <a:spLocks noChangeArrowheads="1"/>
        </xdr:cNvSpPr>
      </xdr:nvSpPr>
      <xdr:spPr bwMode="auto">
        <a:xfrm>
          <a:off x="190500" y="6095998"/>
          <a:ext cx="1743075" cy="504824"/>
        </a:xfrm>
        <a:prstGeom prst="rect">
          <a:avLst/>
        </a:prstGeom>
        <a:solidFill>
          <a:srgbClr val="FFFFFF"/>
        </a:solid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収集方式の対象は、可燃ごみと</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不燃ごみ</a:t>
          </a:r>
        </a:p>
      </xdr:txBody>
    </xdr:sp>
    <xdr:clientData/>
  </xdr:twoCellAnchor>
  <xdr:twoCellAnchor>
    <xdr:from>
      <xdr:col>0</xdr:col>
      <xdr:colOff>190500</xdr:colOff>
      <xdr:row>19</xdr:row>
      <xdr:rowOff>55032</xdr:rowOff>
    </xdr:from>
    <xdr:to>
      <xdr:col>0</xdr:col>
      <xdr:colOff>1933575</xdr:colOff>
      <xdr:row>22</xdr:row>
      <xdr:rowOff>179922</xdr:rowOff>
    </xdr:to>
    <xdr:sp macro="" textlink="">
      <xdr:nvSpPr>
        <xdr:cNvPr id="73" name="テキスト 98">
          <a:extLst>
            <a:ext uri="{FF2B5EF4-FFF2-40B4-BE49-F238E27FC236}">
              <a16:creationId xmlns:a16="http://schemas.microsoft.com/office/drawing/2014/main" id="{00000000-0008-0000-3C00-000049000000}"/>
            </a:ext>
          </a:extLst>
        </xdr:cNvPr>
        <xdr:cNvSpPr txBox="1">
          <a:spLocks noChangeArrowheads="1"/>
        </xdr:cNvSpPr>
      </xdr:nvSpPr>
      <xdr:spPr bwMode="auto">
        <a:xfrm>
          <a:off x="190500" y="4979457"/>
          <a:ext cx="1743075" cy="953565"/>
        </a:xfrm>
        <a:prstGeom prst="rect">
          <a:avLst/>
        </a:prstGeom>
        <a:solidFill>
          <a:srgbClr val="FFFFFF"/>
        </a:solidFill>
        <a:ln>
          <a:noFill/>
        </a:ln>
      </xdr:spPr>
      <xdr:txBody>
        <a:bodyPr vertOverflow="clip" wrap="square" lIns="27432" tIns="18288" rIns="0" bIns="0" anchor="t" upright="1"/>
        <a:lstStyle/>
        <a:p>
          <a:pPr rtl="0"/>
          <a:r>
            <a:rPr lang="ja-JP" altLang="ja-JP" sz="800" b="0" i="0" baseline="0">
              <a:effectLst/>
              <a:latin typeface="ＭＳ ゴシック" panose="020B0609070205080204" pitchFamily="49" charset="-128"/>
              <a:ea typeface="ＭＳ ゴシック" panose="020B0609070205080204" pitchFamily="49" charset="-128"/>
              <a:cs typeface="+mn-cs"/>
            </a:rPr>
            <a:t>ここでいう有料化とは、臨時・多量排出の場合の課金ではなく、日常的に排出されるごみ（可燃・不燃・容器包装プラスチック）の収集に対して課金することをさします。</a:t>
          </a:r>
          <a:endParaRPr lang="ja-JP" altLang="ja-JP" sz="8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9525</xdr:colOff>
      <xdr:row>40</xdr:row>
      <xdr:rowOff>19050</xdr:rowOff>
    </xdr:to>
    <xdr:pic>
      <xdr:nvPicPr>
        <xdr:cNvPr id="2" name="図 1">
          <a:extLst>
            <a:ext uri="{FF2B5EF4-FFF2-40B4-BE49-F238E27FC236}">
              <a16:creationId xmlns:a16="http://schemas.microsoft.com/office/drawing/2014/main" id="{427E7DCE-6001-959C-4481-069B2A949E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10725" cy="687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228600</xdr:colOff>
      <xdr:row>6</xdr:row>
      <xdr:rowOff>0</xdr:rowOff>
    </xdr:from>
    <xdr:to>
      <xdr:col>5</xdr:col>
      <xdr:colOff>504825</xdr:colOff>
      <xdr:row>7</xdr:row>
      <xdr:rowOff>47625</xdr:rowOff>
    </xdr:to>
    <xdr:sp macro="" textlink="">
      <xdr:nvSpPr>
        <xdr:cNvPr id="145410" name="テキスト 195">
          <a:extLst>
            <a:ext uri="{FF2B5EF4-FFF2-40B4-BE49-F238E27FC236}">
              <a16:creationId xmlns:a16="http://schemas.microsoft.com/office/drawing/2014/main" id="{00000000-0008-0000-4000-000002380200}"/>
            </a:ext>
          </a:extLst>
        </xdr:cNvPr>
        <xdr:cNvSpPr txBox="1">
          <a:spLocks noChangeArrowheads="1"/>
        </xdr:cNvSpPr>
      </xdr:nvSpPr>
      <xdr:spPr bwMode="auto">
        <a:xfrm>
          <a:off x="4114800" y="1152525"/>
          <a:ext cx="276225" cy="228600"/>
        </a:xfrm>
        <a:prstGeom prst="rect">
          <a:avLst/>
        </a:prstGeom>
        <a:noFill/>
        <a:ln>
          <a:noFill/>
        </a:ln>
      </xdr:spPr>
      <xdr:txBody>
        <a:bodyPr vertOverflow="clip" wrap="square" lIns="0" tIns="18288" rIns="27432" bIns="0" anchor="t" upright="1"/>
        <a:lstStyle/>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xdr:txBody>
    </xdr:sp>
    <xdr:clientData/>
  </xdr:twoCellAnchor>
  <xdr:twoCellAnchor>
    <xdr:from>
      <xdr:col>5</xdr:col>
      <xdr:colOff>228600</xdr:colOff>
      <xdr:row>8</xdr:row>
      <xdr:rowOff>0</xdr:rowOff>
    </xdr:from>
    <xdr:to>
      <xdr:col>5</xdr:col>
      <xdr:colOff>504825</xdr:colOff>
      <xdr:row>9</xdr:row>
      <xdr:rowOff>47625</xdr:rowOff>
    </xdr:to>
    <xdr:sp macro="" textlink="">
      <xdr:nvSpPr>
        <xdr:cNvPr id="145411" name="テキスト 195">
          <a:extLst>
            <a:ext uri="{FF2B5EF4-FFF2-40B4-BE49-F238E27FC236}">
              <a16:creationId xmlns:a16="http://schemas.microsoft.com/office/drawing/2014/main" id="{00000000-0008-0000-4000-000003380200}"/>
            </a:ext>
          </a:extLst>
        </xdr:cNvPr>
        <xdr:cNvSpPr txBox="1">
          <a:spLocks noChangeArrowheads="1"/>
        </xdr:cNvSpPr>
      </xdr:nvSpPr>
      <xdr:spPr bwMode="auto">
        <a:xfrm>
          <a:off x="4114800" y="1504950"/>
          <a:ext cx="276225" cy="219075"/>
        </a:xfrm>
        <a:prstGeom prst="rect">
          <a:avLst/>
        </a:prstGeom>
        <a:noFill/>
        <a:ln>
          <a:noFill/>
        </a:ln>
      </xdr:spPr>
      <xdr:txBody>
        <a:bodyPr vertOverflow="clip" wrap="square" lIns="0" tIns="18288" rIns="27432" bIns="0" anchor="t" upright="1"/>
        <a:lstStyle/>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66675</xdr:colOff>
      <xdr:row>1</xdr:row>
      <xdr:rowOff>28575</xdr:rowOff>
    </xdr:to>
    <xdr:sp macro="" textlink="">
      <xdr:nvSpPr>
        <xdr:cNvPr id="3" name="Text Box 5">
          <a:extLst>
            <a:ext uri="{FF2B5EF4-FFF2-40B4-BE49-F238E27FC236}">
              <a16:creationId xmlns:a16="http://schemas.microsoft.com/office/drawing/2014/main" id="{00000000-0008-0000-2200-000003000000}"/>
            </a:ext>
          </a:extLst>
        </xdr:cNvPr>
        <xdr:cNvSpPr txBox="1">
          <a:spLocks noChangeArrowheads="1"/>
        </xdr:cNvSpPr>
      </xdr:nvSpPr>
      <xdr:spPr bwMode="auto">
        <a:xfrm>
          <a:off x="11191875" y="42386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17</xdr:col>
      <xdr:colOff>66675</xdr:colOff>
      <xdr:row>1</xdr:row>
      <xdr:rowOff>19050</xdr:rowOff>
    </xdr:to>
    <xdr:sp macro="" textlink="">
      <xdr:nvSpPr>
        <xdr:cNvPr id="4" name="Text Box 6">
          <a:extLst>
            <a:ext uri="{FF2B5EF4-FFF2-40B4-BE49-F238E27FC236}">
              <a16:creationId xmlns:a16="http://schemas.microsoft.com/office/drawing/2014/main" id="{00000000-0008-0000-2200-000004000000}"/>
            </a:ext>
          </a:extLst>
        </xdr:cNvPr>
        <xdr:cNvSpPr txBox="1">
          <a:spLocks noChangeArrowheads="1"/>
        </xdr:cNvSpPr>
      </xdr:nvSpPr>
      <xdr:spPr bwMode="auto">
        <a:xfrm>
          <a:off x="11344275" y="39814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17</xdr:col>
      <xdr:colOff>20955</xdr:colOff>
      <xdr:row>1</xdr:row>
      <xdr:rowOff>28575</xdr:rowOff>
    </xdr:to>
    <xdr:sp macro="" textlink="">
      <xdr:nvSpPr>
        <xdr:cNvPr id="5" name="Text Box 7">
          <a:extLst>
            <a:ext uri="{FF2B5EF4-FFF2-40B4-BE49-F238E27FC236}">
              <a16:creationId xmlns:a16="http://schemas.microsoft.com/office/drawing/2014/main" id="{00000000-0008-0000-2200-000005000000}"/>
            </a:ext>
          </a:extLst>
        </xdr:cNvPr>
        <xdr:cNvSpPr txBox="1">
          <a:spLocks noChangeArrowheads="1"/>
        </xdr:cNvSpPr>
      </xdr:nvSpPr>
      <xdr:spPr bwMode="auto">
        <a:xfrm>
          <a:off x="11020425" y="4467225"/>
          <a:ext cx="2095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17</xdr:col>
      <xdr:colOff>66675</xdr:colOff>
      <xdr:row>1</xdr:row>
      <xdr:rowOff>28575</xdr:rowOff>
    </xdr:to>
    <xdr:sp macro="" textlink="">
      <xdr:nvSpPr>
        <xdr:cNvPr id="6" name="Text Box 8">
          <a:extLst>
            <a:ext uri="{FF2B5EF4-FFF2-40B4-BE49-F238E27FC236}">
              <a16:creationId xmlns:a16="http://schemas.microsoft.com/office/drawing/2014/main" id="{00000000-0008-0000-2200-000006000000}"/>
            </a:ext>
          </a:extLst>
        </xdr:cNvPr>
        <xdr:cNvSpPr txBox="1">
          <a:spLocks noChangeArrowheads="1"/>
        </xdr:cNvSpPr>
      </xdr:nvSpPr>
      <xdr:spPr bwMode="auto">
        <a:xfrm>
          <a:off x="11058525" y="45053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17</xdr:col>
      <xdr:colOff>66675</xdr:colOff>
      <xdr:row>1</xdr:row>
      <xdr:rowOff>28575</xdr:rowOff>
    </xdr:to>
    <xdr:sp macro="" textlink="">
      <xdr:nvSpPr>
        <xdr:cNvPr id="7" name="Text Box 9">
          <a:extLst>
            <a:ext uri="{FF2B5EF4-FFF2-40B4-BE49-F238E27FC236}">
              <a16:creationId xmlns:a16="http://schemas.microsoft.com/office/drawing/2014/main" id="{00000000-0008-0000-2200-000007000000}"/>
            </a:ext>
          </a:extLst>
        </xdr:cNvPr>
        <xdr:cNvSpPr txBox="1">
          <a:spLocks noChangeArrowheads="1"/>
        </xdr:cNvSpPr>
      </xdr:nvSpPr>
      <xdr:spPr bwMode="auto">
        <a:xfrm>
          <a:off x="11153775" y="44291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17</xdr:col>
      <xdr:colOff>66675</xdr:colOff>
      <xdr:row>1</xdr:row>
      <xdr:rowOff>19050</xdr:rowOff>
    </xdr:to>
    <xdr:sp macro="" textlink="">
      <xdr:nvSpPr>
        <xdr:cNvPr id="8" name="Text Box 10">
          <a:extLst>
            <a:ext uri="{FF2B5EF4-FFF2-40B4-BE49-F238E27FC236}">
              <a16:creationId xmlns:a16="http://schemas.microsoft.com/office/drawing/2014/main" id="{00000000-0008-0000-2200-000008000000}"/>
            </a:ext>
          </a:extLst>
        </xdr:cNvPr>
        <xdr:cNvSpPr txBox="1">
          <a:spLocks noChangeArrowheads="1"/>
        </xdr:cNvSpPr>
      </xdr:nvSpPr>
      <xdr:spPr bwMode="auto">
        <a:xfrm>
          <a:off x="11534775" y="35814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104775</xdr:colOff>
      <xdr:row>0</xdr:row>
      <xdr:rowOff>0</xdr:rowOff>
    </xdr:from>
    <xdr:to>
      <xdr:col>9</xdr:col>
      <xdr:colOff>171450</xdr:colOff>
      <xdr:row>1</xdr:row>
      <xdr:rowOff>19050</xdr:rowOff>
    </xdr:to>
    <xdr:sp macro="" textlink="">
      <xdr:nvSpPr>
        <xdr:cNvPr id="9" name="Text Box 11">
          <a:extLst>
            <a:ext uri="{FF2B5EF4-FFF2-40B4-BE49-F238E27FC236}">
              <a16:creationId xmlns:a16="http://schemas.microsoft.com/office/drawing/2014/main" id="{00000000-0008-0000-2200-000009000000}"/>
            </a:ext>
          </a:extLst>
        </xdr:cNvPr>
        <xdr:cNvSpPr txBox="1">
          <a:spLocks noChangeArrowheads="1"/>
        </xdr:cNvSpPr>
      </xdr:nvSpPr>
      <xdr:spPr bwMode="auto">
        <a:xfrm>
          <a:off x="5657850" y="11811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17</xdr:col>
      <xdr:colOff>28575</xdr:colOff>
      <xdr:row>47</xdr:row>
      <xdr:rowOff>28575</xdr:rowOff>
    </xdr:to>
    <xdr:pic>
      <xdr:nvPicPr>
        <xdr:cNvPr id="12" name="図 11">
          <a:extLst>
            <a:ext uri="{FF2B5EF4-FFF2-40B4-BE49-F238E27FC236}">
              <a16:creationId xmlns:a16="http://schemas.microsoft.com/office/drawing/2014/main" id="{CE04789D-06E2-96AE-E27D-FC0349A14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0" cy="719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28575</xdr:colOff>
      <xdr:row>46</xdr:row>
      <xdr:rowOff>104775</xdr:rowOff>
    </xdr:to>
    <xdr:pic>
      <xdr:nvPicPr>
        <xdr:cNvPr id="2" name="図 1">
          <a:extLst>
            <a:ext uri="{FF2B5EF4-FFF2-40B4-BE49-F238E27FC236}">
              <a16:creationId xmlns:a16="http://schemas.microsoft.com/office/drawing/2014/main" id="{9EA503DD-53B4-E1B7-9DDC-C20A742EF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0" cy="711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16</xdr:col>
      <xdr:colOff>571501</xdr:colOff>
      <xdr:row>47</xdr:row>
      <xdr:rowOff>0</xdr:rowOff>
    </xdr:to>
    <xdr:pic>
      <xdr:nvPicPr>
        <xdr:cNvPr id="2" name="図 1">
          <a:extLst>
            <a:ext uri="{FF2B5EF4-FFF2-40B4-BE49-F238E27FC236}">
              <a16:creationId xmlns:a16="http://schemas.microsoft.com/office/drawing/2014/main" id="{7076EBCC-BB9A-DC56-274A-CBB5B9D8E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9867900" cy="716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9525</xdr:colOff>
      <xdr:row>47</xdr:row>
      <xdr:rowOff>19049</xdr:rowOff>
    </xdr:to>
    <xdr:pic>
      <xdr:nvPicPr>
        <xdr:cNvPr id="3" name="図 2">
          <a:extLst>
            <a:ext uri="{FF2B5EF4-FFF2-40B4-BE49-F238E27FC236}">
              <a16:creationId xmlns:a16="http://schemas.microsoft.com/office/drawing/2014/main" id="{BF51E3AF-6D7E-FD62-BF97-BF2B1BF0C0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86950" cy="7181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19050</xdr:colOff>
      <xdr:row>47</xdr:row>
      <xdr:rowOff>152399</xdr:rowOff>
    </xdr:to>
    <xdr:pic>
      <xdr:nvPicPr>
        <xdr:cNvPr id="2" name="図 1">
          <a:extLst>
            <a:ext uri="{FF2B5EF4-FFF2-40B4-BE49-F238E27FC236}">
              <a16:creationId xmlns:a16="http://schemas.microsoft.com/office/drawing/2014/main" id="{CCA11E77-B442-2ACD-2D56-BA1029B52A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96475" cy="731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19050</xdr:colOff>
      <xdr:row>47</xdr:row>
      <xdr:rowOff>9525</xdr:rowOff>
    </xdr:to>
    <xdr:pic>
      <xdr:nvPicPr>
        <xdr:cNvPr id="4" name="図 3">
          <a:extLst>
            <a:ext uri="{FF2B5EF4-FFF2-40B4-BE49-F238E27FC236}">
              <a16:creationId xmlns:a16="http://schemas.microsoft.com/office/drawing/2014/main" id="{80BB2CE2-8586-9977-6E55-6E1FCEF3B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96475" cy="717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38100</xdr:colOff>
      <xdr:row>47</xdr:row>
      <xdr:rowOff>0</xdr:rowOff>
    </xdr:to>
    <xdr:pic>
      <xdr:nvPicPr>
        <xdr:cNvPr id="3" name="図 2">
          <a:extLst>
            <a:ext uri="{FF2B5EF4-FFF2-40B4-BE49-F238E27FC236}">
              <a16:creationId xmlns:a16="http://schemas.microsoft.com/office/drawing/2014/main" id="{2BE56E11-6881-E3EA-9B55-B5BD4D74E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15525" cy="716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dimension ref="A1:D33"/>
  <sheetViews>
    <sheetView zoomScaleNormal="90" zoomScaleSheetLayoutView="75" workbookViewId="0">
      <selection activeCell="G11" sqref="G11"/>
    </sheetView>
  </sheetViews>
  <sheetFormatPr defaultColWidth="14.375" defaultRowHeight="13.5"/>
  <cols>
    <col min="1" max="1" width="14.375" style="126" customWidth="1"/>
    <col min="2" max="2" width="17.75" style="126" customWidth="1"/>
    <col min="3" max="16384" width="14.375" style="126"/>
  </cols>
  <sheetData>
    <row r="1" spans="1:4" s="133" customFormat="1" ht="21" customHeight="1">
      <c r="A1" s="133" t="s">
        <v>135</v>
      </c>
    </row>
    <row r="2" spans="1:4" s="133" customFormat="1" ht="21" customHeight="1">
      <c r="A2" s="133" t="s">
        <v>136</v>
      </c>
    </row>
    <row r="3" spans="1:4" s="133" customFormat="1" ht="21" customHeight="1">
      <c r="A3" s="133" t="s">
        <v>137</v>
      </c>
    </row>
    <row r="4" spans="1:4" ht="14.25" thickBot="1"/>
    <row r="5" spans="1:4" ht="38.25" customHeight="1" thickBot="1">
      <c r="B5" s="129" t="s">
        <v>6</v>
      </c>
      <c r="C5" s="132">
        <v>33</v>
      </c>
    </row>
    <row r="6" spans="1:4" ht="38.25" customHeight="1" thickBot="1">
      <c r="B6" s="130" t="s">
        <v>134</v>
      </c>
      <c r="C6" s="131">
        <f>VLOOKUP(C5,$A$8:$D$31,4,FALSE)</f>
        <v>365</v>
      </c>
    </row>
    <row r="7" spans="1:4" ht="38.25" customHeight="1"/>
    <row r="8" spans="1:4">
      <c r="A8" s="127">
        <v>15</v>
      </c>
      <c r="B8" s="128">
        <v>37712</v>
      </c>
      <c r="C8" s="128">
        <v>38078</v>
      </c>
      <c r="D8" s="126">
        <f>DATEDIF(B8,C8,"D")</f>
        <v>366</v>
      </c>
    </row>
    <row r="9" spans="1:4">
      <c r="A9" s="127">
        <v>16</v>
      </c>
      <c r="B9" s="128">
        <v>38078</v>
      </c>
      <c r="C9" s="128">
        <v>38443</v>
      </c>
      <c r="D9" s="126">
        <f t="shared" ref="D9:D31" si="0">DATEDIF(B9,C9,"D")</f>
        <v>365</v>
      </c>
    </row>
    <row r="10" spans="1:4">
      <c r="A10" s="127">
        <v>17</v>
      </c>
      <c r="B10" s="128">
        <v>38443</v>
      </c>
      <c r="C10" s="128">
        <v>38808</v>
      </c>
      <c r="D10" s="126">
        <f t="shared" si="0"/>
        <v>365</v>
      </c>
    </row>
    <row r="11" spans="1:4">
      <c r="A11" s="127">
        <v>18</v>
      </c>
      <c r="B11" s="128">
        <v>38808</v>
      </c>
      <c r="C11" s="128">
        <v>39173</v>
      </c>
      <c r="D11" s="126">
        <f t="shared" si="0"/>
        <v>365</v>
      </c>
    </row>
    <row r="12" spans="1:4">
      <c r="A12" s="127">
        <v>19</v>
      </c>
      <c r="B12" s="128">
        <v>39173</v>
      </c>
      <c r="C12" s="128">
        <v>39539</v>
      </c>
      <c r="D12" s="126">
        <f t="shared" si="0"/>
        <v>366</v>
      </c>
    </row>
    <row r="13" spans="1:4">
      <c r="A13" s="127">
        <v>20</v>
      </c>
      <c r="B13" s="128">
        <v>39539</v>
      </c>
      <c r="C13" s="128">
        <v>39904</v>
      </c>
      <c r="D13" s="126">
        <f t="shared" si="0"/>
        <v>365</v>
      </c>
    </row>
    <row r="14" spans="1:4">
      <c r="A14" s="127">
        <v>21</v>
      </c>
      <c r="B14" s="128">
        <v>39904</v>
      </c>
      <c r="C14" s="128">
        <v>40269</v>
      </c>
      <c r="D14" s="126">
        <f t="shared" si="0"/>
        <v>365</v>
      </c>
    </row>
    <row r="15" spans="1:4">
      <c r="A15" s="127">
        <v>22</v>
      </c>
      <c r="B15" s="128">
        <v>40269</v>
      </c>
      <c r="C15" s="128">
        <v>40634</v>
      </c>
      <c r="D15" s="126">
        <f t="shared" si="0"/>
        <v>365</v>
      </c>
    </row>
    <row r="16" spans="1:4">
      <c r="A16" s="127">
        <v>23</v>
      </c>
      <c r="B16" s="128">
        <v>40634</v>
      </c>
      <c r="C16" s="128">
        <v>41000</v>
      </c>
      <c r="D16" s="126">
        <f t="shared" si="0"/>
        <v>366</v>
      </c>
    </row>
    <row r="17" spans="1:4">
      <c r="A17" s="127">
        <v>24</v>
      </c>
      <c r="B17" s="128">
        <v>41000</v>
      </c>
      <c r="C17" s="128">
        <v>41365</v>
      </c>
      <c r="D17" s="126">
        <f t="shared" si="0"/>
        <v>365</v>
      </c>
    </row>
    <row r="18" spans="1:4">
      <c r="A18" s="127">
        <v>25</v>
      </c>
      <c r="B18" s="128">
        <v>41365</v>
      </c>
      <c r="C18" s="128">
        <v>41730</v>
      </c>
      <c r="D18" s="126">
        <f t="shared" si="0"/>
        <v>365</v>
      </c>
    </row>
    <row r="19" spans="1:4">
      <c r="A19" s="127">
        <v>26</v>
      </c>
      <c r="B19" s="128">
        <v>41730</v>
      </c>
      <c r="C19" s="128">
        <v>42095</v>
      </c>
      <c r="D19" s="126">
        <f t="shared" si="0"/>
        <v>365</v>
      </c>
    </row>
    <row r="20" spans="1:4">
      <c r="A20" s="127">
        <v>27</v>
      </c>
      <c r="B20" s="128">
        <v>42095</v>
      </c>
      <c r="C20" s="128">
        <v>42461</v>
      </c>
      <c r="D20" s="126">
        <f t="shared" si="0"/>
        <v>366</v>
      </c>
    </row>
    <row r="21" spans="1:4">
      <c r="A21" s="127">
        <v>28</v>
      </c>
      <c r="B21" s="128">
        <v>42461</v>
      </c>
      <c r="C21" s="128">
        <v>42826</v>
      </c>
      <c r="D21" s="126">
        <f t="shared" si="0"/>
        <v>365</v>
      </c>
    </row>
    <row r="22" spans="1:4">
      <c r="A22" s="127">
        <v>29</v>
      </c>
      <c r="B22" s="128">
        <v>42826</v>
      </c>
      <c r="C22" s="128">
        <v>43191</v>
      </c>
      <c r="D22" s="126">
        <f t="shared" si="0"/>
        <v>365</v>
      </c>
    </row>
    <row r="23" spans="1:4">
      <c r="A23" s="127">
        <v>30</v>
      </c>
      <c r="B23" s="128">
        <v>43191</v>
      </c>
      <c r="C23" s="128">
        <v>43556</v>
      </c>
      <c r="D23" s="126">
        <f t="shared" si="0"/>
        <v>365</v>
      </c>
    </row>
    <row r="24" spans="1:4">
      <c r="A24" s="127">
        <v>31</v>
      </c>
      <c r="B24" s="128">
        <v>43556</v>
      </c>
      <c r="C24" s="128">
        <v>43922</v>
      </c>
      <c r="D24" s="126">
        <f t="shared" si="0"/>
        <v>366</v>
      </c>
    </row>
    <row r="25" spans="1:4">
      <c r="A25" s="127">
        <v>32</v>
      </c>
      <c r="B25" s="128">
        <v>43922</v>
      </c>
      <c r="C25" s="128">
        <v>44287</v>
      </c>
      <c r="D25" s="126">
        <f>DATEDIF(B25,C25,"D")</f>
        <v>365</v>
      </c>
    </row>
    <row r="26" spans="1:4">
      <c r="A26" s="127">
        <v>33</v>
      </c>
      <c r="B26" s="128">
        <v>44287</v>
      </c>
      <c r="C26" s="128">
        <v>44652</v>
      </c>
      <c r="D26" s="126">
        <f t="shared" si="0"/>
        <v>365</v>
      </c>
    </row>
    <row r="27" spans="1:4">
      <c r="A27" s="127">
        <v>34</v>
      </c>
      <c r="B27" s="128">
        <v>44652</v>
      </c>
      <c r="C27" s="128">
        <v>45017</v>
      </c>
      <c r="D27" s="126">
        <f t="shared" si="0"/>
        <v>365</v>
      </c>
    </row>
    <row r="28" spans="1:4">
      <c r="A28" s="127">
        <v>35</v>
      </c>
      <c r="B28" s="128">
        <v>45017</v>
      </c>
      <c r="C28" s="128">
        <v>45383</v>
      </c>
      <c r="D28" s="126">
        <f t="shared" si="0"/>
        <v>366</v>
      </c>
    </row>
    <row r="29" spans="1:4">
      <c r="A29" s="127">
        <v>36</v>
      </c>
      <c r="B29" s="128">
        <v>45383</v>
      </c>
      <c r="C29" s="128">
        <v>45748</v>
      </c>
      <c r="D29" s="126">
        <f t="shared" si="0"/>
        <v>365</v>
      </c>
    </row>
    <row r="30" spans="1:4">
      <c r="A30" s="127">
        <v>37</v>
      </c>
      <c r="B30" s="128">
        <v>45748</v>
      </c>
      <c r="C30" s="128">
        <v>46113</v>
      </c>
      <c r="D30" s="126">
        <f t="shared" si="0"/>
        <v>365</v>
      </c>
    </row>
    <row r="31" spans="1:4">
      <c r="A31" s="127">
        <v>38</v>
      </c>
      <c r="B31" s="128">
        <v>46113</v>
      </c>
      <c r="C31" s="128">
        <v>46478</v>
      </c>
      <c r="D31" s="126">
        <f t="shared" si="0"/>
        <v>365</v>
      </c>
    </row>
    <row r="33" spans="2:3">
      <c r="B33" s="128"/>
      <c r="C33" s="128"/>
    </row>
  </sheetData>
  <phoneticPr fontId="30"/>
  <conditionalFormatting sqref="D8:D31">
    <cfRule type="cellIs" dxfId="2" priority="1" stopIfTrue="1" operator="equal">
      <formula>366</formula>
    </cfRule>
  </conditionalFormatting>
  <pageMargins left="0.75" right="0.75" top="1" bottom="1" header="0.51200000000000001" footer="0.5120000000000000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9">
    <tabColor rgb="FF3366FF"/>
  </sheetPr>
  <dimension ref="B1:AB1"/>
  <sheetViews>
    <sheetView showGridLines="0" view="pageBreakPreview" zoomScaleNormal="100" zoomScaleSheetLayoutView="100" workbookViewId="0">
      <selection activeCell="AA13" sqref="AA13"/>
    </sheetView>
  </sheetViews>
  <sheetFormatPr defaultColWidth="7.625" defaultRowHeight="12"/>
  <cols>
    <col min="1" max="1" width="7.625" style="180"/>
    <col min="2" max="7" width="7.625" style="181"/>
    <col min="8" max="17" width="7.625" style="180"/>
    <col min="18" max="28" width="7.625" style="179"/>
    <col min="29" max="16384" width="7.625" style="180"/>
  </cols>
  <sheetData/>
  <phoneticPr fontId="22"/>
  <pageMargins left="0.47244094488188981" right="0.39370078740157483" top="0.31496062992125984" bottom="0.3149606299212598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4">
    <tabColor rgb="FF3366FF"/>
  </sheetPr>
  <dimension ref="C1:D1"/>
  <sheetViews>
    <sheetView showGridLines="0" view="pageBreakPreview" zoomScaleNormal="100" zoomScaleSheetLayoutView="100" workbookViewId="0">
      <selection activeCell="Q10" sqref="Q10"/>
    </sheetView>
  </sheetViews>
  <sheetFormatPr defaultColWidth="9" defaultRowHeight="13.5"/>
  <cols>
    <col min="1" max="2" width="9" style="174"/>
    <col min="3" max="4" width="9" style="175"/>
    <col min="5" max="16384" width="9" style="174"/>
  </cols>
  <sheetData/>
  <phoneticPr fontId="21"/>
  <printOptions gridLinesSet="0"/>
  <pageMargins left="0.47244094488188981" right="0.35433070866141736" top="0.47244094488188981" bottom="0.35433070866141736" header="0.31496062992125984" footer="0.31496062992125984"/>
  <pageSetup paperSize="9" scale="9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tabColor indexed="13"/>
  </sheetPr>
  <dimension ref="A1:Z36"/>
  <sheetViews>
    <sheetView showGridLines="0" view="pageBreakPreview" zoomScaleNormal="80" zoomScaleSheetLayoutView="100" workbookViewId="0">
      <selection activeCell="AD7" sqref="AD7"/>
    </sheetView>
  </sheetViews>
  <sheetFormatPr defaultColWidth="8.875" defaultRowHeight="13.5"/>
  <cols>
    <col min="1" max="1" width="25.625" style="4" customWidth="1"/>
    <col min="2" max="2" width="3.125" style="19" customWidth="1"/>
    <col min="3" max="3" width="13.25" style="2" customWidth="1"/>
    <col min="4" max="4" width="1.625" style="54" customWidth="1"/>
    <col min="5" max="8" width="7.625" style="4" customWidth="1"/>
    <col min="9" max="9" width="5.625" style="4" customWidth="1"/>
    <col min="10" max="10" width="9.125" style="3" customWidth="1"/>
    <col min="11" max="11" width="1.625" style="54" customWidth="1"/>
    <col min="12" max="14" width="7.625" style="4" customWidth="1"/>
    <col min="15" max="15" width="6.75" style="4" customWidth="1"/>
    <col min="16" max="16" width="5.625" style="4" customWidth="1"/>
    <col min="17" max="17" width="8.5" style="3" customWidth="1"/>
    <col min="18" max="18" width="1.625" style="54" customWidth="1"/>
    <col min="19" max="19" width="8.125" style="4" customWidth="1"/>
    <col min="20" max="20" width="7.625" style="4" customWidth="1"/>
    <col min="21" max="21" width="7.75" style="4" customWidth="1"/>
    <col min="22" max="22" width="7.625" style="4" customWidth="1"/>
    <col min="23" max="23" width="6.625" style="4" customWidth="1"/>
    <col min="24" max="24" width="9.625" style="3" bestFit="1" customWidth="1"/>
    <col min="25" max="25" width="0.875" style="3" customWidth="1"/>
    <col min="26" max="26" width="3.625" style="20" customWidth="1"/>
    <col min="27" max="16384" width="8.875" style="4"/>
  </cols>
  <sheetData>
    <row r="1" spans="1:26" s="6" customFormat="1" ht="19.149999999999999" customHeight="1">
      <c r="A1" s="34" t="s">
        <v>265</v>
      </c>
      <c r="B1" s="52"/>
      <c r="D1" s="140"/>
      <c r="E1" s="77"/>
      <c r="J1" s="25"/>
      <c r="K1" s="140"/>
      <c r="L1" s="2"/>
      <c r="Q1" s="25"/>
      <c r="R1" s="140"/>
      <c r="S1" s="2"/>
      <c r="X1" s="25"/>
      <c r="Y1" s="75"/>
      <c r="Z1" s="76"/>
    </row>
    <row r="2" spans="1:26" s="6" customFormat="1" ht="21" customHeight="1">
      <c r="A2" s="1"/>
      <c r="B2" s="7"/>
      <c r="C2" s="8" t="s">
        <v>14</v>
      </c>
      <c r="D2" s="120"/>
      <c r="E2" s="81" t="s">
        <v>15</v>
      </c>
      <c r="F2" s="82"/>
      <c r="G2" s="82"/>
      <c r="H2" s="82"/>
      <c r="I2" s="82"/>
      <c r="J2" s="83"/>
      <c r="K2" s="120"/>
      <c r="L2" s="81" t="s">
        <v>16</v>
      </c>
      <c r="M2" s="82"/>
      <c r="N2" s="82"/>
      <c r="O2" s="82"/>
      <c r="P2" s="82"/>
      <c r="Q2" s="83"/>
      <c r="R2" s="120"/>
      <c r="S2" s="81" t="s">
        <v>17</v>
      </c>
      <c r="T2" s="82"/>
      <c r="U2" s="82"/>
      <c r="V2" s="82"/>
      <c r="W2" s="82"/>
      <c r="X2" s="83"/>
      <c r="Y2" s="80"/>
      <c r="Z2" s="68"/>
    </row>
    <row r="3" spans="1:26" s="35" customFormat="1" ht="21" customHeight="1">
      <c r="B3" s="10"/>
      <c r="D3" s="141"/>
      <c r="E3" s="256" t="s">
        <v>111</v>
      </c>
      <c r="F3" s="11" t="s">
        <v>112</v>
      </c>
      <c r="G3" s="11" t="s">
        <v>113</v>
      </c>
      <c r="H3" s="11" t="s">
        <v>114</v>
      </c>
      <c r="I3" s="11" t="s">
        <v>109</v>
      </c>
      <c r="J3" s="257" t="s">
        <v>110</v>
      </c>
      <c r="K3" s="258"/>
      <c r="L3" s="256" t="s">
        <v>111</v>
      </c>
      <c r="M3" s="11" t="s">
        <v>112</v>
      </c>
      <c r="N3" s="11" t="s">
        <v>107</v>
      </c>
      <c r="O3" s="11" t="s">
        <v>108</v>
      </c>
      <c r="P3" s="11" t="s">
        <v>109</v>
      </c>
      <c r="Q3" s="257" t="s">
        <v>110</v>
      </c>
      <c r="R3" s="258"/>
      <c r="S3" s="256" t="s">
        <v>111</v>
      </c>
      <c r="T3" s="11" t="s">
        <v>112</v>
      </c>
      <c r="U3" s="11" t="s">
        <v>113</v>
      </c>
      <c r="V3" s="11" t="s">
        <v>114</v>
      </c>
      <c r="W3" s="11" t="s">
        <v>109</v>
      </c>
      <c r="X3" s="257" t="s">
        <v>115</v>
      </c>
      <c r="Y3" s="60"/>
      <c r="Z3" s="74" t="s">
        <v>19</v>
      </c>
    </row>
    <row r="4" spans="1:26" ht="21" customHeight="1">
      <c r="B4" s="106">
        <v>1</v>
      </c>
      <c r="C4" s="12" t="s">
        <v>20</v>
      </c>
      <c r="D4" s="120"/>
      <c r="E4" s="246">
        <v>83113</v>
      </c>
      <c r="F4" s="269">
        <v>4504</v>
      </c>
      <c r="G4" s="269">
        <v>32584</v>
      </c>
      <c r="H4" s="269">
        <v>2664</v>
      </c>
      <c r="I4" s="269">
        <v>357</v>
      </c>
      <c r="J4" s="79">
        <v>123222</v>
      </c>
      <c r="K4" s="120"/>
      <c r="L4" s="135">
        <v>23540</v>
      </c>
      <c r="M4" s="79">
        <v>631</v>
      </c>
      <c r="N4" s="79">
        <v>475</v>
      </c>
      <c r="O4" s="79">
        <v>0</v>
      </c>
      <c r="P4" s="79">
        <v>0</v>
      </c>
      <c r="Q4" s="79">
        <v>24646</v>
      </c>
      <c r="R4" s="120"/>
      <c r="S4" s="135">
        <v>106653</v>
      </c>
      <c r="T4" s="79">
        <v>5135</v>
      </c>
      <c r="U4" s="79">
        <v>33059</v>
      </c>
      <c r="V4" s="79">
        <v>2664</v>
      </c>
      <c r="W4" s="79">
        <v>357</v>
      </c>
      <c r="X4" s="79">
        <v>147868</v>
      </c>
      <c r="Y4" s="84"/>
      <c r="Z4" s="68" t="s">
        <v>21</v>
      </c>
    </row>
    <row r="5" spans="1:26" ht="21" customHeight="1">
      <c r="B5" s="105">
        <v>2</v>
      </c>
      <c r="C5" s="13" t="s">
        <v>22</v>
      </c>
      <c r="D5" s="140"/>
      <c r="E5" s="245">
        <v>21776</v>
      </c>
      <c r="F5" s="39">
        <v>1735</v>
      </c>
      <c r="G5" s="39">
        <v>11661</v>
      </c>
      <c r="H5" s="39">
        <v>1000</v>
      </c>
      <c r="I5" s="39">
        <v>63</v>
      </c>
      <c r="J5" s="14">
        <v>36235</v>
      </c>
      <c r="K5" s="140"/>
      <c r="L5" s="61">
        <v>4637</v>
      </c>
      <c r="M5" s="14">
        <v>649</v>
      </c>
      <c r="N5" s="14">
        <v>544</v>
      </c>
      <c r="O5" s="14">
        <v>341</v>
      </c>
      <c r="P5" s="14">
        <v>0</v>
      </c>
      <c r="Q5" s="14">
        <v>6171</v>
      </c>
      <c r="R5" s="140"/>
      <c r="S5" s="61">
        <v>26413</v>
      </c>
      <c r="T5" s="14">
        <v>2384</v>
      </c>
      <c r="U5" s="14">
        <v>12205</v>
      </c>
      <c r="V5" s="14">
        <v>1341</v>
      </c>
      <c r="W5" s="14">
        <v>63</v>
      </c>
      <c r="X5" s="14">
        <v>42406</v>
      </c>
      <c r="Y5" s="62"/>
      <c r="Z5" s="69" t="s">
        <v>23</v>
      </c>
    </row>
    <row r="6" spans="1:26" ht="21" customHeight="1">
      <c r="B6" s="106">
        <v>3</v>
      </c>
      <c r="C6" s="12" t="s">
        <v>24</v>
      </c>
      <c r="D6" s="120"/>
      <c r="E6" s="246">
        <v>21139</v>
      </c>
      <c r="F6" s="269">
        <v>1116</v>
      </c>
      <c r="G6" s="269">
        <v>10574</v>
      </c>
      <c r="H6" s="269">
        <v>1556</v>
      </c>
      <c r="I6" s="269">
        <v>98</v>
      </c>
      <c r="J6" s="79">
        <v>34483</v>
      </c>
      <c r="K6" s="120"/>
      <c r="L6" s="135">
        <v>5273</v>
      </c>
      <c r="M6" s="79">
        <v>0</v>
      </c>
      <c r="N6" s="79">
        <v>0</v>
      </c>
      <c r="O6" s="79">
        <v>0</v>
      </c>
      <c r="P6" s="79">
        <v>0</v>
      </c>
      <c r="Q6" s="79">
        <v>5273</v>
      </c>
      <c r="R6" s="120"/>
      <c r="S6" s="135">
        <v>26412</v>
      </c>
      <c r="T6" s="79">
        <v>1116</v>
      </c>
      <c r="U6" s="79">
        <v>10574</v>
      </c>
      <c r="V6" s="79">
        <v>1556</v>
      </c>
      <c r="W6" s="79">
        <v>98</v>
      </c>
      <c r="X6" s="79">
        <v>39756</v>
      </c>
      <c r="Y6" s="84"/>
      <c r="Z6" s="68" t="s">
        <v>25</v>
      </c>
    </row>
    <row r="7" spans="1:26" ht="21" customHeight="1">
      <c r="A7" s="15"/>
      <c r="B7" s="105">
        <v>4</v>
      </c>
      <c r="C7" s="13" t="s">
        <v>26</v>
      </c>
      <c r="D7" s="140"/>
      <c r="E7" s="245">
        <v>23211</v>
      </c>
      <c r="F7" s="39">
        <v>1552</v>
      </c>
      <c r="G7" s="39">
        <v>13614</v>
      </c>
      <c r="H7" s="39">
        <v>1957</v>
      </c>
      <c r="I7" s="39">
        <v>54</v>
      </c>
      <c r="J7" s="14">
        <v>40388</v>
      </c>
      <c r="K7" s="140"/>
      <c r="L7" s="61">
        <v>5797</v>
      </c>
      <c r="M7" s="14">
        <v>0</v>
      </c>
      <c r="N7" s="14">
        <v>0</v>
      </c>
      <c r="O7" s="14">
        <v>0</v>
      </c>
      <c r="P7" s="14">
        <v>0</v>
      </c>
      <c r="Q7" s="14">
        <v>5797</v>
      </c>
      <c r="R7" s="140"/>
      <c r="S7" s="61">
        <v>29008</v>
      </c>
      <c r="T7" s="14">
        <v>1552</v>
      </c>
      <c r="U7" s="14">
        <v>13614</v>
      </c>
      <c r="V7" s="14">
        <v>1957</v>
      </c>
      <c r="W7" s="14">
        <v>54</v>
      </c>
      <c r="X7" s="14">
        <v>46185</v>
      </c>
      <c r="Y7" s="62"/>
      <c r="Z7" s="69" t="s">
        <v>27</v>
      </c>
    </row>
    <row r="8" spans="1:26" ht="21" customHeight="1">
      <c r="A8" s="16">
        <v>1</v>
      </c>
      <c r="B8" s="106">
        <v>5</v>
      </c>
      <c r="C8" s="12" t="s">
        <v>28</v>
      </c>
      <c r="D8" s="120"/>
      <c r="E8" s="246">
        <v>21239</v>
      </c>
      <c r="F8" s="269">
        <v>993</v>
      </c>
      <c r="G8" s="269">
        <v>7126</v>
      </c>
      <c r="H8" s="269">
        <v>339</v>
      </c>
      <c r="I8" s="269">
        <v>95</v>
      </c>
      <c r="J8" s="79">
        <v>29792</v>
      </c>
      <c r="K8" s="120"/>
      <c r="L8" s="135">
        <v>5583</v>
      </c>
      <c r="M8" s="79">
        <v>16</v>
      </c>
      <c r="N8" s="79">
        <v>485</v>
      </c>
      <c r="O8" s="79">
        <v>1213</v>
      </c>
      <c r="P8" s="79">
        <v>3</v>
      </c>
      <c r="Q8" s="79">
        <v>7300</v>
      </c>
      <c r="R8" s="120"/>
      <c r="S8" s="135">
        <v>26822</v>
      </c>
      <c r="T8" s="79">
        <v>1009</v>
      </c>
      <c r="U8" s="79">
        <v>7611</v>
      </c>
      <c r="V8" s="79">
        <v>1552</v>
      </c>
      <c r="W8" s="79">
        <v>98</v>
      </c>
      <c r="X8" s="79">
        <v>37092</v>
      </c>
      <c r="Y8" s="84"/>
      <c r="Z8" s="68" t="s">
        <v>29</v>
      </c>
    </row>
    <row r="9" spans="1:26" ht="21" customHeight="1">
      <c r="B9" s="105">
        <v>6</v>
      </c>
      <c r="C9" s="13" t="s">
        <v>30</v>
      </c>
      <c r="D9" s="140"/>
      <c r="E9" s="245">
        <v>29763</v>
      </c>
      <c r="F9" s="39">
        <v>3339</v>
      </c>
      <c r="G9" s="39">
        <v>15551</v>
      </c>
      <c r="H9" s="39">
        <v>1590</v>
      </c>
      <c r="I9" s="39">
        <v>84</v>
      </c>
      <c r="J9" s="14">
        <v>50327</v>
      </c>
      <c r="K9" s="140"/>
      <c r="L9" s="61">
        <v>9173</v>
      </c>
      <c r="M9" s="14">
        <v>0</v>
      </c>
      <c r="N9" s="14">
        <v>0</v>
      </c>
      <c r="O9" s="14">
        <v>549</v>
      </c>
      <c r="P9" s="14">
        <v>0</v>
      </c>
      <c r="Q9" s="14">
        <v>9722</v>
      </c>
      <c r="R9" s="140"/>
      <c r="S9" s="61">
        <v>38936</v>
      </c>
      <c r="T9" s="14">
        <v>3339</v>
      </c>
      <c r="U9" s="14">
        <v>15551</v>
      </c>
      <c r="V9" s="14">
        <v>2139</v>
      </c>
      <c r="W9" s="14">
        <v>84</v>
      </c>
      <c r="X9" s="14">
        <v>60049</v>
      </c>
      <c r="Y9" s="62"/>
      <c r="Z9" s="69" t="s">
        <v>31</v>
      </c>
    </row>
    <row r="10" spans="1:26" ht="21" customHeight="1">
      <c r="A10" s="85"/>
      <c r="B10" s="106">
        <v>7</v>
      </c>
      <c r="C10" s="12" t="s">
        <v>229</v>
      </c>
      <c r="D10" s="120"/>
      <c r="E10" s="246">
        <v>15681</v>
      </c>
      <c r="F10" s="269">
        <v>1263</v>
      </c>
      <c r="G10" s="269">
        <v>6523</v>
      </c>
      <c r="H10" s="269">
        <v>345</v>
      </c>
      <c r="I10" s="269">
        <v>33</v>
      </c>
      <c r="J10" s="79">
        <v>23845</v>
      </c>
      <c r="K10" s="120"/>
      <c r="L10" s="135">
        <v>4923</v>
      </c>
      <c r="M10" s="79">
        <v>53</v>
      </c>
      <c r="N10" s="79">
        <v>79</v>
      </c>
      <c r="O10" s="79">
        <v>963</v>
      </c>
      <c r="P10" s="79">
        <v>9</v>
      </c>
      <c r="Q10" s="79">
        <v>6027</v>
      </c>
      <c r="R10" s="120"/>
      <c r="S10" s="135">
        <v>20604</v>
      </c>
      <c r="T10" s="79">
        <v>1316</v>
      </c>
      <c r="U10" s="79">
        <v>6602</v>
      </c>
      <c r="V10" s="79">
        <v>1308</v>
      </c>
      <c r="W10" s="79">
        <v>42</v>
      </c>
      <c r="X10" s="79">
        <v>29872</v>
      </c>
      <c r="Y10" s="84"/>
      <c r="Z10" s="68" t="s">
        <v>33</v>
      </c>
    </row>
    <row r="11" spans="1:26" ht="21" customHeight="1">
      <c r="B11" s="105">
        <v>8</v>
      </c>
      <c r="C11" s="13" t="s">
        <v>34</v>
      </c>
      <c r="D11" s="140"/>
      <c r="E11" s="245">
        <v>27920</v>
      </c>
      <c r="F11" s="39">
        <v>3365</v>
      </c>
      <c r="G11" s="39">
        <v>17964</v>
      </c>
      <c r="H11" s="39">
        <v>2066</v>
      </c>
      <c r="I11" s="39">
        <v>87</v>
      </c>
      <c r="J11" s="14">
        <v>51402</v>
      </c>
      <c r="K11" s="140"/>
      <c r="L11" s="61">
        <v>7429</v>
      </c>
      <c r="M11" s="14">
        <v>0</v>
      </c>
      <c r="N11" s="14">
        <v>0</v>
      </c>
      <c r="O11" s="14">
        <v>0</v>
      </c>
      <c r="P11" s="14">
        <v>0</v>
      </c>
      <c r="Q11" s="14">
        <v>7429</v>
      </c>
      <c r="R11" s="140"/>
      <c r="S11" s="61">
        <v>35349</v>
      </c>
      <c r="T11" s="14">
        <v>3365</v>
      </c>
      <c r="U11" s="14">
        <v>17964</v>
      </c>
      <c r="V11" s="14">
        <v>2066</v>
      </c>
      <c r="W11" s="14">
        <v>87</v>
      </c>
      <c r="X11" s="14">
        <v>58831</v>
      </c>
      <c r="Y11" s="62"/>
      <c r="Z11" s="69" t="s">
        <v>35</v>
      </c>
    </row>
    <row r="12" spans="1:26" ht="21" customHeight="1">
      <c r="B12" s="106">
        <v>9</v>
      </c>
      <c r="C12" s="12" t="s">
        <v>36</v>
      </c>
      <c r="D12" s="120"/>
      <c r="E12" s="246">
        <v>64086</v>
      </c>
      <c r="F12" s="269">
        <v>7418</v>
      </c>
      <c r="G12" s="269">
        <v>15444</v>
      </c>
      <c r="H12" s="269">
        <v>1595</v>
      </c>
      <c r="I12" s="269">
        <v>143</v>
      </c>
      <c r="J12" s="79">
        <v>88686</v>
      </c>
      <c r="K12" s="120"/>
      <c r="L12" s="135">
        <v>17704</v>
      </c>
      <c r="M12" s="79">
        <v>39</v>
      </c>
      <c r="N12" s="79">
        <v>1224</v>
      </c>
      <c r="O12" s="79">
        <v>1903</v>
      </c>
      <c r="P12" s="79">
        <v>0</v>
      </c>
      <c r="Q12" s="79">
        <v>20870</v>
      </c>
      <c r="R12" s="120"/>
      <c r="S12" s="135">
        <v>81790</v>
      </c>
      <c r="T12" s="79">
        <v>7457</v>
      </c>
      <c r="U12" s="79">
        <v>16668</v>
      </c>
      <c r="V12" s="79">
        <v>3498</v>
      </c>
      <c r="W12" s="79">
        <v>143</v>
      </c>
      <c r="X12" s="79">
        <v>109556</v>
      </c>
      <c r="Y12" s="84"/>
      <c r="Z12" s="68" t="s">
        <v>37</v>
      </c>
    </row>
    <row r="13" spans="1:26" ht="21" customHeight="1">
      <c r="B13" s="105">
        <v>10</v>
      </c>
      <c r="C13" s="13" t="s">
        <v>38</v>
      </c>
      <c r="D13" s="140"/>
      <c r="E13" s="245">
        <v>12304</v>
      </c>
      <c r="F13" s="39">
        <v>3869</v>
      </c>
      <c r="G13" s="39">
        <v>8784</v>
      </c>
      <c r="H13" s="39">
        <v>994</v>
      </c>
      <c r="I13" s="39">
        <v>43</v>
      </c>
      <c r="J13" s="14">
        <v>25994</v>
      </c>
      <c r="K13" s="140"/>
      <c r="L13" s="61">
        <v>1571</v>
      </c>
      <c r="M13" s="14">
        <v>0</v>
      </c>
      <c r="N13" s="14">
        <v>0</v>
      </c>
      <c r="O13" s="14">
        <v>0</v>
      </c>
      <c r="P13" s="14">
        <v>0</v>
      </c>
      <c r="Q13" s="14">
        <v>1571</v>
      </c>
      <c r="R13" s="140"/>
      <c r="S13" s="61">
        <v>13875</v>
      </c>
      <c r="T13" s="14">
        <v>3869</v>
      </c>
      <c r="U13" s="14">
        <v>8784</v>
      </c>
      <c r="V13" s="14">
        <v>994</v>
      </c>
      <c r="W13" s="14">
        <v>43</v>
      </c>
      <c r="X13" s="14">
        <v>27565</v>
      </c>
      <c r="Y13" s="62"/>
      <c r="Z13" s="69" t="s">
        <v>39</v>
      </c>
    </row>
    <row r="14" spans="1:26" ht="21" customHeight="1">
      <c r="B14" s="106">
        <v>11</v>
      </c>
      <c r="C14" s="12" t="s">
        <v>40</v>
      </c>
      <c r="D14" s="120"/>
      <c r="E14" s="246">
        <v>27596</v>
      </c>
      <c r="F14" s="269">
        <v>1629</v>
      </c>
      <c r="G14" s="269">
        <v>11443</v>
      </c>
      <c r="H14" s="269">
        <v>1348</v>
      </c>
      <c r="I14" s="269">
        <v>69</v>
      </c>
      <c r="J14" s="79">
        <v>42085</v>
      </c>
      <c r="K14" s="120"/>
      <c r="L14" s="135">
        <v>4048</v>
      </c>
      <c r="M14" s="79">
        <v>34</v>
      </c>
      <c r="N14" s="79">
        <v>30</v>
      </c>
      <c r="O14" s="79">
        <v>26</v>
      </c>
      <c r="P14" s="79">
        <v>0</v>
      </c>
      <c r="Q14" s="79">
        <v>4138</v>
      </c>
      <c r="R14" s="120"/>
      <c r="S14" s="135">
        <v>31644</v>
      </c>
      <c r="T14" s="79">
        <v>1663</v>
      </c>
      <c r="U14" s="79">
        <v>11473</v>
      </c>
      <c r="V14" s="79">
        <v>1374</v>
      </c>
      <c r="W14" s="79">
        <v>69</v>
      </c>
      <c r="X14" s="79">
        <v>46223</v>
      </c>
      <c r="Y14" s="84"/>
      <c r="Z14" s="68" t="s">
        <v>41</v>
      </c>
    </row>
    <row r="15" spans="1:26" ht="21" customHeight="1">
      <c r="B15" s="105">
        <v>12</v>
      </c>
      <c r="C15" s="13" t="s">
        <v>42</v>
      </c>
      <c r="D15" s="140"/>
      <c r="E15" s="245">
        <v>22286</v>
      </c>
      <c r="F15" s="39">
        <v>1325</v>
      </c>
      <c r="G15" s="39">
        <v>12310</v>
      </c>
      <c r="H15" s="39">
        <v>1194</v>
      </c>
      <c r="I15" s="39">
        <v>69</v>
      </c>
      <c r="J15" s="14">
        <v>37184</v>
      </c>
      <c r="K15" s="140"/>
      <c r="L15" s="61">
        <v>4280</v>
      </c>
      <c r="M15" s="14">
        <v>204</v>
      </c>
      <c r="N15" s="14">
        <v>107</v>
      </c>
      <c r="O15" s="14">
        <v>333</v>
      </c>
      <c r="P15" s="14">
        <v>0</v>
      </c>
      <c r="Q15" s="14">
        <v>4924</v>
      </c>
      <c r="R15" s="140"/>
      <c r="S15" s="61">
        <v>26566</v>
      </c>
      <c r="T15" s="14">
        <v>1529</v>
      </c>
      <c r="U15" s="14">
        <v>12417</v>
      </c>
      <c r="V15" s="14">
        <v>1527</v>
      </c>
      <c r="W15" s="14">
        <v>69</v>
      </c>
      <c r="X15" s="14">
        <v>42108</v>
      </c>
      <c r="Y15" s="62"/>
      <c r="Z15" s="69" t="s">
        <v>43</v>
      </c>
    </row>
    <row r="16" spans="1:26" ht="21" customHeight="1">
      <c r="B16" s="106">
        <v>13</v>
      </c>
      <c r="C16" s="12" t="s">
        <v>44</v>
      </c>
      <c r="D16" s="120"/>
      <c r="E16" s="246">
        <v>18769</v>
      </c>
      <c r="F16" s="269">
        <v>1922</v>
      </c>
      <c r="G16" s="269">
        <v>8973</v>
      </c>
      <c r="H16" s="269">
        <v>563</v>
      </c>
      <c r="I16" s="269">
        <v>53</v>
      </c>
      <c r="J16" s="79">
        <v>30280</v>
      </c>
      <c r="K16" s="120"/>
      <c r="L16" s="135">
        <v>4205</v>
      </c>
      <c r="M16" s="79">
        <v>61</v>
      </c>
      <c r="N16" s="79">
        <v>0</v>
      </c>
      <c r="O16" s="79">
        <v>1061</v>
      </c>
      <c r="P16" s="79">
        <v>0</v>
      </c>
      <c r="Q16" s="79">
        <v>5327</v>
      </c>
      <c r="R16" s="120"/>
      <c r="S16" s="135">
        <v>22974</v>
      </c>
      <c r="T16" s="79">
        <v>1983</v>
      </c>
      <c r="U16" s="79">
        <v>8973</v>
      </c>
      <c r="V16" s="79">
        <v>1624</v>
      </c>
      <c r="W16" s="79">
        <v>53</v>
      </c>
      <c r="X16" s="79">
        <v>35607</v>
      </c>
      <c r="Y16" s="84"/>
      <c r="Z16" s="68" t="s">
        <v>45</v>
      </c>
    </row>
    <row r="17" spans="2:26" ht="21" customHeight="1">
      <c r="B17" s="105">
        <v>14</v>
      </c>
      <c r="C17" s="13" t="s">
        <v>46</v>
      </c>
      <c r="D17" s="140"/>
      <c r="E17" s="245">
        <v>13210</v>
      </c>
      <c r="F17" s="39">
        <v>1725</v>
      </c>
      <c r="G17" s="39">
        <v>10168</v>
      </c>
      <c r="H17" s="39">
        <v>1064</v>
      </c>
      <c r="I17" s="39">
        <v>43</v>
      </c>
      <c r="J17" s="14">
        <v>26210</v>
      </c>
      <c r="K17" s="140"/>
      <c r="L17" s="61">
        <v>2570</v>
      </c>
      <c r="M17" s="14">
        <v>0</v>
      </c>
      <c r="N17" s="14">
        <v>0</v>
      </c>
      <c r="O17" s="14">
        <v>0</v>
      </c>
      <c r="P17" s="14">
        <v>0</v>
      </c>
      <c r="Q17" s="14">
        <v>2570</v>
      </c>
      <c r="R17" s="140"/>
      <c r="S17" s="61">
        <v>15780</v>
      </c>
      <c r="T17" s="14">
        <v>1725</v>
      </c>
      <c r="U17" s="14">
        <v>10168</v>
      </c>
      <c r="V17" s="14">
        <v>1064</v>
      </c>
      <c r="W17" s="14">
        <v>43</v>
      </c>
      <c r="X17" s="14">
        <v>28780</v>
      </c>
      <c r="Y17" s="62"/>
      <c r="Z17" s="69" t="s">
        <v>47</v>
      </c>
    </row>
    <row r="18" spans="2:26" ht="21" customHeight="1">
      <c r="B18" s="106">
        <v>15</v>
      </c>
      <c r="C18" s="12" t="s">
        <v>48</v>
      </c>
      <c r="D18" s="120"/>
      <c r="E18" s="246">
        <v>9999</v>
      </c>
      <c r="F18" s="269">
        <v>703</v>
      </c>
      <c r="G18" s="269">
        <v>4878</v>
      </c>
      <c r="H18" s="269">
        <v>443</v>
      </c>
      <c r="I18" s="269">
        <v>28</v>
      </c>
      <c r="J18" s="79">
        <v>16051</v>
      </c>
      <c r="K18" s="120"/>
      <c r="L18" s="135">
        <v>2778</v>
      </c>
      <c r="M18" s="79">
        <v>0</v>
      </c>
      <c r="N18" s="79">
        <v>0</v>
      </c>
      <c r="O18" s="79">
        <v>216</v>
      </c>
      <c r="P18" s="79">
        <v>0</v>
      </c>
      <c r="Q18" s="79">
        <v>2994</v>
      </c>
      <c r="R18" s="120"/>
      <c r="S18" s="135">
        <v>12777</v>
      </c>
      <c r="T18" s="79">
        <v>703</v>
      </c>
      <c r="U18" s="79">
        <v>4878</v>
      </c>
      <c r="V18" s="79">
        <v>659</v>
      </c>
      <c r="W18" s="79">
        <v>28</v>
      </c>
      <c r="X18" s="79">
        <v>19045</v>
      </c>
      <c r="Y18" s="84"/>
      <c r="Z18" s="68" t="s">
        <v>49</v>
      </c>
    </row>
    <row r="19" spans="2:26" ht="21" customHeight="1">
      <c r="B19" s="105">
        <v>16</v>
      </c>
      <c r="C19" s="13" t="s">
        <v>106</v>
      </c>
      <c r="D19" s="140"/>
      <c r="E19" s="245">
        <v>8604</v>
      </c>
      <c r="F19" s="39">
        <v>439</v>
      </c>
      <c r="G19" s="39">
        <v>3709</v>
      </c>
      <c r="H19" s="39">
        <v>370</v>
      </c>
      <c r="I19" s="39">
        <v>22</v>
      </c>
      <c r="J19" s="14">
        <v>13144</v>
      </c>
      <c r="K19" s="140"/>
      <c r="L19" s="61">
        <v>1664</v>
      </c>
      <c r="M19" s="14">
        <v>49</v>
      </c>
      <c r="N19" s="14">
        <v>0</v>
      </c>
      <c r="O19" s="14">
        <v>230</v>
      </c>
      <c r="P19" s="14">
        <v>0</v>
      </c>
      <c r="Q19" s="14">
        <v>1943</v>
      </c>
      <c r="R19" s="140"/>
      <c r="S19" s="61">
        <v>10268</v>
      </c>
      <c r="T19" s="14">
        <v>488</v>
      </c>
      <c r="U19" s="14">
        <v>3709</v>
      </c>
      <c r="V19" s="14">
        <v>600</v>
      </c>
      <c r="W19" s="14">
        <v>22</v>
      </c>
      <c r="X19" s="14">
        <v>15087</v>
      </c>
      <c r="Y19" s="62"/>
      <c r="Z19" s="69" t="s">
        <v>51</v>
      </c>
    </row>
    <row r="20" spans="2:26" ht="21" customHeight="1">
      <c r="B20" s="106">
        <v>17</v>
      </c>
      <c r="C20" s="12" t="s">
        <v>52</v>
      </c>
      <c r="D20" s="120"/>
      <c r="E20" s="246">
        <v>11763</v>
      </c>
      <c r="F20" s="269">
        <v>844</v>
      </c>
      <c r="G20" s="269">
        <v>4726</v>
      </c>
      <c r="H20" s="269">
        <v>653</v>
      </c>
      <c r="I20" s="269">
        <v>23</v>
      </c>
      <c r="J20" s="79">
        <v>18009</v>
      </c>
      <c r="K20" s="120"/>
      <c r="L20" s="135">
        <v>1952</v>
      </c>
      <c r="M20" s="79">
        <v>2</v>
      </c>
      <c r="N20" s="79">
        <v>0</v>
      </c>
      <c r="O20" s="79">
        <v>9</v>
      </c>
      <c r="P20" s="79">
        <v>0</v>
      </c>
      <c r="Q20" s="79">
        <v>1963</v>
      </c>
      <c r="R20" s="120"/>
      <c r="S20" s="135">
        <v>13715</v>
      </c>
      <c r="T20" s="79">
        <v>846</v>
      </c>
      <c r="U20" s="79">
        <v>4726</v>
      </c>
      <c r="V20" s="79">
        <v>662</v>
      </c>
      <c r="W20" s="79">
        <v>23</v>
      </c>
      <c r="X20" s="79">
        <v>19972</v>
      </c>
      <c r="Y20" s="84"/>
      <c r="Z20" s="68" t="s">
        <v>53</v>
      </c>
    </row>
    <row r="21" spans="2:26" ht="21" customHeight="1">
      <c r="B21" s="105">
        <v>18</v>
      </c>
      <c r="C21" s="13" t="s">
        <v>54</v>
      </c>
      <c r="D21" s="140"/>
      <c r="E21" s="245">
        <v>12042</v>
      </c>
      <c r="F21" s="39">
        <v>663</v>
      </c>
      <c r="G21" s="39">
        <v>4307</v>
      </c>
      <c r="H21" s="39">
        <v>327</v>
      </c>
      <c r="I21" s="39">
        <v>31</v>
      </c>
      <c r="J21" s="14">
        <v>17370</v>
      </c>
      <c r="K21" s="140"/>
      <c r="L21" s="61">
        <v>2244</v>
      </c>
      <c r="M21" s="14">
        <v>46</v>
      </c>
      <c r="N21" s="14">
        <v>0</v>
      </c>
      <c r="O21" s="14">
        <v>44</v>
      </c>
      <c r="P21" s="14">
        <v>0</v>
      </c>
      <c r="Q21" s="14">
        <v>2334</v>
      </c>
      <c r="R21" s="140"/>
      <c r="S21" s="61">
        <v>14286</v>
      </c>
      <c r="T21" s="14">
        <v>709</v>
      </c>
      <c r="U21" s="14">
        <v>4307</v>
      </c>
      <c r="V21" s="14">
        <v>371</v>
      </c>
      <c r="W21" s="14">
        <v>31</v>
      </c>
      <c r="X21" s="14">
        <v>19704</v>
      </c>
      <c r="Y21" s="134"/>
      <c r="Z21" s="69" t="s">
        <v>55</v>
      </c>
    </row>
    <row r="22" spans="2:26" ht="21" customHeight="1">
      <c r="B22" s="106">
        <v>19</v>
      </c>
      <c r="C22" s="12" t="s">
        <v>56</v>
      </c>
      <c r="D22" s="120"/>
      <c r="E22" s="246">
        <v>9326</v>
      </c>
      <c r="F22" s="269">
        <v>1277</v>
      </c>
      <c r="G22" s="269">
        <v>4264</v>
      </c>
      <c r="H22" s="269">
        <v>88</v>
      </c>
      <c r="I22" s="269">
        <v>25</v>
      </c>
      <c r="J22" s="79">
        <v>14980</v>
      </c>
      <c r="K22" s="120"/>
      <c r="L22" s="135">
        <v>2579</v>
      </c>
      <c r="M22" s="79">
        <v>25</v>
      </c>
      <c r="N22" s="79">
        <v>0</v>
      </c>
      <c r="O22" s="79">
        <v>63</v>
      </c>
      <c r="P22" s="79">
        <v>0</v>
      </c>
      <c r="Q22" s="79">
        <v>2667</v>
      </c>
      <c r="R22" s="120"/>
      <c r="S22" s="135">
        <v>11905</v>
      </c>
      <c r="T22" s="79">
        <v>1302</v>
      </c>
      <c r="U22" s="79">
        <v>4264</v>
      </c>
      <c r="V22" s="79">
        <v>151</v>
      </c>
      <c r="W22" s="79">
        <v>25</v>
      </c>
      <c r="X22" s="79">
        <v>17647</v>
      </c>
      <c r="Y22" s="84"/>
      <c r="Z22" s="68" t="s">
        <v>57</v>
      </c>
    </row>
    <row r="23" spans="2:26" ht="21" customHeight="1">
      <c r="B23" s="105">
        <v>20</v>
      </c>
      <c r="C23" s="13" t="s">
        <v>58</v>
      </c>
      <c r="D23" s="140"/>
      <c r="E23" s="245">
        <v>14217</v>
      </c>
      <c r="F23" s="39">
        <v>1803</v>
      </c>
      <c r="G23" s="39">
        <v>7288</v>
      </c>
      <c r="H23" s="39">
        <v>114</v>
      </c>
      <c r="I23" s="39">
        <v>38</v>
      </c>
      <c r="J23" s="14">
        <v>23460</v>
      </c>
      <c r="K23" s="140"/>
      <c r="L23" s="61">
        <v>6263</v>
      </c>
      <c r="M23" s="14">
        <v>87</v>
      </c>
      <c r="N23" s="14">
        <v>0</v>
      </c>
      <c r="O23" s="14">
        <v>183</v>
      </c>
      <c r="P23" s="14">
        <v>0</v>
      </c>
      <c r="Q23" s="14">
        <v>6533</v>
      </c>
      <c r="R23" s="140"/>
      <c r="S23" s="61">
        <v>20480</v>
      </c>
      <c r="T23" s="14">
        <v>1890</v>
      </c>
      <c r="U23" s="14">
        <v>7288</v>
      </c>
      <c r="V23" s="14">
        <v>297</v>
      </c>
      <c r="W23" s="14">
        <v>38</v>
      </c>
      <c r="X23" s="14">
        <v>29993</v>
      </c>
      <c r="Y23" s="62"/>
      <c r="Z23" s="69" t="s">
        <v>59</v>
      </c>
    </row>
    <row r="24" spans="2:26" ht="21" customHeight="1">
      <c r="B24" s="106">
        <v>21</v>
      </c>
      <c r="C24" s="12" t="s">
        <v>60</v>
      </c>
      <c r="D24" s="120"/>
      <c r="E24" s="246">
        <v>11770</v>
      </c>
      <c r="F24" s="269">
        <v>933</v>
      </c>
      <c r="G24" s="269">
        <v>4377</v>
      </c>
      <c r="H24" s="269">
        <v>453</v>
      </c>
      <c r="I24" s="269">
        <v>27</v>
      </c>
      <c r="J24" s="79">
        <v>17560</v>
      </c>
      <c r="K24" s="120"/>
      <c r="L24" s="135">
        <v>2319</v>
      </c>
      <c r="M24" s="79">
        <v>1</v>
      </c>
      <c r="N24" s="79">
        <v>0</v>
      </c>
      <c r="O24" s="79">
        <v>2</v>
      </c>
      <c r="P24" s="79">
        <v>0</v>
      </c>
      <c r="Q24" s="79">
        <v>2322</v>
      </c>
      <c r="R24" s="120"/>
      <c r="S24" s="135">
        <v>14089</v>
      </c>
      <c r="T24" s="79">
        <v>934</v>
      </c>
      <c r="U24" s="79">
        <v>4377</v>
      </c>
      <c r="V24" s="79">
        <v>455</v>
      </c>
      <c r="W24" s="79">
        <v>27</v>
      </c>
      <c r="X24" s="79">
        <v>19882</v>
      </c>
      <c r="Y24" s="84"/>
      <c r="Z24" s="68" t="s">
        <v>61</v>
      </c>
    </row>
    <row r="25" spans="2:26" ht="21" customHeight="1">
      <c r="B25" s="105">
        <v>22</v>
      </c>
      <c r="C25" s="13" t="s">
        <v>62</v>
      </c>
      <c r="D25" s="140"/>
      <c r="E25" s="245">
        <v>21685</v>
      </c>
      <c r="F25" s="39">
        <v>844</v>
      </c>
      <c r="G25" s="39">
        <v>6506</v>
      </c>
      <c r="H25" s="39">
        <v>990</v>
      </c>
      <c r="I25" s="39">
        <v>52</v>
      </c>
      <c r="J25" s="14">
        <v>30077</v>
      </c>
      <c r="K25" s="140"/>
      <c r="L25" s="61">
        <v>6472</v>
      </c>
      <c r="M25" s="14">
        <v>4</v>
      </c>
      <c r="N25" s="14">
        <v>170</v>
      </c>
      <c r="O25" s="14">
        <v>570</v>
      </c>
      <c r="P25" s="14">
        <v>0</v>
      </c>
      <c r="Q25" s="14">
        <v>7216</v>
      </c>
      <c r="R25" s="140"/>
      <c r="S25" s="61">
        <v>28157</v>
      </c>
      <c r="T25" s="14">
        <v>848</v>
      </c>
      <c r="U25" s="14">
        <v>6676</v>
      </c>
      <c r="V25" s="14">
        <v>1560</v>
      </c>
      <c r="W25" s="14">
        <v>52</v>
      </c>
      <c r="X25" s="14">
        <v>37293</v>
      </c>
      <c r="Y25" s="62"/>
      <c r="Z25" s="69" t="s">
        <v>63</v>
      </c>
    </row>
    <row r="26" spans="2:26" ht="21" customHeight="1">
      <c r="B26" s="106">
        <v>23</v>
      </c>
      <c r="C26" s="12" t="s">
        <v>64</v>
      </c>
      <c r="D26" s="120"/>
      <c r="E26" s="246">
        <v>13610</v>
      </c>
      <c r="F26" s="269">
        <v>1136</v>
      </c>
      <c r="G26" s="269">
        <v>3749</v>
      </c>
      <c r="H26" s="269">
        <v>507</v>
      </c>
      <c r="I26" s="269">
        <v>55</v>
      </c>
      <c r="J26" s="79">
        <v>19057</v>
      </c>
      <c r="K26" s="120"/>
      <c r="L26" s="135">
        <v>3946</v>
      </c>
      <c r="M26" s="79">
        <v>5</v>
      </c>
      <c r="N26" s="79">
        <v>0</v>
      </c>
      <c r="O26" s="79">
        <v>75</v>
      </c>
      <c r="P26" s="79">
        <v>0</v>
      </c>
      <c r="Q26" s="79">
        <v>4026</v>
      </c>
      <c r="R26" s="120"/>
      <c r="S26" s="135">
        <v>17556</v>
      </c>
      <c r="T26" s="79">
        <v>1141</v>
      </c>
      <c r="U26" s="79">
        <v>3749</v>
      </c>
      <c r="V26" s="79">
        <v>582</v>
      </c>
      <c r="W26" s="79">
        <v>55</v>
      </c>
      <c r="X26" s="79">
        <v>23083</v>
      </c>
      <c r="Y26" s="84"/>
      <c r="Z26" s="68" t="s">
        <v>65</v>
      </c>
    </row>
    <row r="27" spans="2:26" ht="21" customHeight="1">
      <c r="B27" s="105">
        <v>24</v>
      </c>
      <c r="C27" s="13" t="s">
        <v>66</v>
      </c>
      <c r="D27" s="140"/>
      <c r="E27" s="245">
        <v>8168</v>
      </c>
      <c r="F27" s="39">
        <v>406</v>
      </c>
      <c r="G27" s="39">
        <v>3994</v>
      </c>
      <c r="H27" s="39">
        <v>206</v>
      </c>
      <c r="I27" s="39">
        <v>20</v>
      </c>
      <c r="J27" s="14">
        <v>12794</v>
      </c>
      <c r="K27" s="140"/>
      <c r="L27" s="61">
        <v>2467</v>
      </c>
      <c r="M27" s="14">
        <v>3</v>
      </c>
      <c r="N27" s="14">
        <v>0</v>
      </c>
      <c r="O27" s="14">
        <v>427</v>
      </c>
      <c r="P27" s="14">
        <v>0</v>
      </c>
      <c r="Q27" s="14">
        <v>2897</v>
      </c>
      <c r="R27" s="140"/>
      <c r="S27" s="61">
        <v>10635</v>
      </c>
      <c r="T27" s="14">
        <v>409</v>
      </c>
      <c r="U27" s="14">
        <v>3994</v>
      </c>
      <c r="V27" s="14">
        <v>633</v>
      </c>
      <c r="W27" s="14">
        <v>20</v>
      </c>
      <c r="X27" s="14">
        <v>15691</v>
      </c>
      <c r="Y27" s="62"/>
      <c r="Z27" s="69" t="s">
        <v>67</v>
      </c>
    </row>
    <row r="28" spans="2:26" ht="21" customHeight="1">
      <c r="B28" s="106">
        <v>25</v>
      </c>
      <c r="C28" s="12" t="s">
        <v>68</v>
      </c>
      <c r="D28" s="120"/>
      <c r="E28" s="246">
        <v>17377</v>
      </c>
      <c r="F28" s="269">
        <v>378</v>
      </c>
      <c r="G28" s="269">
        <v>3915</v>
      </c>
      <c r="H28" s="269">
        <v>425</v>
      </c>
      <c r="I28" s="269">
        <v>37</v>
      </c>
      <c r="J28" s="79">
        <v>22132</v>
      </c>
      <c r="K28" s="120"/>
      <c r="L28" s="135">
        <v>170</v>
      </c>
      <c r="M28" s="79">
        <v>1</v>
      </c>
      <c r="N28" s="79">
        <v>0</v>
      </c>
      <c r="O28" s="79">
        <v>627</v>
      </c>
      <c r="P28" s="79">
        <v>0</v>
      </c>
      <c r="Q28" s="79">
        <v>798</v>
      </c>
      <c r="R28" s="120"/>
      <c r="S28" s="135">
        <v>17547</v>
      </c>
      <c r="T28" s="79">
        <v>379</v>
      </c>
      <c r="U28" s="79">
        <v>3915</v>
      </c>
      <c r="V28" s="79">
        <v>1052</v>
      </c>
      <c r="W28" s="79">
        <v>37</v>
      </c>
      <c r="X28" s="79">
        <v>22930</v>
      </c>
      <c r="Y28" s="84"/>
      <c r="Z28" s="68" t="s">
        <v>69</v>
      </c>
    </row>
    <row r="29" spans="2:26" ht="21" customHeight="1">
      <c r="B29" s="105">
        <v>26</v>
      </c>
      <c r="C29" s="2" t="s">
        <v>130</v>
      </c>
      <c r="D29" s="140"/>
      <c r="E29" s="245">
        <v>23658</v>
      </c>
      <c r="F29" s="39">
        <v>3405</v>
      </c>
      <c r="G29" s="39">
        <v>13778</v>
      </c>
      <c r="H29" s="39">
        <v>629</v>
      </c>
      <c r="I29" s="39">
        <v>58</v>
      </c>
      <c r="J29" s="14">
        <v>41528</v>
      </c>
      <c r="K29" s="140"/>
      <c r="L29" s="61">
        <v>6189</v>
      </c>
      <c r="M29" s="14">
        <v>46</v>
      </c>
      <c r="N29" s="14">
        <v>0</v>
      </c>
      <c r="O29" s="14">
        <v>136</v>
      </c>
      <c r="P29" s="14">
        <v>0</v>
      </c>
      <c r="Q29" s="14">
        <v>6371</v>
      </c>
      <c r="R29" s="140"/>
      <c r="S29" s="61">
        <v>29847</v>
      </c>
      <c r="T29" s="14">
        <v>3451</v>
      </c>
      <c r="U29" s="14">
        <v>13778</v>
      </c>
      <c r="V29" s="14">
        <v>765</v>
      </c>
      <c r="W29" s="14">
        <v>58</v>
      </c>
      <c r="X29" s="14">
        <v>47899</v>
      </c>
      <c r="Y29" s="62"/>
      <c r="Z29" s="69" t="s">
        <v>131</v>
      </c>
    </row>
    <row r="30" spans="2:26" ht="21" customHeight="1">
      <c r="B30" s="106">
        <v>27</v>
      </c>
      <c r="C30" s="12" t="s">
        <v>70</v>
      </c>
      <c r="D30" s="120"/>
      <c r="E30" s="246">
        <v>5413</v>
      </c>
      <c r="F30" s="269">
        <v>352</v>
      </c>
      <c r="G30" s="269">
        <v>2407</v>
      </c>
      <c r="H30" s="269">
        <v>90</v>
      </c>
      <c r="I30" s="269">
        <v>15</v>
      </c>
      <c r="J30" s="79">
        <v>8277</v>
      </c>
      <c r="K30" s="120"/>
      <c r="L30" s="135">
        <v>2190</v>
      </c>
      <c r="M30" s="79">
        <v>0</v>
      </c>
      <c r="N30" s="79">
        <v>0</v>
      </c>
      <c r="O30" s="79">
        <v>355</v>
      </c>
      <c r="P30" s="79">
        <v>0</v>
      </c>
      <c r="Q30" s="79">
        <v>2545</v>
      </c>
      <c r="R30" s="120"/>
      <c r="S30" s="135">
        <v>7603</v>
      </c>
      <c r="T30" s="79">
        <v>352</v>
      </c>
      <c r="U30" s="79">
        <v>2407</v>
      </c>
      <c r="V30" s="79">
        <v>445</v>
      </c>
      <c r="W30" s="79">
        <v>15</v>
      </c>
      <c r="X30" s="79">
        <v>10822</v>
      </c>
      <c r="Y30" s="84"/>
      <c r="Z30" s="68" t="s">
        <v>71</v>
      </c>
    </row>
    <row r="31" spans="2:26" ht="21" customHeight="1">
      <c r="B31" s="105">
        <v>28</v>
      </c>
      <c r="C31" s="2" t="s">
        <v>72</v>
      </c>
      <c r="D31" s="140"/>
      <c r="E31" s="245">
        <v>4008</v>
      </c>
      <c r="F31" s="39">
        <v>81</v>
      </c>
      <c r="G31" s="39">
        <v>605</v>
      </c>
      <c r="H31" s="39">
        <v>106</v>
      </c>
      <c r="I31" s="39">
        <v>6</v>
      </c>
      <c r="J31" s="14">
        <v>4806</v>
      </c>
      <c r="K31" s="140"/>
      <c r="L31" s="61">
        <v>7</v>
      </c>
      <c r="M31" s="14">
        <v>0</v>
      </c>
      <c r="N31" s="14">
        <v>0</v>
      </c>
      <c r="O31" s="14">
        <v>95</v>
      </c>
      <c r="P31" s="14">
        <v>0</v>
      </c>
      <c r="Q31" s="14">
        <v>102</v>
      </c>
      <c r="R31" s="140"/>
      <c r="S31" s="61">
        <v>4015</v>
      </c>
      <c r="T31" s="14">
        <v>81</v>
      </c>
      <c r="U31" s="14">
        <v>605</v>
      </c>
      <c r="V31" s="14">
        <v>201</v>
      </c>
      <c r="W31" s="14">
        <v>6</v>
      </c>
      <c r="X31" s="14">
        <v>4908</v>
      </c>
      <c r="Y31" s="62"/>
      <c r="Z31" s="69" t="s">
        <v>43</v>
      </c>
    </row>
    <row r="32" spans="2:26" ht="21" customHeight="1">
      <c r="B32" s="106">
        <v>29</v>
      </c>
      <c r="C32" s="12" t="s">
        <v>73</v>
      </c>
      <c r="D32" s="120"/>
      <c r="E32" s="246">
        <v>575</v>
      </c>
      <c r="F32" s="269">
        <v>15</v>
      </c>
      <c r="G32" s="269">
        <v>155</v>
      </c>
      <c r="H32" s="269">
        <v>42</v>
      </c>
      <c r="I32" s="269">
        <v>1</v>
      </c>
      <c r="J32" s="79">
        <v>788</v>
      </c>
      <c r="K32" s="120"/>
      <c r="L32" s="135">
        <v>0</v>
      </c>
      <c r="M32" s="79">
        <v>0</v>
      </c>
      <c r="N32" s="79">
        <v>0</v>
      </c>
      <c r="O32" s="79">
        <v>18</v>
      </c>
      <c r="P32" s="79">
        <v>0</v>
      </c>
      <c r="Q32" s="79">
        <v>18</v>
      </c>
      <c r="R32" s="120"/>
      <c r="S32" s="135">
        <v>575</v>
      </c>
      <c r="T32" s="79">
        <v>15</v>
      </c>
      <c r="U32" s="79">
        <v>155</v>
      </c>
      <c r="V32" s="79">
        <v>60</v>
      </c>
      <c r="W32" s="79">
        <v>1</v>
      </c>
      <c r="X32" s="79">
        <v>806</v>
      </c>
      <c r="Y32" s="84"/>
      <c r="Z32" s="68" t="s">
        <v>74</v>
      </c>
    </row>
    <row r="33" spans="2:26" ht="21" customHeight="1">
      <c r="B33" s="105">
        <v>30</v>
      </c>
      <c r="C33" s="2" t="s">
        <v>75</v>
      </c>
      <c r="D33" s="140"/>
      <c r="E33" s="245">
        <v>1278</v>
      </c>
      <c r="F33" s="245">
        <v>41</v>
      </c>
      <c r="G33" s="245">
        <v>383</v>
      </c>
      <c r="H33" s="245">
        <v>76</v>
      </c>
      <c r="I33" s="245">
        <v>4</v>
      </c>
      <c r="J33" s="14">
        <v>1782</v>
      </c>
      <c r="K33" s="140"/>
      <c r="L33" s="61">
        <v>0</v>
      </c>
      <c r="M33" s="61">
        <v>0</v>
      </c>
      <c r="N33" s="61">
        <v>0</v>
      </c>
      <c r="O33" s="61">
        <v>1</v>
      </c>
      <c r="P33" s="61">
        <v>0</v>
      </c>
      <c r="Q33" s="14">
        <v>1</v>
      </c>
      <c r="R33" s="140"/>
      <c r="S33" s="61">
        <v>1278</v>
      </c>
      <c r="T33" s="14">
        <v>41</v>
      </c>
      <c r="U33" s="14">
        <v>383</v>
      </c>
      <c r="V33" s="14">
        <v>77</v>
      </c>
      <c r="W33" s="14">
        <v>4</v>
      </c>
      <c r="X33" s="14">
        <v>1783</v>
      </c>
      <c r="Y33" s="62"/>
      <c r="Z33" s="69" t="s">
        <v>76</v>
      </c>
    </row>
    <row r="34" spans="2:26" s="3" customFormat="1" ht="21" customHeight="1">
      <c r="B34" s="7"/>
      <c r="C34" s="12" t="s">
        <v>18</v>
      </c>
      <c r="D34" s="120"/>
      <c r="E34" s="135">
        <v>575586</v>
      </c>
      <c r="F34" s="79">
        <v>49075</v>
      </c>
      <c r="G34" s="79">
        <v>251760</v>
      </c>
      <c r="H34" s="79">
        <v>23794</v>
      </c>
      <c r="I34" s="79">
        <v>1733</v>
      </c>
      <c r="J34" s="79">
        <v>901948</v>
      </c>
      <c r="K34" s="120"/>
      <c r="L34" s="135">
        <v>141973</v>
      </c>
      <c r="M34" s="79">
        <v>1956</v>
      </c>
      <c r="N34" s="79">
        <v>3114</v>
      </c>
      <c r="O34" s="79">
        <v>9440</v>
      </c>
      <c r="P34" s="79">
        <v>12</v>
      </c>
      <c r="Q34" s="79">
        <v>156495</v>
      </c>
      <c r="R34" s="120"/>
      <c r="S34" s="135">
        <v>717559</v>
      </c>
      <c r="T34" s="79">
        <v>51031</v>
      </c>
      <c r="U34" s="79">
        <v>254874</v>
      </c>
      <c r="V34" s="79">
        <v>33234</v>
      </c>
      <c r="W34" s="79">
        <v>1745</v>
      </c>
      <c r="X34" s="79">
        <v>1058443</v>
      </c>
      <c r="Y34" s="84"/>
      <c r="Z34" s="121" t="s">
        <v>18</v>
      </c>
    </row>
    <row r="35" spans="2:26" s="3" customFormat="1" ht="21" customHeight="1">
      <c r="B35" s="5"/>
      <c r="C35" s="2" t="s">
        <v>77</v>
      </c>
      <c r="D35" s="140"/>
      <c r="E35" s="61">
        <v>83113</v>
      </c>
      <c r="F35" s="14">
        <v>7418</v>
      </c>
      <c r="G35" s="14">
        <v>32584</v>
      </c>
      <c r="H35" s="14">
        <v>2664</v>
      </c>
      <c r="I35" s="14">
        <v>357</v>
      </c>
      <c r="J35" s="14">
        <v>123222</v>
      </c>
      <c r="K35" s="140"/>
      <c r="L35" s="61">
        <v>23540</v>
      </c>
      <c r="M35" s="14">
        <v>649</v>
      </c>
      <c r="N35" s="14">
        <v>1224</v>
      </c>
      <c r="O35" s="14">
        <v>1903</v>
      </c>
      <c r="P35" s="14">
        <v>9</v>
      </c>
      <c r="Q35" s="14">
        <v>24646</v>
      </c>
      <c r="R35" s="140"/>
      <c r="S35" s="61">
        <v>106653</v>
      </c>
      <c r="T35" s="14">
        <v>7457</v>
      </c>
      <c r="U35" s="14">
        <v>33059</v>
      </c>
      <c r="V35" s="14">
        <v>3498</v>
      </c>
      <c r="W35" s="14">
        <v>357</v>
      </c>
      <c r="X35" s="14">
        <v>147868</v>
      </c>
      <c r="Y35" s="62"/>
      <c r="Z35" s="122" t="s">
        <v>78</v>
      </c>
    </row>
    <row r="36" spans="2:26" s="3" customFormat="1" ht="21" customHeight="1">
      <c r="B36" s="7"/>
      <c r="C36" s="12" t="s">
        <v>79</v>
      </c>
      <c r="D36" s="120"/>
      <c r="E36" s="135">
        <v>575</v>
      </c>
      <c r="F36" s="79">
        <v>15</v>
      </c>
      <c r="G36" s="79">
        <v>155</v>
      </c>
      <c r="H36" s="79">
        <v>42</v>
      </c>
      <c r="I36" s="79">
        <v>1</v>
      </c>
      <c r="J36" s="79">
        <v>788</v>
      </c>
      <c r="K36" s="120"/>
      <c r="L36" s="135">
        <v>0</v>
      </c>
      <c r="M36" s="79">
        <v>0</v>
      </c>
      <c r="N36" s="79">
        <v>0</v>
      </c>
      <c r="O36" s="79">
        <v>0</v>
      </c>
      <c r="P36" s="79">
        <v>0</v>
      </c>
      <c r="Q36" s="79">
        <v>1</v>
      </c>
      <c r="R36" s="120"/>
      <c r="S36" s="135">
        <v>575</v>
      </c>
      <c r="T36" s="79">
        <v>15</v>
      </c>
      <c r="U36" s="79">
        <v>155</v>
      </c>
      <c r="V36" s="79">
        <v>60</v>
      </c>
      <c r="W36" s="79">
        <v>1</v>
      </c>
      <c r="X36" s="79">
        <v>806</v>
      </c>
      <c r="Y36" s="84"/>
      <c r="Z36" s="121" t="s">
        <v>80</v>
      </c>
    </row>
  </sheetData>
  <phoneticPr fontId="21"/>
  <printOptions gridLinesSet="0"/>
  <pageMargins left="0.47244094488188981" right="7.874015748031496E-2" top="0.59055118110236227" bottom="0.15748031496062992" header="0.31496062992125984" footer="0.31496062992125984"/>
  <pageSetup paperSize="9" scale="75" fitToWidth="2" fitToHeight="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6">
    <tabColor indexed="48"/>
  </sheetPr>
  <dimension ref="C1:AI1"/>
  <sheetViews>
    <sheetView showGridLines="0" view="pageBreakPreview" zoomScaleNormal="100" zoomScaleSheetLayoutView="100" workbookViewId="0">
      <selection activeCell="R14" sqref="R14"/>
    </sheetView>
  </sheetViews>
  <sheetFormatPr defaultColWidth="9" defaultRowHeight="13.5"/>
  <cols>
    <col min="1" max="2" width="9" style="174"/>
    <col min="3" max="4" width="9" style="175"/>
    <col min="5" max="13" width="9" style="174"/>
    <col min="14" max="14" width="9" style="178"/>
    <col min="15" max="17" width="9" style="176"/>
    <col min="18" max="18" width="9" style="177"/>
    <col min="19" max="35" width="9" style="178"/>
    <col min="36" max="16384" width="9" style="174"/>
  </cols>
  <sheetData/>
  <phoneticPr fontId="21"/>
  <printOptions gridLinesSet="0"/>
  <pageMargins left="0.35" right="0.55000000000000004" top="0.48" bottom="0.32" header="0.31496062992125984" footer="0.51"/>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
    <tabColor indexed="13"/>
  </sheetPr>
  <dimension ref="A1:V86"/>
  <sheetViews>
    <sheetView showGridLines="0" view="pageBreakPreview" zoomScaleNormal="100" zoomScaleSheetLayoutView="100" workbookViewId="0">
      <pane ySplit="3" topLeftCell="A4" activePane="bottomLeft" state="frozen"/>
      <selection activeCell="A41" sqref="A41"/>
      <selection pane="bottomLeft" activeCell="AC10" sqref="AC10"/>
    </sheetView>
  </sheetViews>
  <sheetFormatPr defaultColWidth="8.875" defaultRowHeight="13.5"/>
  <cols>
    <col min="1" max="1" width="25.625" style="3" customWidth="1"/>
    <col min="2" max="2" width="3.125" style="110" customWidth="1"/>
    <col min="3" max="3" width="13.125" style="111" customWidth="1"/>
    <col min="4" max="4" width="1.625" style="54" customWidth="1"/>
    <col min="5" max="5" width="12" style="37" customWidth="1"/>
    <col min="6" max="6" width="1.625" style="37" customWidth="1"/>
    <col min="7" max="7" width="11.875" style="21" customWidth="1"/>
    <col min="8" max="9" width="10.625" style="21" customWidth="1"/>
    <col min="10" max="10" width="9.125" style="21" customWidth="1"/>
    <col min="11" max="11" width="1.625" style="27" customWidth="1"/>
    <col min="12" max="12" width="10.625" style="112" customWidth="1"/>
    <col min="13" max="13" width="7.25" style="112" customWidth="1"/>
    <col min="14" max="14" width="6.625" style="113" customWidth="1"/>
    <col min="15" max="15" width="7.25" style="113" customWidth="1"/>
    <col min="16" max="16" width="7.125" style="113" customWidth="1"/>
    <col min="17" max="17" width="1.625" style="27" customWidth="1"/>
    <col min="18" max="20" width="11.25" style="21" customWidth="1"/>
    <col min="21" max="21" width="1.625" style="27" customWidth="1"/>
    <col min="22" max="22" width="3.625" style="38" customWidth="1"/>
    <col min="23" max="16384" width="8.875" style="21"/>
  </cols>
  <sheetData>
    <row r="1" spans="1:22" s="6" customFormat="1" ht="19.149999999999999" customHeight="1">
      <c r="A1" s="34" t="s">
        <v>272</v>
      </c>
      <c r="B1" s="34"/>
      <c r="C1" s="34"/>
      <c r="D1" s="140"/>
      <c r="E1" s="33"/>
      <c r="F1" s="33"/>
      <c r="G1" s="34"/>
      <c r="J1" s="30"/>
      <c r="K1" s="30"/>
      <c r="L1" s="30"/>
      <c r="M1" s="30"/>
      <c r="N1" s="20"/>
      <c r="O1" s="20"/>
      <c r="P1" s="20"/>
      <c r="Q1" s="30"/>
      <c r="R1" s="30"/>
      <c r="S1" s="30"/>
      <c r="T1" s="30"/>
      <c r="U1" s="30"/>
      <c r="V1" s="30"/>
    </row>
    <row r="2" spans="1:22" s="6" customFormat="1" ht="19.5" customHeight="1">
      <c r="B2" s="106"/>
      <c r="C2" s="8" t="s">
        <v>14</v>
      </c>
      <c r="D2" s="120"/>
      <c r="E2" s="81" t="s">
        <v>84</v>
      </c>
      <c r="F2" s="97"/>
      <c r="G2" s="82"/>
      <c r="H2" s="82"/>
      <c r="I2" s="82"/>
      <c r="J2" s="82"/>
      <c r="K2" s="98"/>
      <c r="L2" s="82" t="s">
        <v>85</v>
      </c>
      <c r="M2" s="82"/>
      <c r="N2" s="82"/>
      <c r="O2" s="82"/>
      <c r="P2" s="82"/>
      <c r="Q2" s="98"/>
      <c r="R2" s="81" t="s">
        <v>86</v>
      </c>
      <c r="S2" s="82"/>
      <c r="T2" s="82"/>
      <c r="U2" s="98"/>
      <c r="V2" s="73"/>
    </row>
    <row r="3" spans="1:22" s="9" customFormat="1" ht="19.5" customHeight="1">
      <c r="A3" s="30"/>
      <c r="B3" s="107"/>
      <c r="C3" s="35"/>
      <c r="D3" s="141"/>
      <c r="E3" s="64" t="s">
        <v>87</v>
      </c>
      <c r="F3" s="28"/>
      <c r="G3" s="35" t="s">
        <v>88</v>
      </c>
      <c r="H3" s="35" t="s">
        <v>89</v>
      </c>
      <c r="I3" s="35" t="s">
        <v>90</v>
      </c>
      <c r="J3" s="35" t="s">
        <v>83</v>
      </c>
      <c r="K3" s="56"/>
      <c r="L3" s="36" t="s">
        <v>87</v>
      </c>
      <c r="M3" s="35" t="s">
        <v>88</v>
      </c>
      <c r="N3" s="35" t="s">
        <v>89</v>
      </c>
      <c r="O3" s="35" t="s">
        <v>90</v>
      </c>
      <c r="P3" s="35" t="s">
        <v>83</v>
      </c>
      <c r="Q3" s="56"/>
      <c r="R3" s="57" t="s">
        <v>91</v>
      </c>
      <c r="S3" s="35" t="s">
        <v>89</v>
      </c>
      <c r="T3" s="35" t="s">
        <v>92</v>
      </c>
      <c r="U3" s="56"/>
      <c r="V3" s="35"/>
    </row>
    <row r="4" spans="1:22" s="3" customFormat="1" ht="21" customHeight="1">
      <c r="A4" s="9"/>
      <c r="B4" s="106">
        <v>1</v>
      </c>
      <c r="C4" s="12" t="s">
        <v>20</v>
      </c>
      <c r="D4" s="120"/>
      <c r="E4" s="136">
        <v>147868</v>
      </c>
      <c r="F4" s="104"/>
      <c r="G4" s="99">
        <v>113213</v>
      </c>
      <c r="H4" s="99">
        <v>0</v>
      </c>
      <c r="I4" s="99">
        <v>34099</v>
      </c>
      <c r="J4" s="99">
        <v>556</v>
      </c>
      <c r="K4" s="84"/>
      <c r="L4" s="108">
        <v>100</v>
      </c>
      <c r="M4" s="137">
        <v>76.5</v>
      </c>
      <c r="N4" s="137">
        <v>0</v>
      </c>
      <c r="O4" s="137">
        <v>23.1</v>
      </c>
      <c r="P4" s="137">
        <v>0.4</v>
      </c>
      <c r="Q4" s="84"/>
      <c r="R4" s="138">
        <v>0</v>
      </c>
      <c r="S4" s="99">
        <v>0</v>
      </c>
      <c r="T4" s="99">
        <v>0</v>
      </c>
      <c r="U4" s="84"/>
      <c r="V4" s="94" t="s">
        <v>21</v>
      </c>
    </row>
    <row r="5" spans="1:22" s="3" customFormat="1" ht="21" customHeight="1">
      <c r="B5" s="105">
        <v>2</v>
      </c>
      <c r="C5" s="13" t="s">
        <v>22</v>
      </c>
      <c r="D5" s="140"/>
      <c r="E5" s="55">
        <v>42406</v>
      </c>
      <c r="F5" s="41"/>
      <c r="G5" s="72">
        <v>29051</v>
      </c>
      <c r="H5" s="72">
        <v>0</v>
      </c>
      <c r="I5" s="72">
        <v>13355</v>
      </c>
      <c r="J5" s="72">
        <v>0</v>
      </c>
      <c r="K5" s="62"/>
      <c r="L5" s="109">
        <v>100</v>
      </c>
      <c r="M5" s="63">
        <v>68.5</v>
      </c>
      <c r="N5" s="63">
        <v>0</v>
      </c>
      <c r="O5" s="63">
        <v>31.5</v>
      </c>
      <c r="P5" s="63">
        <v>0</v>
      </c>
      <c r="Q5" s="62"/>
      <c r="R5" s="100">
        <v>0</v>
      </c>
      <c r="S5" s="72">
        <v>0</v>
      </c>
      <c r="T5" s="72">
        <v>0</v>
      </c>
      <c r="U5" s="62"/>
      <c r="V5" s="23" t="s">
        <v>23</v>
      </c>
    </row>
    <row r="6" spans="1:22" s="3" customFormat="1" ht="21" customHeight="1">
      <c r="B6" s="106">
        <v>3</v>
      </c>
      <c r="C6" s="12" t="s">
        <v>24</v>
      </c>
      <c r="D6" s="120"/>
      <c r="E6" s="136">
        <v>39756</v>
      </c>
      <c r="F6" s="104"/>
      <c r="G6" s="99">
        <v>28536</v>
      </c>
      <c r="H6" s="99">
        <v>0</v>
      </c>
      <c r="I6" s="99">
        <v>11167</v>
      </c>
      <c r="J6" s="99">
        <v>53</v>
      </c>
      <c r="K6" s="84"/>
      <c r="L6" s="108">
        <v>100</v>
      </c>
      <c r="M6" s="137">
        <v>71.800000000000011</v>
      </c>
      <c r="N6" s="137">
        <v>0</v>
      </c>
      <c r="O6" s="137">
        <v>28.1</v>
      </c>
      <c r="P6" s="137">
        <v>0.1</v>
      </c>
      <c r="Q6" s="84"/>
      <c r="R6" s="138">
        <v>0</v>
      </c>
      <c r="S6" s="99">
        <v>0</v>
      </c>
      <c r="T6" s="99">
        <v>0</v>
      </c>
      <c r="U6" s="84"/>
      <c r="V6" s="94" t="s">
        <v>25</v>
      </c>
    </row>
    <row r="7" spans="1:22" s="3" customFormat="1" ht="21" customHeight="1">
      <c r="A7" s="92"/>
      <c r="B7" s="105">
        <v>4</v>
      </c>
      <c r="C7" s="13" t="s">
        <v>26</v>
      </c>
      <c r="D7" s="140"/>
      <c r="E7" s="55">
        <v>46185</v>
      </c>
      <c r="F7" s="41"/>
      <c r="G7" s="72">
        <v>33005</v>
      </c>
      <c r="H7" s="72">
        <v>0</v>
      </c>
      <c r="I7" s="72">
        <v>12793</v>
      </c>
      <c r="J7" s="72">
        <v>387</v>
      </c>
      <c r="K7" s="62"/>
      <c r="L7" s="109">
        <v>100</v>
      </c>
      <c r="M7" s="63">
        <v>71.5</v>
      </c>
      <c r="N7" s="63">
        <v>0</v>
      </c>
      <c r="O7" s="63">
        <v>27.7</v>
      </c>
      <c r="P7" s="63">
        <v>0.8</v>
      </c>
      <c r="Q7" s="62"/>
      <c r="R7" s="100">
        <v>0</v>
      </c>
      <c r="S7" s="72">
        <v>0</v>
      </c>
      <c r="T7" s="72">
        <v>0</v>
      </c>
      <c r="U7" s="62"/>
      <c r="V7" s="23" t="s">
        <v>27</v>
      </c>
    </row>
    <row r="8" spans="1:22" s="3" customFormat="1" ht="21" customHeight="1">
      <c r="A8" s="16">
        <v>9</v>
      </c>
      <c r="B8" s="106">
        <v>5</v>
      </c>
      <c r="C8" s="12" t="s">
        <v>28</v>
      </c>
      <c r="D8" s="120"/>
      <c r="E8" s="136">
        <v>37092</v>
      </c>
      <c r="F8" s="104"/>
      <c r="G8" s="99">
        <v>28828</v>
      </c>
      <c r="H8" s="99">
        <v>0</v>
      </c>
      <c r="I8" s="99">
        <v>8264</v>
      </c>
      <c r="J8" s="99">
        <v>0</v>
      </c>
      <c r="K8" s="84"/>
      <c r="L8" s="108">
        <v>100</v>
      </c>
      <c r="M8" s="137">
        <v>77.7</v>
      </c>
      <c r="N8" s="137">
        <v>0</v>
      </c>
      <c r="O8" s="137">
        <v>22.3</v>
      </c>
      <c r="P8" s="137">
        <v>0</v>
      </c>
      <c r="Q8" s="84"/>
      <c r="R8" s="138">
        <v>0</v>
      </c>
      <c r="S8" s="99">
        <v>0</v>
      </c>
      <c r="T8" s="99">
        <v>0</v>
      </c>
      <c r="U8" s="84"/>
      <c r="V8" s="94" t="s">
        <v>29</v>
      </c>
    </row>
    <row r="9" spans="1:22" s="3" customFormat="1" ht="21" customHeight="1">
      <c r="B9" s="105">
        <v>6</v>
      </c>
      <c r="C9" s="13" t="s">
        <v>30</v>
      </c>
      <c r="D9" s="140"/>
      <c r="E9" s="55">
        <v>60049</v>
      </c>
      <c r="F9" s="41"/>
      <c r="G9" s="72">
        <v>44666</v>
      </c>
      <c r="H9" s="72">
        <v>0</v>
      </c>
      <c r="I9" s="72">
        <v>14652</v>
      </c>
      <c r="J9" s="72">
        <v>731</v>
      </c>
      <c r="K9" s="62"/>
      <c r="L9" s="109">
        <v>100</v>
      </c>
      <c r="M9" s="63">
        <v>74.399999999999991</v>
      </c>
      <c r="N9" s="63">
        <v>0</v>
      </c>
      <c r="O9" s="63">
        <v>24.4</v>
      </c>
      <c r="P9" s="63">
        <v>1.2</v>
      </c>
      <c r="Q9" s="62"/>
      <c r="R9" s="100">
        <v>0</v>
      </c>
      <c r="S9" s="72">
        <v>0</v>
      </c>
      <c r="T9" s="72">
        <v>0</v>
      </c>
      <c r="U9" s="62"/>
      <c r="V9" s="23" t="s">
        <v>31</v>
      </c>
    </row>
    <row r="10" spans="1:22" s="3" customFormat="1" ht="21" customHeight="1">
      <c r="B10" s="106">
        <v>7</v>
      </c>
      <c r="C10" s="12" t="s">
        <v>32</v>
      </c>
      <c r="D10" s="120"/>
      <c r="E10" s="136">
        <v>29872</v>
      </c>
      <c r="F10" s="104"/>
      <c r="G10" s="99">
        <v>22321</v>
      </c>
      <c r="H10" s="99">
        <v>0</v>
      </c>
      <c r="I10" s="99">
        <v>7549</v>
      </c>
      <c r="J10" s="99">
        <v>2</v>
      </c>
      <c r="K10" s="84"/>
      <c r="L10" s="108">
        <v>100</v>
      </c>
      <c r="M10" s="137">
        <v>74.7</v>
      </c>
      <c r="N10" s="137">
        <v>0</v>
      </c>
      <c r="O10" s="137">
        <v>25.3</v>
      </c>
      <c r="P10" s="137">
        <v>0</v>
      </c>
      <c r="Q10" s="84"/>
      <c r="R10" s="138">
        <v>0</v>
      </c>
      <c r="S10" s="99">
        <v>0</v>
      </c>
      <c r="T10" s="99">
        <v>0</v>
      </c>
      <c r="U10" s="84"/>
      <c r="V10" s="94" t="s">
        <v>33</v>
      </c>
    </row>
    <row r="11" spans="1:22" s="3" customFormat="1" ht="21" customHeight="1">
      <c r="B11" s="105">
        <v>8</v>
      </c>
      <c r="C11" s="13" t="s">
        <v>34</v>
      </c>
      <c r="D11" s="140"/>
      <c r="E11" s="55">
        <v>58831</v>
      </c>
      <c r="F11" s="41"/>
      <c r="G11" s="72">
        <v>40561</v>
      </c>
      <c r="H11" s="72">
        <v>0</v>
      </c>
      <c r="I11" s="72">
        <v>18183</v>
      </c>
      <c r="J11" s="72">
        <v>87</v>
      </c>
      <c r="K11" s="62"/>
      <c r="L11" s="109">
        <v>100</v>
      </c>
      <c r="M11" s="63">
        <v>69</v>
      </c>
      <c r="N11" s="63">
        <v>0</v>
      </c>
      <c r="O11" s="63">
        <v>30.9</v>
      </c>
      <c r="P11" s="63">
        <v>0.1</v>
      </c>
      <c r="Q11" s="62"/>
      <c r="R11" s="100">
        <v>0</v>
      </c>
      <c r="S11" s="72">
        <v>0</v>
      </c>
      <c r="T11" s="72">
        <v>0</v>
      </c>
      <c r="U11" s="62"/>
      <c r="V11" s="23" t="s">
        <v>35</v>
      </c>
    </row>
    <row r="12" spans="1:22" s="3" customFormat="1" ht="21" customHeight="1">
      <c r="B12" s="106">
        <v>9</v>
      </c>
      <c r="C12" s="12" t="s">
        <v>36</v>
      </c>
      <c r="D12" s="120"/>
      <c r="E12" s="136">
        <v>109556</v>
      </c>
      <c r="F12" s="104"/>
      <c r="G12" s="99">
        <v>89361</v>
      </c>
      <c r="H12" s="99">
        <v>0</v>
      </c>
      <c r="I12" s="99">
        <v>19222</v>
      </c>
      <c r="J12" s="99">
        <v>973</v>
      </c>
      <c r="K12" s="84"/>
      <c r="L12" s="108">
        <v>100</v>
      </c>
      <c r="M12" s="137">
        <v>81.599999999999994</v>
      </c>
      <c r="N12" s="137">
        <v>0</v>
      </c>
      <c r="O12" s="137">
        <v>17.5</v>
      </c>
      <c r="P12" s="137">
        <v>0.9</v>
      </c>
      <c r="Q12" s="84"/>
      <c r="R12" s="138">
        <v>0</v>
      </c>
      <c r="S12" s="99">
        <v>0</v>
      </c>
      <c r="T12" s="99">
        <v>0</v>
      </c>
      <c r="U12" s="84"/>
      <c r="V12" s="94" t="s">
        <v>37</v>
      </c>
    </row>
    <row r="13" spans="1:22" s="3" customFormat="1" ht="21" customHeight="1">
      <c r="B13" s="105">
        <v>10</v>
      </c>
      <c r="C13" s="13" t="s">
        <v>38</v>
      </c>
      <c r="D13" s="140"/>
      <c r="E13" s="55">
        <v>27565</v>
      </c>
      <c r="F13" s="41"/>
      <c r="G13" s="72">
        <v>14283</v>
      </c>
      <c r="H13" s="72">
        <v>0</v>
      </c>
      <c r="I13" s="72">
        <v>11603</v>
      </c>
      <c r="J13" s="72">
        <v>1679</v>
      </c>
      <c r="K13" s="62"/>
      <c r="L13" s="109">
        <v>100</v>
      </c>
      <c r="M13" s="63">
        <v>51.8</v>
      </c>
      <c r="N13" s="63">
        <v>0</v>
      </c>
      <c r="O13" s="63">
        <v>42.1</v>
      </c>
      <c r="P13" s="63">
        <v>6.1</v>
      </c>
      <c r="Q13" s="62"/>
      <c r="R13" s="100">
        <v>0</v>
      </c>
      <c r="S13" s="72">
        <v>0</v>
      </c>
      <c r="T13" s="72">
        <v>0</v>
      </c>
      <c r="U13" s="62"/>
      <c r="V13" s="23" t="s">
        <v>39</v>
      </c>
    </row>
    <row r="14" spans="1:22" s="3" customFormat="1" ht="21" customHeight="1">
      <c r="B14" s="106">
        <v>11</v>
      </c>
      <c r="C14" s="12" t="s">
        <v>40</v>
      </c>
      <c r="D14" s="120"/>
      <c r="E14" s="136">
        <v>46223</v>
      </c>
      <c r="F14" s="104"/>
      <c r="G14" s="99">
        <v>32453</v>
      </c>
      <c r="H14" s="99">
        <v>0</v>
      </c>
      <c r="I14" s="99">
        <v>13701</v>
      </c>
      <c r="J14" s="99">
        <v>69</v>
      </c>
      <c r="K14" s="84"/>
      <c r="L14" s="108">
        <v>100</v>
      </c>
      <c r="M14" s="137">
        <v>70.300000000000011</v>
      </c>
      <c r="N14" s="137">
        <v>0</v>
      </c>
      <c r="O14" s="137">
        <v>29.6</v>
      </c>
      <c r="P14" s="137">
        <v>0.1</v>
      </c>
      <c r="Q14" s="84"/>
      <c r="R14" s="138">
        <v>0</v>
      </c>
      <c r="S14" s="99">
        <v>0</v>
      </c>
      <c r="T14" s="99">
        <v>0</v>
      </c>
      <c r="U14" s="84"/>
      <c r="V14" s="94" t="s">
        <v>41</v>
      </c>
    </row>
    <row r="15" spans="1:22" s="3" customFormat="1" ht="21" customHeight="1">
      <c r="B15" s="105">
        <v>12</v>
      </c>
      <c r="C15" s="13" t="s">
        <v>42</v>
      </c>
      <c r="D15" s="140"/>
      <c r="E15" s="55">
        <v>42108</v>
      </c>
      <c r="F15" s="41"/>
      <c r="G15" s="72">
        <v>29451</v>
      </c>
      <c r="H15" s="72">
        <v>0</v>
      </c>
      <c r="I15" s="72">
        <v>12588</v>
      </c>
      <c r="J15" s="72">
        <v>69</v>
      </c>
      <c r="K15" s="62"/>
      <c r="L15" s="109">
        <v>100</v>
      </c>
      <c r="M15" s="63">
        <v>69.899999999999991</v>
      </c>
      <c r="N15" s="63">
        <v>0</v>
      </c>
      <c r="O15" s="63">
        <v>29.9</v>
      </c>
      <c r="P15" s="63">
        <v>0.2</v>
      </c>
      <c r="Q15" s="62"/>
      <c r="R15" s="100">
        <v>0</v>
      </c>
      <c r="S15" s="72">
        <v>0</v>
      </c>
      <c r="T15" s="72">
        <v>0</v>
      </c>
      <c r="U15" s="62"/>
      <c r="V15" s="23" t="s">
        <v>43</v>
      </c>
    </row>
    <row r="16" spans="1:22" s="3" customFormat="1" ht="21" customHeight="1">
      <c r="B16" s="106">
        <v>13</v>
      </c>
      <c r="C16" s="12" t="s">
        <v>44</v>
      </c>
      <c r="D16" s="120"/>
      <c r="E16" s="136">
        <v>35607</v>
      </c>
      <c r="F16" s="104"/>
      <c r="G16" s="99">
        <v>23518</v>
      </c>
      <c r="H16" s="99">
        <v>0</v>
      </c>
      <c r="I16" s="99">
        <v>11676</v>
      </c>
      <c r="J16" s="99">
        <v>413</v>
      </c>
      <c r="K16" s="84"/>
      <c r="L16" s="108">
        <v>100</v>
      </c>
      <c r="M16" s="137">
        <v>66</v>
      </c>
      <c r="N16" s="137">
        <v>0</v>
      </c>
      <c r="O16" s="137">
        <v>32.799999999999997</v>
      </c>
      <c r="P16" s="137">
        <v>1.2</v>
      </c>
      <c r="Q16" s="84"/>
      <c r="R16" s="138">
        <v>0</v>
      </c>
      <c r="S16" s="99">
        <v>0</v>
      </c>
      <c r="T16" s="99">
        <v>0</v>
      </c>
      <c r="U16" s="84"/>
      <c r="V16" s="94" t="s">
        <v>45</v>
      </c>
    </row>
    <row r="17" spans="1:22" s="3" customFormat="1" ht="21" customHeight="1">
      <c r="B17" s="105">
        <v>14</v>
      </c>
      <c r="C17" s="13" t="s">
        <v>46</v>
      </c>
      <c r="D17" s="140"/>
      <c r="E17" s="55">
        <v>28780</v>
      </c>
      <c r="F17" s="41"/>
      <c r="G17" s="72">
        <v>17807</v>
      </c>
      <c r="H17" s="72">
        <v>0</v>
      </c>
      <c r="I17" s="72">
        <v>10904</v>
      </c>
      <c r="J17" s="72">
        <v>69</v>
      </c>
      <c r="K17" s="102"/>
      <c r="L17" s="109">
        <v>100</v>
      </c>
      <c r="M17" s="63">
        <v>61.9</v>
      </c>
      <c r="N17" s="63">
        <v>0</v>
      </c>
      <c r="O17" s="63">
        <v>37.9</v>
      </c>
      <c r="P17" s="63">
        <v>0.2</v>
      </c>
      <c r="Q17" s="102"/>
      <c r="R17" s="100">
        <v>0</v>
      </c>
      <c r="S17" s="72">
        <v>0</v>
      </c>
      <c r="T17" s="72">
        <v>0</v>
      </c>
      <c r="U17" s="102"/>
      <c r="V17" s="23" t="s">
        <v>47</v>
      </c>
    </row>
    <row r="18" spans="1:22" s="3" customFormat="1" ht="21" customHeight="1">
      <c r="B18" s="106">
        <v>15</v>
      </c>
      <c r="C18" s="12" t="s">
        <v>48</v>
      </c>
      <c r="D18" s="120"/>
      <c r="E18" s="136">
        <v>19045</v>
      </c>
      <c r="F18" s="104"/>
      <c r="G18" s="99">
        <v>14048</v>
      </c>
      <c r="H18" s="99">
        <v>0</v>
      </c>
      <c r="I18" s="99">
        <v>4997</v>
      </c>
      <c r="J18" s="99">
        <v>0</v>
      </c>
      <c r="K18" s="95"/>
      <c r="L18" s="108">
        <v>100</v>
      </c>
      <c r="M18" s="137">
        <v>73.8</v>
      </c>
      <c r="N18" s="137">
        <v>0</v>
      </c>
      <c r="O18" s="137">
        <v>26.2</v>
      </c>
      <c r="P18" s="137">
        <v>0</v>
      </c>
      <c r="Q18" s="95"/>
      <c r="R18" s="138">
        <v>0</v>
      </c>
      <c r="S18" s="99">
        <v>0</v>
      </c>
      <c r="T18" s="99">
        <v>0</v>
      </c>
      <c r="U18" s="95"/>
      <c r="V18" s="94" t="s">
        <v>49</v>
      </c>
    </row>
    <row r="19" spans="1:22" s="3" customFormat="1" ht="21" customHeight="1">
      <c r="B19" s="105">
        <v>16</v>
      </c>
      <c r="C19" s="13" t="s">
        <v>117</v>
      </c>
      <c r="D19" s="140"/>
      <c r="E19" s="55">
        <v>15087</v>
      </c>
      <c r="F19" s="41"/>
      <c r="G19" s="72">
        <v>11238</v>
      </c>
      <c r="H19" s="72">
        <v>0</v>
      </c>
      <c r="I19" s="72">
        <v>3849</v>
      </c>
      <c r="J19" s="72">
        <v>0</v>
      </c>
      <c r="K19" s="102"/>
      <c r="L19" s="109">
        <v>100</v>
      </c>
      <c r="M19" s="63">
        <v>74.5</v>
      </c>
      <c r="N19" s="63">
        <v>0</v>
      </c>
      <c r="O19" s="63">
        <v>25.5</v>
      </c>
      <c r="P19" s="63">
        <v>0</v>
      </c>
      <c r="Q19" s="102"/>
      <c r="R19" s="100">
        <v>0</v>
      </c>
      <c r="S19" s="72">
        <v>0</v>
      </c>
      <c r="T19" s="72">
        <v>0</v>
      </c>
      <c r="U19" s="102"/>
      <c r="V19" s="23" t="s">
        <v>51</v>
      </c>
    </row>
    <row r="20" spans="1:22" s="3" customFormat="1" ht="21" customHeight="1">
      <c r="B20" s="106">
        <v>17</v>
      </c>
      <c r="C20" s="12" t="s">
        <v>52</v>
      </c>
      <c r="D20" s="120"/>
      <c r="E20" s="136">
        <v>19972</v>
      </c>
      <c r="F20" s="104"/>
      <c r="G20" s="99">
        <v>14905</v>
      </c>
      <c r="H20" s="99">
        <v>0</v>
      </c>
      <c r="I20" s="99">
        <v>5020</v>
      </c>
      <c r="J20" s="99">
        <v>47</v>
      </c>
      <c r="K20" s="95"/>
      <c r="L20" s="108">
        <v>100</v>
      </c>
      <c r="M20" s="137">
        <v>74.7</v>
      </c>
      <c r="N20" s="137">
        <v>0</v>
      </c>
      <c r="O20" s="137">
        <v>25.1</v>
      </c>
      <c r="P20" s="137">
        <v>0.2</v>
      </c>
      <c r="Q20" s="95"/>
      <c r="R20" s="138">
        <v>0</v>
      </c>
      <c r="S20" s="99">
        <v>0</v>
      </c>
      <c r="T20" s="99">
        <v>0</v>
      </c>
      <c r="U20" s="95"/>
      <c r="V20" s="94" t="s">
        <v>53</v>
      </c>
    </row>
    <row r="21" spans="1:22" s="3" customFormat="1" ht="21" customHeight="1">
      <c r="B21" s="105">
        <v>18</v>
      </c>
      <c r="C21" s="13" t="s">
        <v>54</v>
      </c>
      <c r="D21" s="140"/>
      <c r="E21" s="55">
        <v>19704</v>
      </c>
      <c r="F21" s="41"/>
      <c r="G21" s="72">
        <v>14574</v>
      </c>
      <c r="H21" s="72">
        <v>0</v>
      </c>
      <c r="I21" s="72">
        <v>5099</v>
      </c>
      <c r="J21" s="72">
        <v>31</v>
      </c>
      <c r="K21" s="102"/>
      <c r="L21" s="109">
        <v>100</v>
      </c>
      <c r="M21" s="63">
        <v>73.899999999999991</v>
      </c>
      <c r="N21" s="63">
        <v>0</v>
      </c>
      <c r="O21" s="63">
        <v>25.9</v>
      </c>
      <c r="P21" s="63">
        <v>0.2</v>
      </c>
      <c r="Q21" s="102"/>
      <c r="R21" s="100">
        <v>0</v>
      </c>
      <c r="S21" s="72">
        <v>0</v>
      </c>
      <c r="T21" s="72">
        <v>0</v>
      </c>
      <c r="U21" s="102"/>
      <c r="V21" s="23" t="s">
        <v>55</v>
      </c>
    </row>
    <row r="22" spans="1:22" s="3" customFormat="1" ht="21" customHeight="1">
      <c r="B22" s="106">
        <v>19</v>
      </c>
      <c r="C22" s="12" t="s">
        <v>56</v>
      </c>
      <c r="D22" s="120"/>
      <c r="E22" s="136">
        <v>17647</v>
      </c>
      <c r="F22" s="104"/>
      <c r="G22" s="99">
        <v>13039</v>
      </c>
      <c r="H22" s="99">
        <v>0</v>
      </c>
      <c r="I22" s="99">
        <v>4472</v>
      </c>
      <c r="J22" s="99">
        <v>136</v>
      </c>
      <c r="K22" s="95"/>
      <c r="L22" s="108">
        <v>100</v>
      </c>
      <c r="M22" s="137">
        <v>73.900000000000006</v>
      </c>
      <c r="N22" s="137">
        <v>0</v>
      </c>
      <c r="O22" s="137">
        <v>25.3</v>
      </c>
      <c r="P22" s="137">
        <v>0.8</v>
      </c>
      <c r="Q22" s="95"/>
      <c r="R22" s="138">
        <v>0</v>
      </c>
      <c r="S22" s="99">
        <v>0</v>
      </c>
      <c r="T22" s="99">
        <v>0</v>
      </c>
      <c r="U22" s="95"/>
      <c r="V22" s="94" t="s">
        <v>57</v>
      </c>
    </row>
    <row r="23" spans="1:22" s="3" customFormat="1" ht="21" customHeight="1">
      <c r="B23" s="105">
        <v>20</v>
      </c>
      <c r="C23" s="13" t="s">
        <v>58</v>
      </c>
      <c r="D23" s="140"/>
      <c r="E23" s="55">
        <v>29993</v>
      </c>
      <c r="F23" s="41"/>
      <c r="G23" s="72">
        <v>22190</v>
      </c>
      <c r="H23" s="72">
        <v>0</v>
      </c>
      <c r="I23" s="72">
        <v>7595</v>
      </c>
      <c r="J23" s="72">
        <v>208</v>
      </c>
      <c r="K23" s="102"/>
      <c r="L23" s="109">
        <v>100</v>
      </c>
      <c r="M23" s="63">
        <v>74</v>
      </c>
      <c r="N23" s="63">
        <v>0</v>
      </c>
      <c r="O23" s="63">
        <v>25.3</v>
      </c>
      <c r="P23" s="63">
        <v>0.7</v>
      </c>
      <c r="Q23" s="102"/>
      <c r="R23" s="100">
        <v>0</v>
      </c>
      <c r="S23" s="72">
        <v>0</v>
      </c>
      <c r="T23" s="72">
        <v>0</v>
      </c>
      <c r="U23" s="102"/>
      <c r="V23" s="23" t="s">
        <v>59</v>
      </c>
    </row>
    <row r="24" spans="1:22" s="3" customFormat="1" ht="21" customHeight="1">
      <c r="B24" s="106">
        <v>21</v>
      </c>
      <c r="C24" s="12" t="s">
        <v>60</v>
      </c>
      <c r="D24" s="120"/>
      <c r="E24" s="136">
        <v>19882</v>
      </c>
      <c r="F24" s="104"/>
      <c r="G24" s="99">
        <v>14768</v>
      </c>
      <c r="H24" s="99">
        <v>0</v>
      </c>
      <c r="I24" s="99">
        <v>5114</v>
      </c>
      <c r="J24" s="99">
        <v>0</v>
      </c>
      <c r="K24" s="95"/>
      <c r="L24" s="108">
        <v>100</v>
      </c>
      <c r="M24" s="137">
        <v>74.3</v>
      </c>
      <c r="N24" s="137">
        <v>0</v>
      </c>
      <c r="O24" s="137">
        <v>25.7</v>
      </c>
      <c r="P24" s="137">
        <v>0</v>
      </c>
      <c r="Q24" s="95"/>
      <c r="R24" s="138">
        <v>0</v>
      </c>
      <c r="S24" s="99">
        <v>0</v>
      </c>
      <c r="T24" s="99">
        <v>0</v>
      </c>
      <c r="U24" s="95"/>
      <c r="V24" s="94" t="s">
        <v>61</v>
      </c>
    </row>
    <row r="25" spans="1:22" s="3" customFormat="1" ht="21" customHeight="1">
      <c r="B25" s="105">
        <v>22</v>
      </c>
      <c r="C25" s="13" t="s">
        <v>62</v>
      </c>
      <c r="D25" s="140"/>
      <c r="E25" s="55">
        <v>37293</v>
      </c>
      <c r="F25" s="41"/>
      <c r="G25" s="72">
        <v>30141</v>
      </c>
      <c r="H25" s="72">
        <v>0</v>
      </c>
      <c r="I25" s="72">
        <v>7143</v>
      </c>
      <c r="J25" s="72">
        <v>9</v>
      </c>
      <c r="K25" s="102"/>
      <c r="L25" s="109">
        <v>100</v>
      </c>
      <c r="M25" s="63">
        <v>80.8</v>
      </c>
      <c r="N25" s="63">
        <v>0</v>
      </c>
      <c r="O25" s="63">
        <v>19.2</v>
      </c>
      <c r="P25" s="63">
        <v>0</v>
      </c>
      <c r="Q25" s="102"/>
      <c r="R25" s="100">
        <v>0</v>
      </c>
      <c r="S25" s="72">
        <v>0</v>
      </c>
      <c r="T25" s="72">
        <v>0</v>
      </c>
      <c r="U25" s="102"/>
      <c r="V25" s="23" t="s">
        <v>63</v>
      </c>
    </row>
    <row r="26" spans="1:22" s="3" customFormat="1" ht="21" customHeight="1">
      <c r="A26" s="88"/>
      <c r="B26" s="106">
        <v>23</v>
      </c>
      <c r="C26" s="12" t="s">
        <v>64</v>
      </c>
      <c r="D26" s="120"/>
      <c r="E26" s="136">
        <v>23083</v>
      </c>
      <c r="F26" s="104"/>
      <c r="G26" s="99">
        <v>19011</v>
      </c>
      <c r="H26" s="99">
        <v>0</v>
      </c>
      <c r="I26" s="99">
        <v>4017</v>
      </c>
      <c r="J26" s="99">
        <v>55</v>
      </c>
      <c r="K26" s="95"/>
      <c r="L26" s="108">
        <v>100</v>
      </c>
      <c r="M26" s="137">
        <v>82.399999999999991</v>
      </c>
      <c r="N26" s="137">
        <v>0</v>
      </c>
      <c r="O26" s="137">
        <v>17.399999999999999</v>
      </c>
      <c r="P26" s="137">
        <v>0.2</v>
      </c>
      <c r="Q26" s="95"/>
      <c r="R26" s="138">
        <v>0</v>
      </c>
      <c r="S26" s="99">
        <v>0</v>
      </c>
      <c r="T26" s="99">
        <v>0</v>
      </c>
      <c r="U26" s="95"/>
      <c r="V26" s="94" t="s">
        <v>65</v>
      </c>
    </row>
    <row r="27" spans="1:22" s="3" customFormat="1" ht="21" customHeight="1">
      <c r="A27" s="88"/>
      <c r="B27" s="105">
        <v>24</v>
      </c>
      <c r="C27" s="13" t="s">
        <v>66</v>
      </c>
      <c r="D27" s="140"/>
      <c r="E27" s="55">
        <v>15691</v>
      </c>
      <c r="F27" s="41"/>
      <c r="G27" s="72">
        <v>11569</v>
      </c>
      <c r="H27" s="72">
        <v>0</v>
      </c>
      <c r="I27" s="72">
        <v>4122</v>
      </c>
      <c r="J27" s="72">
        <v>0</v>
      </c>
      <c r="K27" s="102"/>
      <c r="L27" s="109">
        <v>100</v>
      </c>
      <c r="M27" s="63">
        <v>73.7</v>
      </c>
      <c r="N27" s="63">
        <v>0</v>
      </c>
      <c r="O27" s="63">
        <v>26.3</v>
      </c>
      <c r="P27" s="63">
        <v>0</v>
      </c>
      <c r="Q27" s="102"/>
      <c r="R27" s="100">
        <v>0</v>
      </c>
      <c r="S27" s="72">
        <v>0</v>
      </c>
      <c r="T27" s="72">
        <v>0</v>
      </c>
      <c r="U27" s="102"/>
      <c r="V27" s="23" t="s">
        <v>67</v>
      </c>
    </row>
    <row r="28" spans="1:22" s="3" customFormat="1" ht="21" customHeight="1">
      <c r="A28" s="88"/>
      <c r="B28" s="106">
        <v>25</v>
      </c>
      <c r="C28" s="12" t="s">
        <v>68</v>
      </c>
      <c r="D28" s="120"/>
      <c r="E28" s="136">
        <v>22930</v>
      </c>
      <c r="F28" s="104"/>
      <c r="G28" s="99">
        <v>18943</v>
      </c>
      <c r="H28" s="99">
        <v>0</v>
      </c>
      <c r="I28" s="99">
        <v>3950</v>
      </c>
      <c r="J28" s="99">
        <v>37</v>
      </c>
      <c r="K28" s="95"/>
      <c r="L28" s="108">
        <v>100</v>
      </c>
      <c r="M28" s="137">
        <v>82.6</v>
      </c>
      <c r="N28" s="137">
        <v>0</v>
      </c>
      <c r="O28" s="137">
        <v>17.2</v>
      </c>
      <c r="P28" s="137">
        <v>0.2</v>
      </c>
      <c r="Q28" s="95"/>
      <c r="R28" s="138">
        <v>1009</v>
      </c>
      <c r="S28" s="99">
        <v>0</v>
      </c>
      <c r="T28" s="99">
        <v>1009</v>
      </c>
      <c r="U28" s="95"/>
      <c r="V28" s="94" t="s">
        <v>69</v>
      </c>
    </row>
    <row r="29" spans="1:22" s="3" customFormat="1" ht="21" customHeight="1">
      <c r="A29" s="88"/>
      <c r="B29" s="105">
        <v>26</v>
      </c>
      <c r="C29" s="2" t="s">
        <v>132</v>
      </c>
      <c r="D29" s="140"/>
      <c r="E29" s="55">
        <v>47899</v>
      </c>
      <c r="F29" s="41"/>
      <c r="G29" s="72">
        <v>33148</v>
      </c>
      <c r="H29" s="72">
        <v>0</v>
      </c>
      <c r="I29" s="72">
        <v>14337</v>
      </c>
      <c r="J29" s="72">
        <v>414</v>
      </c>
      <c r="K29" s="102"/>
      <c r="L29" s="109">
        <v>100</v>
      </c>
      <c r="M29" s="63">
        <v>69.199999999999989</v>
      </c>
      <c r="N29" s="63">
        <v>0</v>
      </c>
      <c r="O29" s="63">
        <v>29.9</v>
      </c>
      <c r="P29" s="63">
        <v>0.9</v>
      </c>
      <c r="Q29" s="102"/>
      <c r="R29" s="100">
        <v>0</v>
      </c>
      <c r="S29" s="72">
        <v>0</v>
      </c>
      <c r="T29" s="72">
        <v>0</v>
      </c>
      <c r="U29" s="102"/>
      <c r="V29" s="23" t="s">
        <v>131</v>
      </c>
    </row>
    <row r="30" spans="1:22" s="3" customFormat="1" ht="21" customHeight="1">
      <c r="A30" s="88"/>
      <c r="B30" s="106">
        <v>27</v>
      </c>
      <c r="C30" s="12" t="s">
        <v>70</v>
      </c>
      <c r="D30" s="120"/>
      <c r="E30" s="136">
        <v>10822</v>
      </c>
      <c r="F30" s="104"/>
      <c r="G30" s="99">
        <v>8316</v>
      </c>
      <c r="H30" s="99">
        <v>0</v>
      </c>
      <c r="I30" s="99">
        <v>2506</v>
      </c>
      <c r="J30" s="99">
        <v>0</v>
      </c>
      <c r="K30" s="95"/>
      <c r="L30" s="108">
        <v>100</v>
      </c>
      <c r="M30" s="137">
        <v>76.8</v>
      </c>
      <c r="N30" s="137">
        <v>0</v>
      </c>
      <c r="O30" s="137">
        <v>23.2</v>
      </c>
      <c r="P30" s="137">
        <v>0</v>
      </c>
      <c r="Q30" s="95"/>
      <c r="R30" s="138">
        <v>0</v>
      </c>
      <c r="S30" s="99">
        <v>0</v>
      </c>
      <c r="T30" s="99">
        <v>0</v>
      </c>
      <c r="U30" s="95"/>
      <c r="V30" s="94" t="s">
        <v>71</v>
      </c>
    </row>
    <row r="31" spans="1:22" s="3" customFormat="1" ht="21" customHeight="1">
      <c r="A31" s="88"/>
      <c r="B31" s="105">
        <v>28</v>
      </c>
      <c r="C31" s="2" t="s">
        <v>72</v>
      </c>
      <c r="D31" s="140"/>
      <c r="E31" s="55">
        <v>4908</v>
      </c>
      <c r="F31" s="41"/>
      <c r="G31" s="72">
        <v>4276</v>
      </c>
      <c r="H31" s="72">
        <v>0</v>
      </c>
      <c r="I31" s="72">
        <v>626</v>
      </c>
      <c r="J31" s="72">
        <v>6</v>
      </c>
      <c r="K31" s="102"/>
      <c r="L31" s="109">
        <v>100</v>
      </c>
      <c r="M31" s="63">
        <v>87.100000000000009</v>
      </c>
      <c r="N31" s="63">
        <v>0</v>
      </c>
      <c r="O31" s="63">
        <v>12.8</v>
      </c>
      <c r="P31" s="63">
        <v>0.1</v>
      </c>
      <c r="Q31" s="102"/>
      <c r="R31" s="100">
        <v>228</v>
      </c>
      <c r="S31" s="72">
        <v>0</v>
      </c>
      <c r="T31" s="72">
        <v>228</v>
      </c>
      <c r="U31" s="102"/>
      <c r="V31" s="23" t="s">
        <v>43</v>
      </c>
    </row>
    <row r="32" spans="1:22" s="3" customFormat="1" ht="21" customHeight="1">
      <c r="A32" s="92"/>
      <c r="B32" s="106">
        <v>29</v>
      </c>
      <c r="C32" s="12" t="s">
        <v>73</v>
      </c>
      <c r="D32" s="120"/>
      <c r="E32" s="136">
        <v>806</v>
      </c>
      <c r="F32" s="104"/>
      <c r="G32" s="99">
        <v>650</v>
      </c>
      <c r="H32" s="99">
        <v>0</v>
      </c>
      <c r="I32" s="99">
        <v>155</v>
      </c>
      <c r="J32" s="99">
        <v>1</v>
      </c>
      <c r="K32" s="95"/>
      <c r="L32" s="108">
        <v>100</v>
      </c>
      <c r="M32" s="137">
        <v>80.7</v>
      </c>
      <c r="N32" s="137">
        <v>0</v>
      </c>
      <c r="O32" s="137">
        <v>19.2</v>
      </c>
      <c r="P32" s="137">
        <v>0.1</v>
      </c>
      <c r="Q32" s="95"/>
      <c r="R32" s="138">
        <v>35</v>
      </c>
      <c r="S32" s="99">
        <v>0</v>
      </c>
      <c r="T32" s="99">
        <v>35</v>
      </c>
      <c r="U32" s="95"/>
      <c r="V32" s="94" t="s">
        <v>74</v>
      </c>
    </row>
    <row r="33" spans="1:22" s="3" customFormat="1" ht="21" customHeight="1">
      <c r="A33" s="92"/>
      <c r="B33" s="105">
        <v>30</v>
      </c>
      <c r="C33" s="2" t="s">
        <v>75</v>
      </c>
      <c r="D33" s="140"/>
      <c r="E33" s="55">
        <v>1783</v>
      </c>
      <c r="F33" s="41"/>
      <c r="G33" s="72">
        <v>1398</v>
      </c>
      <c r="H33" s="72">
        <v>0</v>
      </c>
      <c r="I33" s="72">
        <v>381</v>
      </c>
      <c r="J33" s="72">
        <v>4</v>
      </c>
      <c r="K33" s="102"/>
      <c r="L33" s="109">
        <v>100</v>
      </c>
      <c r="M33" s="63">
        <v>78.399999999999991</v>
      </c>
      <c r="N33" s="63">
        <v>0</v>
      </c>
      <c r="O33" s="63">
        <v>21.4</v>
      </c>
      <c r="P33" s="63">
        <v>0.2</v>
      </c>
      <c r="Q33" s="102"/>
      <c r="R33" s="100">
        <v>75</v>
      </c>
      <c r="S33" s="72">
        <v>0</v>
      </c>
      <c r="T33" s="72">
        <v>75</v>
      </c>
      <c r="U33" s="102"/>
      <c r="V33" s="23" t="s">
        <v>76</v>
      </c>
    </row>
    <row r="34" spans="1:22" s="3" customFormat="1" ht="21" customHeight="1">
      <c r="A34" s="88"/>
      <c r="B34" s="106"/>
      <c r="C34" s="12" t="s">
        <v>18</v>
      </c>
      <c r="D34" s="120"/>
      <c r="E34" s="136">
        <v>1058443</v>
      </c>
      <c r="F34" s="104"/>
      <c r="G34" s="99">
        <v>779268</v>
      </c>
      <c r="H34" s="99">
        <v>0</v>
      </c>
      <c r="I34" s="99">
        <v>273139</v>
      </c>
      <c r="J34" s="99">
        <v>6036</v>
      </c>
      <c r="K34" s="95"/>
      <c r="L34" s="108">
        <v>100</v>
      </c>
      <c r="M34" s="137">
        <v>73.600000000000009</v>
      </c>
      <c r="N34" s="137">
        <v>0</v>
      </c>
      <c r="O34" s="137">
        <v>25.8</v>
      </c>
      <c r="P34" s="137">
        <v>0.6</v>
      </c>
      <c r="Q34" s="95"/>
      <c r="R34" s="138">
        <v>1347</v>
      </c>
      <c r="S34" s="99">
        <v>0</v>
      </c>
      <c r="T34" s="99">
        <v>1347</v>
      </c>
      <c r="U34" s="95"/>
      <c r="V34" s="123" t="s">
        <v>18</v>
      </c>
    </row>
    <row r="35" spans="1:22" s="3" customFormat="1" ht="21" customHeight="1">
      <c r="A35" s="88"/>
      <c r="B35" s="105"/>
      <c r="C35" s="2" t="s">
        <v>77</v>
      </c>
      <c r="D35" s="140"/>
      <c r="E35" s="55">
        <v>147868</v>
      </c>
      <c r="F35" s="41"/>
      <c r="G35" s="72">
        <v>113213</v>
      </c>
      <c r="H35" s="72">
        <v>0</v>
      </c>
      <c r="I35" s="72">
        <v>34099</v>
      </c>
      <c r="J35" s="72">
        <v>1679</v>
      </c>
      <c r="K35" s="102"/>
      <c r="L35" s="109" t="s">
        <v>209</v>
      </c>
      <c r="M35" s="63">
        <v>87.100000000000009</v>
      </c>
      <c r="N35" s="63">
        <v>0</v>
      </c>
      <c r="O35" s="63">
        <v>42.1</v>
      </c>
      <c r="P35" s="63">
        <v>6.1</v>
      </c>
      <c r="Q35" s="102"/>
      <c r="R35" s="100">
        <v>1009</v>
      </c>
      <c r="S35" s="72">
        <v>0</v>
      </c>
      <c r="T35" s="72">
        <v>1009</v>
      </c>
      <c r="U35" s="102"/>
      <c r="V35" s="48" t="s">
        <v>78</v>
      </c>
    </row>
    <row r="36" spans="1:22" s="3" customFormat="1" ht="21" customHeight="1">
      <c r="A36" s="92"/>
      <c r="B36" s="106"/>
      <c r="C36" s="12" t="s">
        <v>79</v>
      </c>
      <c r="D36" s="120"/>
      <c r="E36" s="136">
        <v>806</v>
      </c>
      <c r="F36" s="104"/>
      <c r="G36" s="99">
        <v>650</v>
      </c>
      <c r="H36" s="99">
        <v>0</v>
      </c>
      <c r="I36" s="99">
        <v>155</v>
      </c>
      <c r="J36" s="99">
        <v>0</v>
      </c>
      <c r="K36" s="95"/>
      <c r="L36" s="108" t="s">
        <v>209</v>
      </c>
      <c r="M36" s="137">
        <v>51.8</v>
      </c>
      <c r="N36" s="137">
        <v>0</v>
      </c>
      <c r="O36" s="137">
        <v>12.8</v>
      </c>
      <c r="P36" s="137">
        <v>0</v>
      </c>
      <c r="Q36" s="95"/>
      <c r="R36" s="138">
        <v>0</v>
      </c>
      <c r="S36" s="99">
        <v>0</v>
      </c>
      <c r="T36" s="99">
        <v>0</v>
      </c>
      <c r="U36" s="95"/>
      <c r="V36" s="123" t="s">
        <v>80</v>
      </c>
    </row>
    <row r="37" spans="1:22">
      <c r="K37" s="92"/>
      <c r="L37" s="92"/>
      <c r="Q37" s="92"/>
      <c r="U37" s="92"/>
    </row>
    <row r="38" spans="1:22">
      <c r="K38" s="92"/>
      <c r="L38" s="92"/>
      <c r="Q38" s="92"/>
      <c r="U38" s="92"/>
    </row>
    <row r="39" spans="1:22">
      <c r="K39" s="92"/>
      <c r="L39" s="92"/>
      <c r="Q39" s="92"/>
      <c r="U39" s="92"/>
    </row>
    <row r="40" spans="1:22">
      <c r="K40" s="92"/>
      <c r="L40" s="92"/>
      <c r="Q40" s="92"/>
      <c r="U40" s="92"/>
    </row>
    <row r="41" spans="1:22">
      <c r="K41" s="92"/>
      <c r="L41" s="92"/>
      <c r="Q41" s="92"/>
      <c r="U41" s="92"/>
    </row>
    <row r="42" spans="1:22">
      <c r="K42" s="92"/>
      <c r="L42" s="92"/>
      <c r="Q42" s="92"/>
      <c r="U42" s="92"/>
    </row>
    <row r="43" spans="1:22">
      <c r="K43" s="92"/>
      <c r="L43" s="92"/>
      <c r="Q43" s="92"/>
      <c r="U43" s="92"/>
    </row>
    <row r="44" spans="1:22">
      <c r="K44" s="92"/>
      <c r="L44" s="92"/>
      <c r="Q44" s="92"/>
      <c r="U44" s="92"/>
    </row>
    <row r="45" spans="1:22">
      <c r="J45" s="92"/>
      <c r="K45" s="92"/>
      <c r="L45" s="92"/>
      <c r="Q45" s="92"/>
      <c r="U45" s="92"/>
    </row>
    <row r="46" spans="1:22">
      <c r="J46" s="92"/>
      <c r="K46" s="92"/>
      <c r="L46" s="92"/>
      <c r="Q46" s="92"/>
      <c r="U46" s="92"/>
    </row>
    <row r="47" spans="1:22">
      <c r="J47" s="92"/>
      <c r="K47" s="92"/>
      <c r="L47" s="92"/>
      <c r="Q47" s="92"/>
      <c r="U47" s="92"/>
    </row>
    <row r="48" spans="1:22">
      <c r="J48" s="92"/>
      <c r="K48" s="92"/>
      <c r="L48" s="92"/>
      <c r="Q48" s="92"/>
      <c r="U48" s="92"/>
    </row>
    <row r="49" spans="10:21">
      <c r="J49" s="92"/>
      <c r="K49" s="92"/>
      <c r="L49" s="92"/>
      <c r="Q49" s="92"/>
      <c r="U49" s="92"/>
    </row>
    <row r="50" spans="10:21">
      <c r="J50" s="92"/>
      <c r="K50" s="92"/>
      <c r="L50" s="92"/>
      <c r="Q50" s="92"/>
      <c r="U50" s="92"/>
    </row>
    <row r="51" spans="10:21">
      <c r="J51" s="92"/>
      <c r="K51" s="92"/>
      <c r="L51" s="92"/>
      <c r="Q51" s="92"/>
      <c r="U51" s="92"/>
    </row>
    <row r="52" spans="10:21">
      <c r="J52" s="92"/>
      <c r="K52" s="92"/>
      <c r="L52" s="92"/>
      <c r="Q52" s="92"/>
      <c r="U52" s="92"/>
    </row>
    <row r="53" spans="10:21">
      <c r="J53" s="92"/>
      <c r="K53" s="92"/>
      <c r="L53" s="92"/>
      <c r="Q53" s="92"/>
      <c r="U53" s="92"/>
    </row>
    <row r="54" spans="10:21">
      <c r="J54" s="92"/>
      <c r="K54" s="92"/>
      <c r="L54" s="92"/>
      <c r="Q54" s="92"/>
      <c r="U54" s="92"/>
    </row>
    <row r="55" spans="10:21">
      <c r="J55" s="92"/>
      <c r="K55" s="92"/>
      <c r="L55" s="92"/>
      <c r="Q55" s="92"/>
      <c r="U55" s="92"/>
    </row>
    <row r="56" spans="10:21">
      <c r="J56" s="92"/>
      <c r="K56" s="92"/>
      <c r="L56" s="92"/>
      <c r="Q56" s="92"/>
      <c r="U56" s="92"/>
    </row>
    <row r="57" spans="10:21">
      <c r="J57" s="92"/>
      <c r="K57" s="92"/>
      <c r="L57" s="92"/>
      <c r="Q57" s="92"/>
      <c r="U57" s="92"/>
    </row>
    <row r="58" spans="10:21">
      <c r="J58" s="92"/>
      <c r="K58" s="92"/>
      <c r="L58" s="92"/>
      <c r="Q58" s="92"/>
      <c r="U58" s="92"/>
    </row>
    <row r="59" spans="10:21">
      <c r="J59" s="92"/>
      <c r="K59" s="92"/>
      <c r="L59" s="92"/>
      <c r="Q59" s="92"/>
      <c r="U59" s="92"/>
    </row>
    <row r="60" spans="10:21">
      <c r="J60" s="92"/>
      <c r="K60" s="92"/>
      <c r="L60" s="92"/>
      <c r="Q60" s="92"/>
      <c r="U60" s="92"/>
    </row>
    <row r="61" spans="10:21">
      <c r="J61" s="92"/>
      <c r="K61" s="92"/>
      <c r="L61" s="92"/>
      <c r="Q61" s="92"/>
      <c r="U61" s="92"/>
    </row>
    <row r="62" spans="10:21">
      <c r="J62" s="92"/>
      <c r="K62" s="92"/>
      <c r="L62" s="92"/>
      <c r="Q62" s="92"/>
      <c r="U62" s="92"/>
    </row>
    <row r="63" spans="10:21">
      <c r="J63" s="92"/>
      <c r="K63" s="92"/>
      <c r="L63" s="92"/>
      <c r="Q63" s="92"/>
      <c r="U63" s="92"/>
    </row>
    <row r="64" spans="10:21">
      <c r="J64" s="92"/>
      <c r="K64" s="92"/>
      <c r="L64" s="92"/>
      <c r="Q64" s="92"/>
      <c r="U64" s="92"/>
    </row>
    <row r="65" spans="10:21">
      <c r="J65" s="92"/>
      <c r="K65" s="92"/>
      <c r="L65" s="92"/>
      <c r="Q65" s="92"/>
      <c r="U65" s="92"/>
    </row>
    <row r="66" spans="10:21">
      <c r="J66" s="92"/>
      <c r="K66" s="92"/>
      <c r="L66" s="92"/>
      <c r="Q66" s="92"/>
      <c r="U66" s="92"/>
    </row>
    <row r="67" spans="10:21">
      <c r="J67" s="92"/>
      <c r="K67" s="92"/>
      <c r="L67" s="92"/>
      <c r="Q67" s="92"/>
      <c r="U67" s="92"/>
    </row>
    <row r="68" spans="10:21">
      <c r="J68" s="92"/>
      <c r="K68" s="92"/>
      <c r="L68" s="92"/>
      <c r="Q68" s="92"/>
      <c r="U68" s="92"/>
    </row>
    <row r="69" spans="10:21">
      <c r="J69" s="92"/>
      <c r="K69" s="92"/>
      <c r="L69" s="92"/>
      <c r="Q69" s="92"/>
      <c r="U69" s="92"/>
    </row>
    <row r="70" spans="10:21">
      <c r="J70" s="92"/>
      <c r="K70" s="92"/>
      <c r="L70" s="92"/>
      <c r="Q70" s="92"/>
      <c r="U70" s="92"/>
    </row>
    <row r="71" spans="10:21">
      <c r="J71" s="92"/>
      <c r="K71" s="92"/>
      <c r="L71" s="92"/>
      <c r="Q71" s="92"/>
      <c r="U71" s="92"/>
    </row>
    <row r="72" spans="10:21">
      <c r="J72" s="92"/>
      <c r="K72" s="92"/>
      <c r="L72" s="92"/>
      <c r="Q72" s="92"/>
      <c r="U72" s="92"/>
    </row>
    <row r="73" spans="10:21">
      <c r="J73" s="92"/>
      <c r="K73" s="92"/>
      <c r="L73" s="92"/>
      <c r="Q73" s="92"/>
      <c r="U73" s="92"/>
    </row>
    <row r="74" spans="10:21">
      <c r="J74" s="37"/>
    </row>
    <row r="75" spans="10:21">
      <c r="J75" s="37"/>
    </row>
    <row r="76" spans="10:21">
      <c r="J76" s="37"/>
    </row>
    <row r="77" spans="10:21">
      <c r="J77" s="37"/>
    </row>
    <row r="78" spans="10:21">
      <c r="J78" s="37"/>
    </row>
    <row r="79" spans="10:21">
      <c r="J79" s="37"/>
    </row>
    <row r="80" spans="10:21">
      <c r="J80" s="37"/>
    </row>
    <row r="81" spans="10:10">
      <c r="J81" s="37"/>
    </row>
    <row r="82" spans="10:10">
      <c r="J82" s="37"/>
    </row>
    <row r="83" spans="10:10">
      <c r="J83" s="37"/>
    </row>
    <row r="84" spans="10:10">
      <c r="J84" s="37"/>
    </row>
    <row r="85" spans="10:10">
      <c r="J85" s="37"/>
    </row>
    <row r="86" spans="10:10">
      <c r="J86" s="37"/>
    </row>
  </sheetData>
  <phoneticPr fontId="21"/>
  <printOptions gridLinesSet="0"/>
  <pageMargins left="0.47244094488188981" right="0.47244094488188981" top="0.59055118110236227" bottom="0.15748031496062992" header="0.31496062992125984" footer="0.31496062992125984"/>
  <pageSetup paperSize="9" scale="7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7">
    <tabColor indexed="48"/>
  </sheetPr>
  <dimension ref="C1:D1"/>
  <sheetViews>
    <sheetView showGridLines="0" view="pageBreakPreview" zoomScaleNormal="100" zoomScaleSheetLayoutView="100" workbookViewId="0">
      <selection activeCell="Q11" sqref="Q11"/>
    </sheetView>
  </sheetViews>
  <sheetFormatPr defaultColWidth="9" defaultRowHeight="13.5"/>
  <cols>
    <col min="1" max="2" width="9" style="174"/>
    <col min="3" max="4" width="9" style="175"/>
    <col min="5" max="16384" width="9" style="174"/>
  </cols>
  <sheetData/>
  <phoneticPr fontId="21"/>
  <printOptions gridLinesSet="0"/>
  <pageMargins left="0.26" right="0.59055118110236227" top="0.59055118110236227" bottom="0.32" header="0.31496062992125984" footer="0.31496062992125984"/>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
    <tabColor indexed="13"/>
  </sheetPr>
  <dimension ref="A1:BC36"/>
  <sheetViews>
    <sheetView showGridLines="0" view="pageBreakPreview" zoomScaleNormal="80" zoomScaleSheetLayoutView="100" workbookViewId="0">
      <selection activeCell="AH7" sqref="AH7"/>
    </sheetView>
  </sheetViews>
  <sheetFormatPr defaultColWidth="8.875" defaultRowHeight="13.5"/>
  <cols>
    <col min="1" max="1" width="25.625" style="3" customWidth="1"/>
    <col min="2" max="2" width="3.125" style="30" customWidth="1"/>
    <col min="3" max="3" width="13.125" style="2" customWidth="1"/>
    <col min="4" max="4" width="1.625" style="40" customWidth="1"/>
    <col min="5" max="5" width="13.625" style="3" customWidth="1"/>
    <col min="6" max="6" width="2.625" style="3" customWidth="1"/>
    <col min="7" max="7" width="16.625" style="3" customWidth="1"/>
    <col min="8" max="8" width="2.125" style="40" customWidth="1"/>
    <col min="9" max="9" width="13.625" style="3" customWidth="1"/>
    <col min="10" max="10" width="2.625" style="3" customWidth="1"/>
    <col min="11" max="11" width="13.625" style="3" customWidth="1"/>
    <col min="12" max="12" width="2.625" style="40" customWidth="1"/>
    <col min="13" max="14" width="13.625" style="3" customWidth="1"/>
    <col min="15" max="15" width="12.625" style="3" hidden="1" customWidth="1"/>
    <col min="16" max="16" width="13.625" style="3" customWidth="1"/>
    <col min="17" max="17" width="2.125" style="40" customWidth="1"/>
    <col min="18" max="19" width="13.625" style="46" customWidth="1"/>
    <col min="20" max="20" width="2.875" style="40" customWidth="1"/>
    <col min="21" max="21" width="3.625" style="20" customWidth="1"/>
    <col min="22" max="16384" width="8.875" style="3"/>
  </cols>
  <sheetData>
    <row r="1" spans="1:21" s="6" customFormat="1" ht="19.149999999999999" customHeight="1">
      <c r="A1" s="34" t="s">
        <v>266</v>
      </c>
      <c r="B1" s="34"/>
      <c r="C1" s="2"/>
      <c r="D1" s="140"/>
      <c r="H1" s="140"/>
      <c r="I1" s="39"/>
      <c r="J1" s="39"/>
      <c r="K1" s="39"/>
      <c r="L1" s="140"/>
      <c r="N1" s="39"/>
      <c r="P1" s="39"/>
      <c r="Q1" s="140"/>
      <c r="R1" s="20"/>
      <c r="S1" s="20"/>
      <c r="T1" s="140"/>
      <c r="U1" s="30"/>
    </row>
    <row r="2" spans="1:21" s="6" customFormat="1" ht="24" customHeight="1">
      <c r="B2" s="70"/>
      <c r="C2" s="12" t="s">
        <v>14</v>
      </c>
      <c r="D2" s="120"/>
      <c r="E2" s="353" t="s">
        <v>153</v>
      </c>
      <c r="F2" s="354"/>
      <c r="G2" s="353" t="s">
        <v>154</v>
      </c>
      <c r="H2" s="354"/>
      <c r="I2" s="97" t="s">
        <v>146</v>
      </c>
      <c r="J2" s="97"/>
      <c r="K2" s="97"/>
      <c r="L2" s="120"/>
      <c r="M2" s="103" t="s">
        <v>147</v>
      </c>
      <c r="N2" s="97"/>
      <c r="O2" s="97"/>
      <c r="P2" s="97"/>
      <c r="Q2" s="101"/>
      <c r="R2" s="182" t="s">
        <v>148</v>
      </c>
      <c r="S2" s="183"/>
      <c r="T2" s="184"/>
      <c r="U2" s="96"/>
    </row>
    <row r="3" spans="1:21" s="31" customFormat="1" ht="21" customHeight="1">
      <c r="C3" s="17"/>
      <c r="D3" s="141"/>
      <c r="E3" s="185"/>
      <c r="F3" s="186"/>
      <c r="G3" s="187"/>
      <c r="H3" s="141"/>
      <c r="I3" s="32" t="s">
        <v>98</v>
      </c>
      <c r="J3" s="188"/>
      <c r="K3" s="32" t="s">
        <v>149</v>
      </c>
      <c r="L3" s="141"/>
      <c r="M3" s="59" t="s">
        <v>99</v>
      </c>
      <c r="N3" s="32" t="s">
        <v>100</v>
      </c>
      <c r="O3" s="32" t="s">
        <v>150</v>
      </c>
      <c r="P3" s="32" t="s">
        <v>250</v>
      </c>
      <c r="Q3" s="141"/>
      <c r="R3" s="189" t="s">
        <v>101</v>
      </c>
      <c r="S3" s="190" t="s">
        <v>102</v>
      </c>
      <c r="T3" s="141"/>
      <c r="U3" s="17"/>
    </row>
    <row r="4" spans="1:21" ht="21" customHeight="1">
      <c r="B4" s="106">
        <v>1</v>
      </c>
      <c r="C4" s="12" t="s">
        <v>20</v>
      </c>
      <c r="D4" s="120"/>
      <c r="E4" s="191">
        <v>147868</v>
      </c>
      <c r="F4" s="192"/>
      <c r="G4" s="193">
        <v>153570</v>
      </c>
      <c r="H4" s="120"/>
      <c r="I4" s="194">
        <v>53115</v>
      </c>
      <c r="J4" s="194"/>
      <c r="K4" s="194">
        <v>47413</v>
      </c>
      <c r="L4" s="120"/>
      <c r="M4" s="195">
        <v>5702</v>
      </c>
      <c r="N4" s="194">
        <v>31252</v>
      </c>
      <c r="O4" s="65"/>
      <c r="P4" s="194">
        <v>16161</v>
      </c>
      <c r="Q4" s="120"/>
      <c r="R4" s="196">
        <v>34.586833365891778</v>
      </c>
      <c r="S4" s="197">
        <v>32.064408797035192</v>
      </c>
      <c r="T4" s="120"/>
      <c r="U4" s="96" t="s">
        <v>21</v>
      </c>
    </row>
    <row r="5" spans="1:21" ht="21" customHeight="1">
      <c r="B5" s="105">
        <v>2</v>
      </c>
      <c r="C5" s="13" t="s">
        <v>22</v>
      </c>
      <c r="D5" s="140"/>
      <c r="E5" s="198">
        <v>42406</v>
      </c>
      <c r="F5" s="199"/>
      <c r="G5" s="200">
        <v>44979</v>
      </c>
      <c r="H5" s="140"/>
      <c r="I5" s="43">
        <v>19062</v>
      </c>
      <c r="J5" s="43"/>
      <c r="K5" s="43">
        <v>16489</v>
      </c>
      <c r="L5" s="140"/>
      <c r="M5" s="201">
        <v>2573</v>
      </c>
      <c r="N5" s="43">
        <v>11332</v>
      </c>
      <c r="O5" s="66"/>
      <c r="P5" s="43">
        <v>5157</v>
      </c>
      <c r="Q5" s="140"/>
      <c r="R5" s="202">
        <v>42.379777229373708</v>
      </c>
      <c r="S5" s="203">
        <v>38.883648540300904</v>
      </c>
      <c r="T5" s="140"/>
      <c r="U5" s="29" t="s">
        <v>23</v>
      </c>
    </row>
    <row r="6" spans="1:21" ht="21" customHeight="1">
      <c r="B6" s="106">
        <v>3</v>
      </c>
      <c r="C6" s="12" t="s">
        <v>24</v>
      </c>
      <c r="D6" s="120"/>
      <c r="E6" s="191">
        <v>39756</v>
      </c>
      <c r="F6" s="192"/>
      <c r="G6" s="193">
        <v>42104</v>
      </c>
      <c r="H6" s="120"/>
      <c r="I6" s="194">
        <v>16424</v>
      </c>
      <c r="J6" s="194"/>
      <c r="K6" s="194">
        <v>14076</v>
      </c>
      <c r="L6" s="120"/>
      <c r="M6" s="195">
        <v>2348</v>
      </c>
      <c r="N6" s="194">
        <v>10321</v>
      </c>
      <c r="O6" s="65"/>
      <c r="P6" s="194">
        <v>3755</v>
      </c>
      <c r="Q6" s="120"/>
      <c r="R6" s="196">
        <v>39.008170245107351</v>
      </c>
      <c r="S6" s="197">
        <v>35.405976456383939</v>
      </c>
      <c r="T6" s="120"/>
      <c r="U6" s="96" t="s">
        <v>25</v>
      </c>
    </row>
    <row r="7" spans="1:21" ht="21" customHeight="1">
      <c r="A7" s="26"/>
      <c r="B7" s="105">
        <v>4</v>
      </c>
      <c r="C7" s="13" t="s">
        <v>26</v>
      </c>
      <c r="D7" s="140"/>
      <c r="E7" s="198">
        <v>46185</v>
      </c>
      <c r="F7" s="199"/>
      <c r="G7" s="200">
        <v>48558</v>
      </c>
      <c r="H7" s="140"/>
      <c r="I7" s="43">
        <v>18810</v>
      </c>
      <c r="J7" s="43"/>
      <c r="K7" s="43">
        <v>16437</v>
      </c>
      <c r="L7" s="140"/>
      <c r="M7" s="201">
        <v>2373</v>
      </c>
      <c r="N7" s="43">
        <v>11835</v>
      </c>
      <c r="O7" s="66"/>
      <c r="P7" s="43">
        <v>4602</v>
      </c>
      <c r="Q7" s="140"/>
      <c r="R7" s="202">
        <v>38.737180279253671</v>
      </c>
      <c r="S7" s="203">
        <v>35.589477102955499</v>
      </c>
      <c r="T7" s="140"/>
      <c r="U7" s="29" t="s">
        <v>27</v>
      </c>
    </row>
    <row r="8" spans="1:21" ht="21" customHeight="1">
      <c r="A8" s="16">
        <v>17</v>
      </c>
      <c r="B8" s="106">
        <v>5</v>
      </c>
      <c r="C8" s="12" t="s">
        <v>28</v>
      </c>
      <c r="D8" s="120"/>
      <c r="E8" s="191">
        <v>37092</v>
      </c>
      <c r="F8" s="192"/>
      <c r="G8" s="193">
        <v>39576</v>
      </c>
      <c r="H8" s="120"/>
      <c r="I8" s="194">
        <v>13261</v>
      </c>
      <c r="J8" s="194"/>
      <c r="K8" s="194">
        <v>10777</v>
      </c>
      <c r="L8" s="120"/>
      <c r="M8" s="195">
        <v>2484</v>
      </c>
      <c r="N8" s="194">
        <v>7021</v>
      </c>
      <c r="O8" s="65"/>
      <c r="P8" s="194">
        <v>3756</v>
      </c>
      <c r="Q8" s="120"/>
      <c r="R8" s="196">
        <v>33.507681423084698</v>
      </c>
      <c r="S8" s="197">
        <v>29.054782702469534</v>
      </c>
      <c r="T8" s="120"/>
      <c r="U8" s="96" t="s">
        <v>29</v>
      </c>
    </row>
    <row r="9" spans="1:21" ht="21" customHeight="1">
      <c r="A9" s="204"/>
      <c r="B9" s="105">
        <v>6</v>
      </c>
      <c r="C9" s="13" t="s">
        <v>30</v>
      </c>
      <c r="D9" s="140"/>
      <c r="E9" s="198">
        <v>60049</v>
      </c>
      <c r="F9" s="199"/>
      <c r="G9" s="200">
        <v>64676.3</v>
      </c>
      <c r="H9" s="140"/>
      <c r="I9" s="43">
        <v>24632.3</v>
      </c>
      <c r="J9" s="43"/>
      <c r="K9" s="43">
        <v>20005</v>
      </c>
      <c r="L9" s="140"/>
      <c r="M9" s="201">
        <v>4627.2999999999993</v>
      </c>
      <c r="N9" s="43">
        <v>13424</v>
      </c>
      <c r="O9" s="66"/>
      <c r="P9" s="43">
        <v>6581</v>
      </c>
      <c r="Q9" s="140"/>
      <c r="R9" s="202">
        <v>38.085512003624203</v>
      </c>
      <c r="S9" s="203">
        <v>33.314459857782815</v>
      </c>
      <c r="T9" s="140"/>
      <c r="U9" s="29" t="s">
        <v>31</v>
      </c>
    </row>
    <row r="10" spans="1:21" ht="21" customHeight="1">
      <c r="B10" s="106">
        <v>7</v>
      </c>
      <c r="C10" s="12" t="s">
        <v>32</v>
      </c>
      <c r="D10" s="120"/>
      <c r="E10" s="191">
        <v>29872</v>
      </c>
      <c r="F10" s="192"/>
      <c r="G10" s="193">
        <v>30922</v>
      </c>
      <c r="H10" s="120"/>
      <c r="I10" s="194">
        <v>11183</v>
      </c>
      <c r="J10" s="194"/>
      <c r="K10" s="194">
        <v>10133</v>
      </c>
      <c r="L10" s="120"/>
      <c r="M10" s="195">
        <v>1050</v>
      </c>
      <c r="N10" s="194">
        <v>6093</v>
      </c>
      <c r="O10" s="65"/>
      <c r="P10" s="194">
        <v>4040</v>
      </c>
      <c r="Q10" s="120"/>
      <c r="R10" s="196">
        <v>36.165189832481722</v>
      </c>
      <c r="S10" s="197">
        <v>33.921397964649167</v>
      </c>
      <c r="T10" s="120"/>
      <c r="U10" s="96" t="s">
        <v>33</v>
      </c>
    </row>
    <row r="11" spans="1:21" ht="21" customHeight="1">
      <c r="A11" s="42"/>
      <c r="B11" s="105">
        <v>8</v>
      </c>
      <c r="C11" s="13" t="s">
        <v>34</v>
      </c>
      <c r="D11" s="140"/>
      <c r="E11" s="198">
        <v>58831</v>
      </c>
      <c r="F11" s="199"/>
      <c r="G11" s="200">
        <v>62196</v>
      </c>
      <c r="H11" s="140"/>
      <c r="I11" s="43">
        <v>25854</v>
      </c>
      <c r="J11" s="43"/>
      <c r="K11" s="43">
        <v>22489</v>
      </c>
      <c r="L11" s="140"/>
      <c r="M11" s="201">
        <v>3365</v>
      </c>
      <c r="N11" s="43">
        <v>16290</v>
      </c>
      <c r="O11" s="66"/>
      <c r="P11" s="43">
        <v>6199</v>
      </c>
      <c r="Q11" s="140"/>
      <c r="R11" s="202">
        <v>41.568589619911251</v>
      </c>
      <c r="S11" s="203">
        <v>38.226445241454336</v>
      </c>
      <c r="T11" s="140"/>
      <c r="U11" s="29" t="s">
        <v>35</v>
      </c>
    </row>
    <row r="12" spans="1:21" ht="21" customHeight="1">
      <c r="B12" s="106">
        <v>9</v>
      </c>
      <c r="C12" s="12" t="s">
        <v>36</v>
      </c>
      <c r="D12" s="120"/>
      <c r="E12" s="191">
        <v>109556</v>
      </c>
      <c r="F12" s="192"/>
      <c r="G12" s="193">
        <v>118988</v>
      </c>
      <c r="H12" s="120"/>
      <c r="I12" s="194">
        <v>37285</v>
      </c>
      <c r="J12" s="194"/>
      <c r="K12" s="194">
        <v>27853</v>
      </c>
      <c r="L12" s="120"/>
      <c r="M12" s="195">
        <v>9432</v>
      </c>
      <c r="N12" s="194">
        <v>16417</v>
      </c>
      <c r="O12" s="65"/>
      <c r="P12" s="194">
        <v>11436</v>
      </c>
      <c r="Q12" s="120"/>
      <c r="R12" s="196">
        <v>31.335092614381281</v>
      </c>
      <c r="S12" s="197">
        <v>25.423527693599617</v>
      </c>
      <c r="T12" s="120"/>
      <c r="U12" s="96" t="s">
        <v>37</v>
      </c>
    </row>
    <row r="13" spans="1:21" ht="21" customHeight="1">
      <c r="B13" s="105">
        <v>10</v>
      </c>
      <c r="C13" s="13" t="s">
        <v>38</v>
      </c>
      <c r="D13" s="140"/>
      <c r="E13" s="198">
        <v>27565</v>
      </c>
      <c r="F13" s="199"/>
      <c r="G13" s="200">
        <v>28905</v>
      </c>
      <c r="H13" s="140"/>
      <c r="I13" s="43">
        <v>14066</v>
      </c>
      <c r="J13" s="43"/>
      <c r="K13" s="43">
        <v>12726</v>
      </c>
      <c r="L13" s="140"/>
      <c r="M13" s="201">
        <v>1340</v>
      </c>
      <c r="N13" s="43">
        <v>8738</v>
      </c>
      <c r="O13" s="66"/>
      <c r="P13" s="43">
        <v>3988</v>
      </c>
      <c r="Q13" s="140"/>
      <c r="R13" s="202">
        <v>48.662861096696076</v>
      </c>
      <c r="S13" s="203">
        <v>46.167241066569922</v>
      </c>
      <c r="T13" s="140"/>
      <c r="U13" s="29" t="s">
        <v>39</v>
      </c>
    </row>
    <row r="14" spans="1:21" ht="21" customHeight="1">
      <c r="B14" s="106">
        <v>11</v>
      </c>
      <c r="C14" s="12" t="s">
        <v>40</v>
      </c>
      <c r="D14" s="120"/>
      <c r="E14" s="191">
        <v>46223</v>
      </c>
      <c r="F14" s="192"/>
      <c r="G14" s="193">
        <v>47992</v>
      </c>
      <c r="H14" s="120"/>
      <c r="I14" s="194">
        <v>18948</v>
      </c>
      <c r="J14" s="194"/>
      <c r="K14" s="194">
        <v>17179</v>
      </c>
      <c r="L14" s="120"/>
      <c r="M14" s="195">
        <v>1769</v>
      </c>
      <c r="N14" s="194">
        <v>11473</v>
      </c>
      <c r="O14" s="65"/>
      <c r="P14" s="194">
        <v>5706</v>
      </c>
      <c r="Q14" s="120"/>
      <c r="R14" s="196">
        <v>39.481580263377232</v>
      </c>
      <c r="S14" s="197">
        <v>37.165480388551153</v>
      </c>
      <c r="T14" s="120"/>
      <c r="U14" s="96" t="s">
        <v>41</v>
      </c>
    </row>
    <row r="15" spans="1:21" ht="21" customHeight="1">
      <c r="B15" s="105">
        <v>12</v>
      </c>
      <c r="C15" s="13" t="s">
        <v>42</v>
      </c>
      <c r="D15" s="140"/>
      <c r="E15" s="198">
        <v>42108</v>
      </c>
      <c r="F15" s="199"/>
      <c r="G15" s="200">
        <v>43114</v>
      </c>
      <c r="H15" s="140"/>
      <c r="I15" s="43">
        <v>16550</v>
      </c>
      <c r="J15" s="43"/>
      <c r="K15" s="43">
        <v>15544</v>
      </c>
      <c r="L15" s="140"/>
      <c r="M15" s="201">
        <v>1006</v>
      </c>
      <c r="N15" s="43">
        <v>12029</v>
      </c>
      <c r="O15" s="66"/>
      <c r="P15" s="43">
        <v>3515</v>
      </c>
      <c r="Q15" s="140"/>
      <c r="R15" s="202">
        <v>38.386602959595493</v>
      </c>
      <c r="S15" s="203">
        <v>36.914600550964188</v>
      </c>
      <c r="T15" s="140"/>
      <c r="U15" s="29" t="s">
        <v>43</v>
      </c>
    </row>
    <row r="16" spans="1:21" ht="21" customHeight="1">
      <c r="B16" s="106">
        <v>13</v>
      </c>
      <c r="C16" s="12" t="s">
        <v>44</v>
      </c>
      <c r="D16" s="120"/>
      <c r="E16" s="191">
        <v>35607</v>
      </c>
      <c r="F16" s="192"/>
      <c r="G16" s="193">
        <v>37587</v>
      </c>
      <c r="H16" s="120"/>
      <c r="I16" s="194">
        <v>16130</v>
      </c>
      <c r="J16" s="194"/>
      <c r="K16" s="194">
        <v>14150</v>
      </c>
      <c r="L16" s="120"/>
      <c r="M16" s="195">
        <v>1980</v>
      </c>
      <c r="N16" s="194">
        <v>8468</v>
      </c>
      <c r="O16" s="65"/>
      <c r="P16" s="194">
        <v>5682</v>
      </c>
      <c r="Q16" s="120"/>
      <c r="R16" s="196">
        <v>42.913773379093833</v>
      </c>
      <c r="S16" s="197">
        <v>39.739377088774681</v>
      </c>
      <c r="T16" s="120"/>
      <c r="U16" s="96" t="s">
        <v>45</v>
      </c>
    </row>
    <row r="17" spans="1:21" ht="21" customHeight="1">
      <c r="B17" s="105">
        <v>14</v>
      </c>
      <c r="C17" s="13" t="s">
        <v>46</v>
      </c>
      <c r="D17" s="140"/>
      <c r="E17" s="198">
        <v>28780</v>
      </c>
      <c r="F17" s="199"/>
      <c r="G17" s="200">
        <v>31592</v>
      </c>
      <c r="H17" s="140"/>
      <c r="I17" s="43">
        <v>15457</v>
      </c>
      <c r="J17" s="43"/>
      <c r="K17" s="43">
        <v>12645</v>
      </c>
      <c r="L17" s="140"/>
      <c r="M17" s="201">
        <v>2812</v>
      </c>
      <c r="N17" s="43">
        <v>10168</v>
      </c>
      <c r="O17" s="66"/>
      <c r="P17" s="43">
        <v>2477</v>
      </c>
      <c r="Q17" s="140"/>
      <c r="R17" s="202">
        <v>48.926943530007598</v>
      </c>
      <c r="S17" s="203">
        <v>43.936761640027797</v>
      </c>
      <c r="T17" s="140"/>
      <c r="U17" s="29" t="s">
        <v>47</v>
      </c>
    </row>
    <row r="18" spans="1:21" ht="21" customHeight="1">
      <c r="B18" s="106">
        <v>15</v>
      </c>
      <c r="C18" s="12" t="s">
        <v>48</v>
      </c>
      <c r="D18" s="120"/>
      <c r="E18" s="191">
        <v>19045</v>
      </c>
      <c r="F18" s="192"/>
      <c r="G18" s="193">
        <v>19959</v>
      </c>
      <c r="H18" s="120"/>
      <c r="I18" s="194">
        <v>7581</v>
      </c>
      <c r="J18" s="194"/>
      <c r="K18" s="194">
        <v>6667</v>
      </c>
      <c r="L18" s="120"/>
      <c r="M18" s="195">
        <v>914</v>
      </c>
      <c r="N18" s="194">
        <v>4264</v>
      </c>
      <c r="O18" s="65"/>
      <c r="P18" s="194">
        <v>2403</v>
      </c>
      <c r="Q18" s="120"/>
      <c r="R18" s="196">
        <v>37.98286487298963</v>
      </c>
      <c r="S18" s="197">
        <v>35.00656340246784</v>
      </c>
      <c r="T18" s="120"/>
      <c r="U18" s="96" t="s">
        <v>49</v>
      </c>
    </row>
    <row r="19" spans="1:21" ht="21" customHeight="1">
      <c r="B19" s="105">
        <v>16</v>
      </c>
      <c r="C19" s="13" t="s">
        <v>106</v>
      </c>
      <c r="D19" s="140"/>
      <c r="E19" s="198">
        <v>15087</v>
      </c>
      <c r="F19" s="199"/>
      <c r="G19" s="200">
        <v>15656</v>
      </c>
      <c r="H19" s="140"/>
      <c r="I19" s="43">
        <v>5397</v>
      </c>
      <c r="J19" s="43"/>
      <c r="K19" s="43">
        <v>4828</v>
      </c>
      <c r="L19" s="140"/>
      <c r="M19" s="201">
        <v>569</v>
      </c>
      <c r="N19" s="43">
        <v>3709</v>
      </c>
      <c r="O19" s="66"/>
      <c r="P19" s="43">
        <v>1119</v>
      </c>
      <c r="Q19" s="140"/>
      <c r="R19" s="202">
        <v>34.472406745017885</v>
      </c>
      <c r="S19" s="203">
        <v>32.001060515675746</v>
      </c>
      <c r="T19" s="140"/>
      <c r="U19" s="29" t="s">
        <v>51</v>
      </c>
    </row>
    <row r="20" spans="1:21" ht="21" customHeight="1">
      <c r="B20" s="106">
        <v>17</v>
      </c>
      <c r="C20" s="12" t="s">
        <v>52</v>
      </c>
      <c r="D20" s="120"/>
      <c r="E20" s="191">
        <v>19972</v>
      </c>
      <c r="F20" s="192"/>
      <c r="G20" s="193">
        <v>20857</v>
      </c>
      <c r="H20" s="120"/>
      <c r="I20" s="194">
        <v>7650</v>
      </c>
      <c r="J20" s="194"/>
      <c r="K20" s="194">
        <v>6765</v>
      </c>
      <c r="L20" s="120"/>
      <c r="M20" s="195">
        <v>885</v>
      </c>
      <c r="N20" s="194">
        <v>4726</v>
      </c>
      <c r="O20" s="65"/>
      <c r="P20" s="194">
        <v>2039</v>
      </c>
      <c r="Q20" s="120"/>
      <c r="R20" s="196">
        <v>36.678333413242555</v>
      </c>
      <c r="S20" s="197">
        <v>33.87242138994592</v>
      </c>
      <c r="T20" s="120"/>
      <c r="U20" s="96" t="s">
        <v>53</v>
      </c>
    </row>
    <row r="21" spans="1:21" ht="21" customHeight="1">
      <c r="B21" s="105">
        <v>18</v>
      </c>
      <c r="C21" s="13" t="s">
        <v>54</v>
      </c>
      <c r="D21" s="140"/>
      <c r="E21" s="198">
        <v>19704</v>
      </c>
      <c r="F21" s="199"/>
      <c r="G21" s="200">
        <v>20581</v>
      </c>
      <c r="H21" s="140"/>
      <c r="I21" s="43">
        <v>7538</v>
      </c>
      <c r="J21" s="43"/>
      <c r="K21" s="43">
        <v>6661</v>
      </c>
      <c r="L21" s="140"/>
      <c r="M21" s="201">
        <v>877</v>
      </c>
      <c r="N21" s="43">
        <v>4307</v>
      </c>
      <c r="O21" s="66"/>
      <c r="P21" s="43">
        <v>2354</v>
      </c>
      <c r="Q21" s="140"/>
      <c r="R21" s="202">
        <v>36.626014285020162</v>
      </c>
      <c r="S21" s="203">
        <v>33.805318717011772</v>
      </c>
      <c r="T21" s="140"/>
      <c r="U21" s="29" t="s">
        <v>55</v>
      </c>
    </row>
    <row r="22" spans="1:21" ht="21" customHeight="1">
      <c r="A22" s="3" t="s">
        <v>256</v>
      </c>
      <c r="B22" s="106">
        <v>19</v>
      </c>
      <c r="C22" s="12" t="s">
        <v>56</v>
      </c>
      <c r="D22" s="120"/>
      <c r="E22" s="191">
        <v>17647</v>
      </c>
      <c r="F22" s="192"/>
      <c r="G22" s="193">
        <v>18466</v>
      </c>
      <c r="H22" s="120"/>
      <c r="I22" s="194">
        <v>6892</v>
      </c>
      <c r="J22" s="194"/>
      <c r="K22" s="194">
        <v>6073</v>
      </c>
      <c r="L22" s="120"/>
      <c r="M22" s="195">
        <v>819</v>
      </c>
      <c r="N22" s="194">
        <v>4153</v>
      </c>
      <c r="O22" s="65"/>
      <c r="P22" s="194">
        <v>1920</v>
      </c>
      <c r="Q22" s="120"/>
      <c r="R22" s="196">
        <v>37.322647026968482</v>
      </c>
      <c r="S22" s="197">
        <v>34.413781379271263</v>
      </c>
      <c r="T22" s="120"/>
      <c r="U22" s="96" t="s">
        <v>57</v>
      </c>
    </row>
    <row r="23" spans="1:21" ht="21" customHeight="1">
      <c r="A23" s="44"/>
      <c r="B23" s="105">
        <v>20</v>
      </c>
      <c r="C23" s="13" t="s">
        <v>58</v>
      </c>
      <c r="D23" s="140"/>
      <c r="E23" s="198">
        <v>29993</v>
      </c>
      <c r="F23" s="199"/>
      <c r="G23" s="200">
        <v>32223</v>
      </c>
      <c r="H23" s="140"/>
      <c r="I23" s="43">
        <v>12578</v>
      </c>
      <c r="J23" s="43"/>
      <c r="K23" s="43">
        <v>10348</v>
      </c>
      <c r="L23" s="140"/>
      <c r="M23" s="201">
        <v>2230</v>
      </c>
      <c r="N23" s="43">
        <v>7118</v>
      </c>
      <c r="O23" s="66"/>
      <c r="P23" s="43">
        <v>3230</v>
      </c>
      <c r="Q23" s="140"/>
      <c r="R23" s="202">
        <v>39.034230208236352</v>
      </c>
      <c r="S23" s="203">
        <v>34.501383656186448</v>
      </c>
      <c r="T23" s="140"/>
      <c r="U23" s="29" t="s">
        <v>59</v>
      </c>
    </row>
    <row r="24" spans="1:21" ht="21" customHeight="1">
      <c r="A24" s="119" t="s">
        <v>257</v>
      </c>
      <c r="B24" s="106">
        <v>21</v>
      </c>
      <c r="C24" s="12" t="s">
        <v>60</v>
      </c>
      <c r="D24" s="120"/>
      <c r="E24" s="191">
        <v>19882</v>
      </c>
      <c r="F24" s="192"/>
      <c r="G24" s="193">
        <v>20191</v>
      </c>
      <c r="H24" s="120"/>
      <c r="I24" s="194">
        <v>7005</v>
      </c>
      <c r="J24" s="194"/>
      <c r="K24" s="194">
        <v>6696</v>
      </c>
      <c r="L24" s="120"/>
      <c r="M24" s="195">
        <v>309</v>
      </c>
      <c r="N24" s="194">
        <v>4073</v>
      </c>
      <c r="O24" s="65"/>
      <c r="P24" s="194">
        <v>2623</v>
      </c>
      <c r="Q24" s="120"/>
      <c r="R24" s="196">
        <v>34.693675399930662</v>
      </c>
      <c r="S24" s="197">
        <v>33.678704355698628</v>
      </c>
      <c r="T24" s="120"/>
      <c r="U24" s="96" t="s">
        <v>61</v>
      </c>
    </row>
    <row r="25" spans="1:21" ht="21" customHeight="1">
      <c r="A25" s="87"/>
      <c r="B25" s="105">
        <v>22</v>
      </c>
      <c r="C25" s="13" t="s">
        <v>62</v>
      </c>
      <c r="D25" s="140"/>
      <c r="E25" s="198">
        <v>37293</v>
      </c>
      <c r="F25" s="199"/>
      <c r="G25" s="200">
        <v>40335</v>
      </c>
      <c r="H25" s="140"/>
      <c r="I25" s="43">
        <v>13660</v>
      </c>
      <c r="J25" s="43"/>
      <c r="K25" s="43">
        <v>10618</v>
      </c>
      <c r="L25" s="140"/>
      <c r="M25" s="201">
        <v>3042</v>
      </c>
      <c r="N25" s="43">
        <v>6676</v>
      </c>
      <c r="O25" s="66"/>
      <c r="P25" s="43">
        <v>3942</v>
      </c>
      <c r="Q25" s="140"/>
      <c r="R25" s="202">
        <v>33.866369158299243</v>
      </c>
      <c r="S25" s="203">
        <v>28.471831174751294</v>
      </c>
      <c r="T25" s="140"/>
      <c r="U25" s="29" t="s">
        <v>63</v>
      </c>
    </row>
    <row r="26" spans="1:21" ht="21" customHeight="1">
      <c r="A26" s="119" t="s">
        <v>151</v>
      </c>
      <c r="B26" s="106">
        <v>23</v>
      </c>
      <c r="C26" s="12" t="s">
        <v>64</v>
      </c>
      <c r="D26" s="120"/>
      <c r="E26" s="191">
        <v>23083</v>
      </c>
      <c r="F26" s="192"/>
      <c r="G26" s="193">
        <v>24352</v>
      </c>
      <c r="H26" s="120"/>
      <c r="I26" s="194">
        <v>7522</v>
      </c>
      <c r="J26" s="194"/>
      <c r="K26" s="194">
        <v>6253</v>
      </c>
      <c r="L26" s="120"/>
      <c r="M26" s="195">
        <v>1269</v>
      </c>
      <c r="N26" s="194">
        <v>3749</v>
      </c>
      <c r="O26" s="65"/>
      <c r="P26" s="194">
        <v>2504</v>
      </c>
      <c r="Q26" s="120"/>
      <c r="R26" s="196">
        <v>30.888633377135349</v>
      </c>
      <c r="S26" s="197">
        <v>27.089199844041069</v>
      </c>
      <c r="T26" s="120"/>
      <c r="U26" s="96" t="s">
        <v>65</v>
      </c>
    </row>
    <row r="27" spans="1:21" ht="21" customHeight="1">
      <c r="A27" s="87"/>
      <c r="B27" s="105">
        <v>24</v>
      </c>
      <c r="C27" s="13" t="s">
        <v>66</v>
      </c>
      <c r="D27" s="140"/>
      <c r="E27" s="198">
        <v>15691</v>
      </c>
      <c r="F27" s="199"/>
      <c r="G27" s="200">
        <v>16375</v>
      </c>
      <c r="H27" s="140"/>
      <c r="I27" s="43">
        <v>5814</v>
      </c>
      <c r="J27" s="43"/>
      <c r="K27" s="43">
        <v>5130</v>
      </c>
      <c r="L27" s="140"/>
      <c r="M27" s="201">
        <v>684</v>
      </c>
      <c r="N27" s="43">
        <v>3710</v>
      </c>
      <c r="O27" s="66"/>
      <c r="P27" s="43">
        <v>1420</v>
      </c>
      <c r="Q27" s="140"/>
      <c r="R27" s="202">
        <v>35.505343511450384</v>
      </c>
      <c r="S27" s="203">
        <v>32.6939009623351</v>
      </c>
      <c r="T27" s="140"/>
      <c r="U27" s="29" t="s">
        <v>67</v>
      </c>
    </row>
    <row r="28" spans="1:21" ht="21" customHeight="1">
      <c r="A28" s="87"/>
      <c r="B28" s="106">
        <v>25</v>
      </c>
      <c r="C28" s="12" t="s">
        <v>68</v>
      </c>
      <c r="D28" s="120"/>
      <c r="E28" s="191">
        <v>22930</v>
      </c>
      <c r="F28" s="192"/>
      <c r="G28" s="193">
        <v>24720</v>
      </c>
      <c r="H28" s="120"/>
      <c r="I28" s="194">
        <v>7940</v>
      </c>
      <c r="J28" s="194"/>
      <c r="K28" s="194">
        <v>6150</v>
      </c>
      <c r="L28" s="120"/>
      <c r="M28" s="195">
        <v>1790</v>
      </c>
      <c r="N28" s="194">
        <v>3740</v>
      </c>
      <c r="O28" s="65"/>
      <c r="P28" s="194">
        <v>2410</v>
      </c>
      <c r="Q28" s="120"/>
      <c r="R28" s="196">
        <v>32.119741100323623</v>
      </c>
      <c r="S28" s="197">
        <v>26.820758831225465</v>
      </c>
      <c r="T28" s="120"/>
      <c r="U28" s="96" t="s">
        <v>69</v>
      </c>
    </row>
    <row r="29" spans="1:21" ht="21" customHeight="1">
      <c r="A29" s="87" t="s">
        <v>251</v>
      </c>
      <c r="B29" s="105">
        <v>26</v>
      </c>
      <c r="C29" s="2" t="s">
        <v>132</v>
      </c>
      <c r="D29" s="140"/>
      <c r="E29" s="198">
        <v>47899</v>
      </c>
      <c r="F29" s="199"/>
      <c r="G29" s="200">
        <v>50531</v>
      </c>
      <c r="H29" s="140"/>
      <c r="I29" s="43">
        <v>20983</v>
      </c>
      <c r="J29" s="43"/>
      <c r="K29" s="43">
        <v>18351</v>
      </c>
      <c r="L29" s="140"/>
      <c r="M29" s="201">
        <v>2632</v>
      </c>
      <c r="N29" s="43">
        <v>13414</v>
      </c>
      <c r="O29" s="66"/>
      <c r="P29" s="43">
        <v>4937</v>
      </c>
      <c r="Q29" s="140"/>
      <c r="R29" s="202">
        <v>41.525004452712196</v>
      </c>
      <c r="S29" s="203">
        <v>38.311864548320422</v>
      </c>
      <c r="T29" s="140"/>
      <c r="U29" s="29" t="s">
        <v>131</v>
      </c>
    </row>
    <row r="30" spans="1:21" ht="21" customHeight="1">
      <c r="A30" s="6"/>
      <c r="B30" s="106">
        <v>27</v>
      </c>
      <c r="C30" s="12" t="s">
        <v>70</v>
      </c>
      <c r="D30" s="120"/>
      <c r="E30" s="191">
        <v>10822</v>
      </c>
      <c r="F30" s="192"/>
      <c r="G30" s="193">
        <v>10997</v>
      </c>
      <c r="H30" s="120"/>
      <c r="I30" s="194">
        <v>3405</v>
      </c>
      <c r="J30" s="194"/>
      <c r="K30" s="194">
        <v>3230</v>
      </c>
      <c r="L30" s="120"/>
      <c r="M30" s="195">
        <v>175</v>
      </c>
      <c r="N30" s="194">
        <v>2314</v>
      </c>
      <c r="O30" s="65"/>
      <c r="P30" s="194">
        <v>916</v>
      </c>
      <c r="Q30" s="120"/>
      <c r="R30" s="196">
        <v>30.962989906338091</v>
      </c>
      <c r="S30" s="197">
        <v>29.846608759933467</v>
      </c>
      <c r="T30" s="120"/>
      <c r="U30" s="96" t="s">
        <v>71</v>
      </c>
    </row>
    <row r="31" spans="1:21" ht="21" customHeight="1">
      <c r="A31" s="119" t="s">
        <v>258</v>
      </c>
      <c r="B31" s="105">
        <v>28</v>
      </c>
      <c r="C31" s="2" t="s">
        <v>72</v>
      </c>
      <c r="D31" s="140"/>
      <c r="E31" s="198">
        <v>4908</v>
      </c>
      <c r="F31" s="199"/>
      <c r="G31" s="200">
        <v>5304</v>
      </c>
      <c r="H31" s="140"/>
      <c r="I31" s="43">
        <v>1519</v>
      </c>
      <c r="J31" s="43"/>
      <c r="K31" s="43">
        <v>1123</v>
      </c>
      <c r="L31" s="140"/>
      <c r="M31" s="201">
        <v>396</v>
      </c>
      <c r="N31" s="43">
        <v>579</v>
      </c>
      <c r="O31" s="66"/>
      <c r="P31" s="43">
        <v>544</v>
      </c>
      <c r="Q31" s="140"/>
      <c r="R31" s="202">
        <v>28.638763197586727</v>
      </c>
      <c r="S31" s="203">
        <v>22.881010594947028</v>
      </c>
      <c r="T31" s="140"/>
      <c r="U31" s="29" t="s">
        <v>43</v>
      </c>
    </row>
    <row r="32" spans="1:21" ht="21" customHeight="1">
      <c r="A32" s="87"/>
      <c r="B32" s="106">
        <v>29</v>
      </c>
      <c r="C32" s="12" t="s">
        <v>73</v>
      </c>
      <c r="D32" s="120"/>
      <c r="E32" s="191">
        <v>806</v>
      </c>
      <c r="F32" s="192"/>
      <c r="G32" s="193">
        <v>806</v>
      </c>
      <c r="H32" s="120"/>
      <c r="I32" s="194">
        <v>231</v>
      </c>
      <c r="J32" s="194"/>
      <c r="K32" s="194">
        <v>231</v>
      </c>
      <c r="L32" s="120"/>
      <c r="M32" s="195">
        <v>0</v>
      </c>
      <c r="N32" s="194">
        <v>148</v>
      </c>
      <c r="O32" s="65"/>
      <c r="P32" s="194">
        <v>83</v>
      </c>
      <c r="Q32" s="120"/>
      <c r="R32" s="196">
        <v>28.660049627791562</v>
      </c>
      <c r="S32" s="197">
        <v>28.660049627791562</v>
      </c>
      <c r="T32" s="120"/>
      <c r="U32" s="96" t="s">
        <v>74</v>
      </c>
    </row>
    <row r="33" spans="1:21" ht="21" customHeight="1">
      <c r="A33" s="87"/>
      <c r="B33" s="105">
        <v>30</v>
      </c>
      <c r="C33" s="2" t="s">
        <v>75</v>
      </c>
      <c r="D33" s="140"/>
      <c r="E33" s="198">
        <v>1783</v>
      </c>
      <c r="F33" s="199"/>
      <c r="G33" s="200">
        <v>1783</v>
      </c>
      <c r="H33" s="140"/>
      <c r="I33" s="43">
        <v>543</v>
      </c>
      <c r="J33" s="43"/>
      <c r="K33" s="43">
        <v>543</v>
      </c>
      <c r="L33" s="140"/>
      <c r="M33" s="201">
        <v>0</v>
      </c>
      <c r="N33" s="43">
        <v>366</v>
      </c>
      <c r="O33" s="66"/>
      <c r="P33" s="43">
        <v>177</v>
      </c>
      <c r="Q33" s="140"/>
      <c r="R33" s="202">
        <v>30.454290521592821</v>
      </c>
      <c r="S33" s="203">
        <v>30.454290521592821</v>
      </c>
      <c r="T33" s="140"/>
      <c r="U33" s="29" t="s">
        <v>76</v>
      </c>
    </row>
    <row r="34" spans="1:21" ht="21" customHeight="1">
      <c r="A34" s="87" t="s">
        <v>152</v>
      </c>
      <c r="B34" s="106"/>
      <c r="C34" s="12" t="s">
        <v>18</v>
      </c>
      <c r="D34" s="120"/>
      <c r="E34" s="191">
        <v>1058443</v>
      </c>
      <c r="F34" s="192"/>
      <c r="G34" s="193">
        <v>1117895.3</v>
      </c>
      <c r="H34" s="120"/>
      <c r="I34" s="194">
        <v>417035.3</v>
      </c>
      <c r="J34" s="194"/>
      <c r="K34" s="194">
        <v>357583</v>
      </c>
      <c r="L34" s="120"/>
      <c r="M34" s="195">
        <v>59452.3</v>
      </c>
      <c r="N34" s="194">
        <v>241907</v>
      </c>
      <c r="O34" s="65">
        <v>0</v>
      </c>
      <c r="P34" s="194">
        <v>115676</v>
      </c>
      <c r="Q34" s="120"/>
      <c r="R34" s="196">
        <v>37.30539881507687</v>
      </c>
      <c r="S34" s="197">
        <v>33.783869325036868</v>
      </c>
      <c r="T34" s="120"/>
      <c r="U34" s="205" t="s">
        <v>18</v>
      </c>
    </row>
    <row r="35" spans="1:21" ht="21" customHeight="1">
      <c r="A35" s="87"/>
      <c r="B35" s="105"/>
      <c r="C35" s="2" t="s">
        <v>77</v>
      </c>
      <c r="D35" s="140"/>
      <c r="E35" s="198">
        <v>147868</v>
      </c>
      <c r="F35" s="199"/>
      <c r="G35" s="200">
        <v>153570</v>
      </c>
      <c r="H35" s="140"/>
      <c r="I35" s="43">
        <v>53115</v>
      </c>
      <c r="J35" s="43"/>
      <c r="K35" s="43">
        <v>47413</v>
      </c>
      <c r="L35" s="140"/>
      <c r="M35" s="201">
        <v>9432</v>
      </c>
      <c r="N35" s="43">
        <v>31252</v>
      </c>
      <c r="O35" s="66">
        <v>0</v>
      </c>
      <c r="P35" s="43">
        <v>16161</v>
      </c>
      <c r="Q35" s="140"/>
      <c r="R35" s="202">
        <v>48.926943530007598</v>
      </c>
      <c r="S35" s="203">
        <v>46.167241066569922</v>
      </c>
      <c r="T35" s="140"/>
      <c r="U35" s="206" t="s">
        <v>78</v>
      </c>
    </row>
    <row r="36" spans="1:21" ht="21" customHeight="1">
      <c r="A36" s="87"/>
      <c r="B36" s="106"/>
      <c r="C36" s="12" t="s">
        <v>79</v>
      </c>
      <c r="D36" s="120"/>
      <c r="E36" s="191">
        <v>806</v>
      </c>
      <c r="F36" s="192"/>
      <c r="G36" s="193">
        <v>806</v>
      </c>
      <c r="H36" s="120"/>
      <c r="I36" s="194">
        <v>231</v>
      </c>
      <c r="J36" s="194"/>
      <c r="K36" s="194">
        <v>231</v>
      </c>
      <c r="L36" s="120"/>
      <c r="M36" s="195">
        <v>0</v>
      </c>
      <c r="N36" s="194">
        <v>148</v>
      </c>
      <c r="O36" s="65">
        <v>0</v>
      </c>
      <c r="P36" s="194">
        <v>83</v>
      </c>
      <c r="Q36" s="120"/>
      <c r="R36" s="196">
        <v>28.638763197586727</v>
      </c>
      <c r="S36" s="197">
        <v>22.881010594947028</v>
      </c>
      <c r="T36" s="120"/>
      <c r="U36" s="205" t="s">
        <v>80</v>
      </c>
    </row>
  </sheetData>
  <mergeCells count="2">
    <mergeCell ref="E2:F2"/>
    <mergeCell ref="G2:H2"/>
  </mergeCells>
  <phoneticPr fontId="21"/>
  <printOptions gridLinesSet="0"/>
  <pageMargins left="0.47244094488188981" right="0.47244094488188981" top="0.59055118110236227" bottom="0.15748031496062992" header="0.31496062992125984" footer="0.31496062992125984"/>
  <pageSetup paperSize="9" scale="74"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9">
    <tabColor indexed="48"/>
  </sheetPr>
  <dimension ref="C1:D1"/>
  <sheetViews>
    <sheetView showGridLines="0" view="pageBreakPreview" zoomScaleNormal="100" zoomScaleSheetLayoutView="100" workbookViewId="0">
      <selection activeCell="H44" sqref="H44"/>
    </sheetView>
  </sheetViews>
  <sheetFormatPr defaultColWidth="9" defaultRowHeight="13.5"/>
  <cols>
    <col min="1" max="2" width="9" style="174"/>
    <col min="3" max="4" width="9" style="175"/>
    <col min="5" max="16384" width="9" style="174"/>
  </cols>
  <sheetData/>
  <phoneticPr fontId="21"/>
  <printOptions gridLinesSet="0"/>
  <pageMargins left="0.33" right="0.59055118110236227" top="0.59055118110236227" bottom="0.47244094488188981" header="0.31496062992125984" footer="0.31496062992125984"/>
  <pageSetup paperSize="9" scale="9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
    <tabColor indexed="13"/>
  </sheetPr>
  <dimension ref="A1:O37"/>
  <sheetViews>
    <sheetView showGridLines="0" view="pageBreakPreview" zoomScaleNormal="80" zoomScaleSheetLayoutView="100" workbookViewId="0">
      <pane ySplit="4" topLeftCell="A5" activePane="bottomLeft" state="frozen"/>
      <selection activeCell="A41" sqref="A41"/>
      <selection pane="bottomLeft" activeCell="T11" sqref="T11"/>
    </sheetView>
  </sheetViews>
  <sheetFormatPr defaultColWidth="8.875" defaultRowHeight="13.5"/>
  <cols>
    <col min="1" max="1" width="26.5" style="21" customWidth="1"/>
    <col min="2" max="2" width="3.125" style="110" customWidth="1"/>
    <col min="3" max="3" width="13.125" style="111" customWidth="1"/>
    <col min="4" max="4" width="1.625" style="54" customWidth="1"/>
    <col min="5" max="13" width="13.375" style="3" customWidth="1"/>
    <col min="14" max="14" width="12.875" style="41" customWidth="1"/>
    <col min="15" max="15" width="3.625" style="24" customWidth="1"/>
    <col min="16" max="16384" width="8.875" style="3"/>
  </cols>
  <sheetData>
    <row r="1" spans="1:15" s="6" customFormat="1" ht="19.149999999999999" customHeight="1">
      <c r="A1" s="34" t="s">
        <v>267</v>
      </c>
      <c r="B1" s="34"/>
      <c r="C1" s="34"/>
      <c r="D1" s="140"/>
      <c r="N1" s="33"/>
      <c r="O1" s="30"/>
    </row>
    <row r="2" spans="1:15" s="6" customFormat="1" ht="19.5" customHeight="1">
      <c r="B2" s="106"/>
      <c r="C2" s="12" t="s">
        <v>14</v>
      </c>
      <c r="D2" s="120"/>
      <c r="E2" s="89" t="s">
        <v>103</v>
      </c>
      <c r="F2" s="86"/>
      <c r="G2" s="86"/>
      <c r="H2" s="86"/>
      <c r="I2" s="86"/>
      <c r="J2" s="86"/>
      <c r="K2" s="86"/>
      <c r="L2" s="86"/>
      <c r="M2" s="86"/>
      <c r="N2" s="142"/>
      <c r="O2" s="90"/>
    </row>
    <row r="3" spans="1:15" s="35" customFormat="1" ht="10.5" customHeight="1">
      <c r="B3" s="107"/>
      <c r="C3" s="47"/>
      <c r="D3" s="58"/>
      <c r="E3" s="78">
        <v>1</v>
      </c>
      <c r="F3" s="48">
        <v>2</v>
      </c>
      <c r="G3" s="48">
        <v>3</v>
      </c>
      <c r="H3" s="48">
        <v>4</v>
      </c>
      <c r="I3" s="48">
        <v>5</v>
      </c>
      <c r="J3" s="48">
        <v>6</v>
      </c>
      <c r="K3" s="48">
        <v>7</v>
      </c>
      <c r="L3" s="48">
        <v>8</v>
      </c>
      <c r="M3" s="49">
        <v>9</v>
      </c>
      <c r="N3" s="116"/>
      <c r="O3" s="93"/>
    </row>
    <row r="4" spans="1:15" s="71" customFormat="1" ht="12" customHeight="1">
      <c r="A4" s="18"/>
      <c r="B4" s="114"/>
      <c r="C4" s="45"/>
      <c r="D4" s="141"/>
      <c r="E4" s="50" t="s">
        <v>82</v>
      </c>
      <c r="F4" s="50" t="s">
        <v>94</v>
      </c>
      <c r="G4" s="50" t="s">
        <v>104</v>
      </c>
      <c r="H4" s="50" t="s">
        <v>105</v>
      </c>
      <c r="I4" s="50" t="s">
        <v>133</v>
      </c>
      <c r="J4" s="50" t="s">
        <v>95</v>
      </c>
      <c r="K4" s="50" t="s">
        <v>96</v>
      </c>
      <c r="L4" s="50" t="s">
        <v>97</v>
      </c>
      <c r="M4" s="51" t="s">
        <v>83</v>
      </c>
      <c r="N4" s="115" t="s">
        <v>118</v>
      </c>
      <c r="O4" s="117"/>
    </row>
    <row r="5" spans="1:15" ht="21" customHeight="1">
      <c r="A5" s="3"/>
      <c r="B5" s="106">
        <v>1</v>
      </c>
      <c r="C5" s="12" t="s">
        <v>20</v>
      </c>
      <c r="D5" s="120"/>
      <c r="E5" s="118">
        <v>15865</v>
      </c>
      <c r="F5" s="118">
        <v>2841</v>
      </c>
      <c r="G5" s="118">
        <v>718</v>
      </c>
      <c r="H5" s="118">
        <v>749</v>
      </c>
      <c r="I5" s="118">
        <v>3832</v>
      </c>
      <c r="J5" s="118">
        <v>1847</v>
      </c>
      <c r="K5" s="118">
        <v>124</v>
      </c>
      <c r="L5" s="118">
        <v>0</v>
      </c>
      <c r="M5" s="118">
        <v>5276</v>
      </c>
      <c r="N5" s="144">
        <v>31252</v>
      </c>
      <c r="O5" s="53" t="s">
        <v>21</v>
      </c>
    </row>
    <row r="6" spans="1:15" ht="21" customHeight="1">
      <c r="A6" s="3"/>
      <c r="B6" s="105">
        <v>2</v>
      </c>
      <c r="C6" s="13" t="s">
        <v>22</v>
      </c>
      <c r="D6" s="140"/>
      <c r="E6" s="118">
        <v>4975</v>
      </c>
      <c r="F6" s="118">
        <v>1008</v>
      </c>
      <c r="G6" s="118">
        <v>210</v>
      </c>
      <c r="H6" s="118">
        <v>258</v>
      </c>
      <c r="I6" s="118">
        <v>1242</v>
      </c>
      <c r="J6" s="118">
        <v>637</v>
      </c>
      <c r="K6" s="118">
        <v>1</v>
      </c>
      <c r="L6" s="118">
        <v>0</v>
      </c>
      <c r="M6" s="118">
        <v>3001</v>
      </c>
      <c r="N6" s="144">
        <v>11332</v>
      </c>
      <c r="O6" s="53" t="s">
        <v>23</v>
      </c>
    </row>
    <row r="7" spans="1:15" ht="21" customHeight="1">
      <c r="A7" s="3"/>
      <c r="B7" s="106">
        <v>3</v>
      </c>
      <c r="C7" s="12" t="s">
        <v>24</v>
      </c>
      <c r="D7" s="120"/>
      <c r="E7" s="118">
        <v>5591</v>
      </c>
      <c r="F7" s="118">
        <v>321</v>
      </c>
      <c r="G7" s="118">
        <v>160</v>
      </c>
      <c r="H7" s="118">
        <v>248</v>
      </c>
      <c r="I7" s="118">
        <v>1354</v>
      </c>
      <c r="J7" s="118">
        <v>507</v>
      </c>
      <c r="K7" s="118">
        <v>22</v>
      </c>
      <c r="L7" s="118">
        <v>0</v>
      </c>
      <c r="M7" s="118">
        <v>2118</v>
      </c>
      <c r="N7" s="144">
        <v>10321</v>
      </c>
      <c r="O7" s="53" t="s">
        <v>25</v>
      </c>
    </row>
    <row r="8" spans="1:15" ht="21" customHeight="1">
      <c r="A8" s="16">
        <v>23</v>
      </c>
      <c r="B8" s="105">
        <v>4</v>
      </c>
      <c r="C8" s="13" t="s">
        <v>26</v>
      </c>
      <c r="D8" s="140"/>
      <c r="E8" s="118">
        <v>6439</v>
      </c>
      <c r="F8" s="118">
        <v>613</v>
      </c>
      <c r="G8" s="118">
        <v>143</v>
      </c>
      <c r="H8" s="118">
        <v>307</v>
      </c>
      <c r="I8" s="118">
        <v>1801</v>
      </c>
      <c r="J8" s="118">
        <v>645</v>
      </c>
      <c r="K8" s="118">
        <v>1</v>
      </c>
      <c r="L8" s="118">
        <v>0</v>
      </c>
      <c r="M8" s="118">
        <v>1886</v>
      </c>
      <c r="N8" s="144">
        <v>11835</v>
      </c>
      <c r="O8" s="53" t="s">
        <v>27</v>
      </c>
    </row>
    <row r="9" spans="1:15" ht="21" customHeight="1">
      <c r="A9" s="22"/>
      <c r="B9" s="106">
        <v>5</v>
      </c>
      <c r="C9" s="12" t="s">
        <v>28</v>
      </c>
      <c r="D9" s="120"/>
      <c r="E9" s="118">
        <v>3052</v>
      </c>
      <c r="F9" s="118">
        <v>718</v>
      </c>
      <c r="G9" s="118">
        <v>134</v>
      </c>
      <c r="H9" s="118">
        <v>182</v>
      </c>
      <c r="I9" s="118">
        <v>697</v>
      </c>
      <c r="J9" s="118">
        <v>411</v>
      </c>
      <c r="K9" s="118">
        <v>16</v>
      </c>
      <c r="L9" s="118">
        <v>2</v>
      </c>
      <c r="M9" s="118">
        <v>1809</v>
      </c>
      <c r="N9" s="144">
        <v>7021</v>
      </c>
      <c r="O9" s="53" t="s">
        <v>29</v>
      </c>
    </row>
    <row r="10" spans="1:15" ht="21" customHeight="1">
      <c r="A10" s="3"/>
      <c r="B10" s="105">
        <v>6</v>
      </c>
      <c r="C10" s="13" t="s">
        <v>30</v>
      </c>
      <c r="D10" s="140"/>
      <c r="E10" s="118">
        <v>6471</v>
      </c>
      <c r="F10" s="118">
        <v>1097</v>
      </c>
      <c r="G10" s="118">
        <v>242</v>
      </c>
      <c r="H10" s="118">
        <v>378</v>
      </c>
      <c r="I10" s="118">
        <v>1886</v>
      </c>
      <c r="J10" s="118">
        <v>789</v>
      </c>
      <c r="K10" s="118">
        <v>54</v>
      </c>
      <c r="L10" s="118">
        <v>0</v>
      </c>
      <c r="M10" s="118">
        <v>2507</v>
      </c>
      <c r="N10" s="144">
        <v>13424</v>
      </c>
      <c r="O10" s="53" t="s">
        <v>31</v>
      </c>
    </row>
    <row r="11" spans="1:15" ht="21" customHeight="1">
      <c r="A11" s="3"/>
      <c r="B11" s="106">
        <v>7</v>
      </c>
      <c r="C11" s="12" t="s">
        <v>32</v>
      </c>
      <c r="D11" s="120"/>
      <c r="E11" s="118">
        <v>2964</v>
      </c>
      <c r="F11" s="118">
        <v>0</v>
      </c>
      <c r="G11" s="118">
        <v>143</v>
      </c>
      <c r="H11" s="118">
        <v>217</v>
      </c>
      <c r="I11" s="118">
        <v>724</v>
      </c>
      <c r="J11" s="118">
        <v>378</v>
      </c>
      <c r="K11" s="118">
        <v>18</v>
      </c>
      <c r="L11" s="118">
        <v>0</v>
      </c>
      <c r="M11" s="118">
        <v>1649</v>
      </c>
      <c r="N11" s="144">
        <v>6093</v>
      </c>
      <c r="O11" s="53" t="s">
        <v>33</v>
      </c>
    </row>
    <row r="12" spans="1:15" ht="21" customHeight="1">
      <c r="A12" s="3"/>
      <c r="B12" s="105">
        <v>8</v>
      </c>
      <c r="C12" s="13" t="s">
        <v>34</v>
      </c>
      <c r="D12" s="140"/>
      <c r="E12" s="118">
        <v>8869</v>
      </c>
      <c r="F12" s="118">
        <v>1293</v>
      </c>
      <c r="G12" s="118">
        <v>237</v>
      </c>
      <c r="H12" s="118">
        <v>403</v>
      </c>
      <c r="I12" s="118">
        <v>1899</v>
      </c>
      <c r="J12" s="118">
        <v>851</v>
      </c>
      <c r="K12" s="118">
        <v>23</v>
      </c>
      <c r="L12" s="118">
        <v>0</v>
      </c>
      <c r="M12" s="118">
        <v>2715</v>
      </c>
      <c r="N12" s="144">
        <v>16290</v>
      </c>
      <c r="O12" s="53" t="s">
        <v>35</v>
      </c>
    </row>
    <row r="13" spans="1:15" ht="21" customHeight="1">
      <c r="A13" s="3"/>
      <c r="B13" s="106">
        <v>9</v>
      </c>
      <c r="C13" s="12" t="s">
        <v>36</v>
      </c>
      <c r="D13" s="120"/>
      <c r="E13" s="118">
        <v>7927</v>
      </c>
      <c r="F13" s="118">
        <v>1176</v>
      </c>
      <c r="G13" s="118">
        <v>413</v>
      </c>
      <c r="H13" s="118">
        <v>616</v>
      </c>
      <c r="I13" s="118">
        <v>2774</v>
      </c>
      <c r="J13" s="118">
        <v>1114</v>
      </c>
      <c r="K13" s="118">
        <v>16</v>
      </c>
      <c r="L13" s="118">
        <v>7</v>
      </c>
      <c r="M13" s="118">
        <v>2374</v>
      </c>
      <c r="N13" s="144">
        <v>16417</v>
      </c>
      <c r="O13" s="53" t="s">
        <v>37</v>
      </c>
    </row>
    <row r="14" spans="1:15" ht="21" customHeight="1">
      <c r="A14" s="3"/>
      <c r="B14" s="105">
        <v>10</v>
      </c>
      <c r="C14" s="13" t="s">
        <v>38</v>
      </c>
      <c r="D14" s="140"/>
      <c r="E14" s="118">
        <v>4637</v>
      </c>
      <c r="F14" s="118">
        <v>685</v>
      </c>
      <c r="G14" s="118">
        <v>241</v>
      </c>
      <c r="H14" s="118">
        <v>192</v>
      </c>
      <c r="I14" s="118">
        <v>1003</v>
      </c>
      <c r="J14" s="118">
        <v>387</v>
      </c>
      <c r="K14" s="118">
        <v>2</v>
      </c>
      <c r="L14" s="118">
        <v>4</v>
      </c>
      <c r="M14" s="118">
        <v>1587</v>
      </c>
      <c r="N14" s="144">
        <v>8738</v>
      </c>
      <c r="O14" s="53" t="s">
        <v>39</v>
      </c>
    </row>
    <row r="15" spans="1:15" ht="21" customHeight="1">
      <c r="A15" s="3"/>
      <c r="B15" s="106">
        <v>11</v>
      </c>
      <c r="C15" s="12" t="s">
        <v>40</v>
      </c>
      <c r="D15" s="120"/>
      <c r="E15" s="118">
        <v>5993</v>
      </c>
      <c r="F15" s="118">
        <v>952</v>
      </c>
      <c r="G15" s="118">
        <v>336</v>
      </c>
      <c r="H15" s="118">
        <v>297</v>
      </c>
      <c r="I15" s="118">
        <v>1280</v>
      </c>
      <c r="J15" s="118">
        <v>484</v>
      </c>
      <c r="K15" s="118">
        <v>7</v>
      </c>
      <c r="L15" s="118">
        <v>0</v>
      </c>
      <c r="M15" s="118">
        <v>2124</v>
      </c>
      <c r="N15" s="144">
        <v>11473</v>
      </c>
      <c r="O15" s="53" t="s">
        <v>41</v>
      </c>
    </row>
    <row r="16" spans="1:15" ht="21" customHeight="1">
      <c r="A16" s="3"/>
      <c r="B16" s="105">
        <v>12</v>
      </c>
      <c r="C16" s="13" t="s">
        <v>42</v>
      </c>
      <c r="D16" s="140"/>
      <c r="E16" s="118">
        <v>5262</v>
      </c>
      <c r="F16" s="118">
        <v>1198</v>
      </c>
      <c r="G16" s="118">
        <v>165</v>
      </c>
      <c r="H16" s="118">
        <v>262</v>
      </c>
      <c r="I16" s="118">
        <v>1332</v>
      </c>
      <c r="J16" s="118">
        <v>419</v>
      </c>
      <c r="K16" s="118">
        <v>56</v>
      </c>
      <c r="L16" s="118">
        <v>0</v>
      </c>
      <c r="M16" s="118">
        <v>3335</v>
      </c>
      <c r="N16" s="144">
        <v>12029</v>
      </c>
      <c r="O16" s="53" t="s">
        <v>43</v>
      </c>
    </row>
    <row r="17" spans="1:15" ht="21" customHeight="1">
      <c r="A17" s="3"/>
      <c r="B17" s="106">
        <v>13</v>
      </c>
      <c r="C17" s="12" t="s">
        <v>44</v>
      </c>
      <c r="D17" s="120"/>
      <c r="E17" s="118">
        <v>3775</v>
      </c>
      <c r="F17" s="118">
        <v>452</v>
      </c>
      <c r="G17" s="118">
        <v>183</v>
      </c>
      <c r="H17" s="118">
        <v>272</v>
      </c>
      <c r="I17" s="118">
        <v>836</v>
      </c>
      <c r="J17" s="118">
        <v>345</v>
      </c>
      <c r="K17" s="118">
        <v>1</v>
      </c>
      <c r="L17" s="118">
        <v>0</v>
      </c>
      <c r="M17" s="118">
        <v>2604</v>
      </c>
      <c r="N17" s="144">
        <v>8468</v>
      </c>
      <c r="O17" s="53" t="s">
        <v>45</v>
      </c>
    </row>
    <row r="18" spans="1:15" ht="21" customHeight="1">
      <c r="A18" s="3"/>
      <c r="B18" s="105">
        <v>14</v>
      </c>
      <c r="C18" s="13" t="s">
        <v>46</v>
      </c>
      <c r="D18" s="140"/>
      <c r="E18" s="118">
        <v>3930</v>
      </c>
      <c r="F18" s="118">
        <v>691</v>
      </c>
      <c r="G18" s="118">
        <v>284</v>
      </c>
      <c r="H18" s="118">
        <v>180</v>
      </c>
      <c r="I18" s="118">
        <v>1052</v>
      </c>
      <c r="J18" s="118">
        <v>295</v>
      </c>
      <c r="K18" s="118">
        <v>38</v>
      </c>
      <c r="L18" s="118">
        <v>0</v>
      </c>
      <c r="M18" s="118">
        <v>3698</v>
      </c>
      <c r="N18" s="144">
        <v>10168</v>
      </c>
      <c r="O18" s="53" t="s">
        <v>47</v>
      </c>
    </row>
    <row r="19" spans="1:15" ht="21" customHeight="1">
      <c r="A19" s="3"/>
      <c r="B19" s="106">
        <v>15</v>
      </c>
      <c r="C19" s="12" t="s">
        <v>48</v>
      </c>
      <c r="D19" s="120"/>
      <c r="E19" s="118">
        <v>2230</v>
      </c>
      <c r="F19" s="118">
        <v>280</v>
      </c>
      <c r="G19" s="118">
        <v>93</v>
      </c>
      <c r="H19" s="118">
        <v>126</v>
      </c>
      <c r="I19" s="118">
        <v>594</v>
      </c>
      <c r="J19" s="118">
        <v>226</v>
      </c>
      <c r="K19" s="118">
        <v>21</v>
      </c>
      <c r="L19" s="118">
        <v>3</v>
      </c>
      <c r="M19" s="118">
        <v>691</v>
      </c>
      <c r="N19" s="144">
        <v>4264</v>
      </c>
      <c r="O19" s="53" t="s">
        <v>49</v>
      </c>
    </row>
    <row r="20" spans="1:15" ht="21" customHeight="1">
      <c r="A20" s="3"/>
      <c r="B20" s="105">
        <v>16</v>
      </c>
      <c r="C20" s="13" t="s">
        <v>119</v>
      </c>
      <c r="D20" s="140"/>
      <c r="E20" s="118">
        <v>1805</v>
      </c>
      <c r="F20" s="118">
        <v>218</v>
      </c>
      <c r="G20" s="118">
        <v>256</v>
      </c>
      <c r="H20" s="118">
        <v>121</v>
      </c>
      <c r="I20" s="118">
        <v>378</v>
      </c>
      <c r="J20" s="118">
        <v>198</v>
      </c>
      <c r="K20" s="118">
        <v>0</v>
      </c>
      <c r="L20" s="118">
        <v>0</v>
      </c>
      <c r="M20" s="118">
        <v>733</v>
      </c>
      <c r="N20" s="144">
        <v>3709</v>
      </c>
      <c r="O20" s="53" t="s">
        <v>51</v>
      </c>
    </row>
    <row r="21" spans="1:15" ht="21" customHeight="1">
      <c r="A21" s="3"/>
      <c r="B21" s="106">
        <v>17</v>
      </c>
      <c r="C21" s="12" t="s">
        <v>52</v>
      </c>
      <c r="D21" s="120"/>
      <c r="E21" s="118">
        <v>2977</v>
      </c>
      <c r="F21" s="118">
        <v>336</v>
      </c>
      <c r="G21" s="118">
        <v>118</v>
      </c>
      <c r="H21" s="118">
        <v>150</v>
      </c>
      <c r="I21" s="118">
        <v>694</v>
      </c>
      <c r="J21" s="118">
        <v>284</v>
      </c>
      <c r="K21" s="118">
        <v>5</v>
      </c>
      <c r="L21" s="118">
        <v>0</v>
      </c>
      <c r="M21" s="118">
        <v>162</v>
      </c>
      <c r="N21" s="144">
        <v>4726</v>
      </c>
      <c r="O21" s="53" t="s">
        <v>53</v>
      </c>
    </row>
    <row r="22" spans="1:15" ht="21" customHeight="1">
      <c r="A22" s="91"/>
      <c r="B22" s="105">
        <v>18</v>
      </c>
      <c r="C22" s="13" t="s">
        <v>54</v>
      </c>
      <c r="D22" s="140"/>
      <c r="E22" s="118">
        <v>2140</v>
      </c>
      <c r="F22" s="118">
        <v>387</v>
      </c>
      <c r="G22" s="118">
        <v>176</v>
      </c>
      <c r="H22" s="118">
        <v>117</v>
      </c>
      <c r="I22" s="118">
        <v>501</v>
      </c>
      <c r="J22" s="118">
        <v>155</v>
      </c>
      <c r="K22" s="118">
        <v>1</v>
      </c>
      <c r="L22" s="118">
        <v>0</v>
      </c>
      <c r="M22" s="118">
        <v>830</v>
      </c>
      <c r="N22" s="144">
        <v>4307</v>
      </c>
      <c r="O22" s="53" t="s">
        <v>55</v>
      </c>
    </row>
    <row r="23" spans="1:15" ht="21" customHeight="1">
      <c r="A23" s="3"/>
      <c r="B23" s="106">
        <v>19</v>
      </c>
      <c r="C23" s="12" t="s">
        <v>56</v>
      </c>
      <c r="D23" s="120"/>
      <c r="E23" s="118">
        <v>1689</v>
      </c>
      <c r="F23" s="118">
        <v>276</v>
      </c>
      <c r="G23" s="118">
        <v>146</v>
      </c>
      <c r="H23" s="118">
        <v>128</v>
      </c>
      <c r="I23" s="118">
        <v>499</v>
      </c>
      <c r="J23" s="118">
        <v>147</v>
      </c>
      <c r="K23" s="118">
        <v>12</v>
      </c>
      <c r="L23" s="118">
        <v>0</v>
      </c>
      <c r="M23" s="118">
        <v>1256</v>
      </c>
      <c r="N23" s="144">
        <v>4153</v>
      </c>
      <c r="O23" s="53" t="s">
        <v>57</v>
      </c>
    </row>
    <row r="24" spans="1:15" ht="21" customHeight="1">
      <c r="A24" s="3"/>
      <c r="B24" s="105">
        <v>20</v>
      </c>
      <c r="C24" s="13" t="s">
        <v>58</v>
      </c>
      <c r="D24" s="140"/>
      <c r="E24" s="118">
        <v>3104</v>
      </c>
      <c r="F24" s="118">
        <v>606</v>
      </c>
      <c r="G24" s="118">
        <v>293</v>
      </c>
      <c r="H24" s="118">
        <v>220</v>
      </c>
      <c r="I24" s="118">
        <v>737</v>
      </c>
      <c r="J24" s="118">
        <v>266</v>
      </c>
      <c r="K24" s="118">
        <v>0</v>
      </c>
      <c r="L24" s="118">
        <v>0</v>
      </c>
      <c r="M24" s="118">
        <v>1892</v>
      </c>
      <c r="N24" s="144">
        <v>7118</v>
      </c>
      <c r="O24" s="53" t="s">
        <v>59</v>
      </c>
    </row>
    <row r="25" spans="1:15" ht="21" customHeight="1">
      <c r="A25" s="3"/>
      <c r="B25" s="106">
        <v>21</v>
      </c>
      <c r="C25" s="12" t="s">
        <v>60</v>
      </c>
      <c r="D25" s="120"/>
      <c r="E25" s="118">
        <v>2014</v>
      </c>
      <c r="F25" s="118">
        <v>331</v>
      </c>
      <c r="G25" s="118">
        <v>120</v>
      </c>
      <c r="H25" s="118">
        <v>144</v>
      </c>
      <c r="I25" s="118">
        <v>388</v>
      </c>
      <c r="J25" s="118">
        <v>160</v>
      </c>
      <c r="K25" s="118">
        <v>2</v>
      </c>
      <c r="L25" s="118">
        <v>0</v>
      </c>
      <c r="M25" s="118">
        <v>914</v>
      </c>
      <c r="N25" s="144">
        <v>4073</v>
      </c>
      <c r="O25" s="53" t="s">
        <v>61</v>
      </c>
    </row>
    <row r="26" spans="1:15" ht="21" customHeight="1">
      <c r="A26" s="3"/>
      <c r="B26" s="105">
        <v>22</v>
      </c>
      <c r="C26" s="13" t="s">
        <v>62</v>
      </c>
      <c r="D26" s="140"/>
      <c r="E26" s="118">
        <v>2880</v>
      </c>
      <c r="F26" s="118">
        <v>439</v>
      </c>
      <c r="G26" s="118">
        <v>117</v>
      </c>
      <c r="H26" s="118">
        <v>215</v>
      </c>
      <c r="I26" s="118">
        <v>1005</v>
      </c>
      <c r="J26" s="118">
        <v>579</v>
      </c>
      <c r="K26" s="118">
        <v>2</v>
      </c>
      <c r="L26" s="118">
        <v>0</v>
      </c>
      <c r="M26" s="118">
        <v>1439</v>
      </c>
      <c r="N26" s="144">
        <v>6676</v>
      </c>
      <c r="O26" s="53" t="s">
        <v>63</v>
      </c>
    </row>
    <row r="27" spans="1:15" ht="21" customHeight="1">
      <c r="A27" s="3"/>
      <c r="B27" s="106">
        <v>23</v>
      </c>
      <c r="C27" s="12" t="s">
        <v>64</v>
      </c>
      <c r="D27" s="120"/>
      <c r="E27" s="118">
        <v>2120</v>
      </c>
      <c r="F27" s="118">
        <v>357</v>
      </c>
      <c r="G27" s="118">
        <v>111</v>
      </c>
      <c r="H27" s="118">
        <v>156</v>
      </c>
      <c r="I27" s="118">
        <v>628</v>
      </c>
      <c r="J27" s="118">
        <v>357</v>
      </c>
      <c r="K27" s="118">
        <v>1</v>
      </c>
      <c r="L27" s="118">
        <v>7</v>
      </c>
      <c r="M27" s="118">
        <v>12</v>
      </c>
      <c r="N27" s="144">
        <v>3749</v>
      </c>
      <c r="O27" s="53" t="s">
        <v>65</v>
      </c>
    </row>
    <row r="28" spans="1:15" ht="21" customHeight="1">
      <c r="A28" s="88"/>
      <c r="B28" s="105">
        <v>24</v>
      </c>
      <c r="C28" s="13" t="s">
        <v>66</v>
      </c>
      <c r="D28" s="140"/>
      <c r="E28" s="118">
        <v>2095</v>
      </c>
      <c r="F28" s="118">
        <v>281</v>
      </c>
      <c r="G28" s="118">
        <v>138</v>
      </c>
      <c r="H28" s="118">
        <v>96</v>
      </c>
      <c r="I28" s="118">
        <v>376</v>
      </c>
      <c r="J28" s="118">
        <v>190</v>
      </c>
      <c r="K28" s="118">
        <v>22</v>
      </c>
      <c r="L28" s="118">
        <v>5</v>
      </c>
      <c r="M28" s="118">
        <v>507</v>
      </c>
      <c r="N28" s="144">
        <v>3710</v>
      </c>
      <c r="O28" s="53" t="s">
        <v>67</v>
      </c>
    </row>
    <row r="29" spans="1:15" ht="21" customHeight="1">
      <c r="B29" s="106">
        <v>25</v>
      </c>
      <c r="C29" s="12" t="s">
        <v>68</v>
      </c>
      <c r="D29" s="120"/>
      <c r="E29" s="118">
        <v>2278</v>
      </c>
      <c r="F29" s="118">
        <v>420</v>
      </c>
      <c r="G29" s="118">
        <v>154</v>
      </c>
      <c r="H29" s="118">
        <v>103</v>
      </c>
      <c r="I29" s="118">
        <v>497</v>
      </c>
      <c r="J29" s="118">
        <v>185</v>
      </c>
      <c r="K29" s="118">
        <v>9</v>
      </c>
      <c r="L29" s="118">
        <v>2</v>
      </c>
      <c r="M29" s="118">
        <v>92</v>
      </c>
      <c r="N29" s="144">
        <v>3740</v>
      </c>
      <c r="O29" s="53" t="s">
        <v>69</v>
      </c>
    </row>
    <row r="30" spans="1:15" ht="21" customHeight="1">
      <c r="A30" s="87" t="s">
        <v>116</v>
      </c>
      <c r="B30" s="105">
        <v>26</v>
      </c>
      <c r="C30" s="2" t="s">
        <v>132</v>
      </c>
      <c r="D30" s="140"/>
      <c r="E30" s="118">
        <v>5541</v>
      </c>
      <c r="F30" s="118">
        <v>930</v>
      </c>
      <c r="G30" s="118">
        <v>587</v>
      </c>
      <c r="H30" s="118">
        <v>353</v>
      </c>
      <c r="I30" s="118">
        <v>1509</v>
      </c>
      <c r="J30" s="118">
        <v>782</v>
      </c>
      <c r="K30" s="118">
        <v>0</v>
      </c>
      <c r="L30" s="118">
        <v>0</v>
      </c>
      <c r="M30" s="118">
        <v>3712</v>
      </c>
      <c r="N30" s="144">
        <v>13414</v>
      </c>
      <c r="O30" s="53" t="s">
        <v>131</v>
      </c>
    </row>
    <row r="31" spans="1:15" ht="21" customHeight="1">
      <c r="A31" s="88"/>
      <c r="B31" s="106">
        <v>27</v>
      </c>
      <c r="C31" s="12" t="s">
        <v>70</v>
      </c>
      <c r="D31" s="120"/>
      <c r="E31" s="118">
        <v>1181</v>
      </c>
      <c r="F31" s="118">
        <v>211</v>
      </c>
      <c r="G31" s="118">
        <v>121</v>
      </c>
      <c r="H31" s="118">
        <v>69</v>
      </c>
      <c r="I31" s="118">
        <v>206</v>
      </c>
      <c r="J31" s="118">
        <v>122</v>
      </c>
      <c r="K31" s="118">
        <v>9</v>
      </c>
      <c r="L31" s="118">
        <v>0</v>
      </c>
      <c r="M31" s="118">
        <v>395</v>
      </c>
      <c r="N31" s="144">
        <v>2314</v>
      </c>
      <c r="O31" s="53" t="s">
        <v>71</v>
      </c>
    </row>
    <row r="32" spans="1:15" ht="21" customHeight="1">
      <c r="B32" s="105">
        <v>28</v>
      </c>
      <c r="C32" s="2" t="s">
        <v>72</v>
      </c>
      <c r="D32" s="140"/>
      <c r="E32" s="118">
        <v>351</v>
      </c>
      <c r="F32" s="118">
        <v>65</v>
      </c>
      <c r="G32" s="118">
        <v>24</v>
      </c>
      <c r="H32" s="118">
        <v>17</v>
      </c>
      <c r="I32" s="118">
        <v>78</v>
      </c>
      <c r="J32" s="118">
        <v>29</v>
      </c>
      <c r="K32" s="118">
        <v>1</v>
      </c>
      <c r="L32" s="118">
        <v>0</v>
      </c>
      <c r="M32" s="118">
        <v>14</v>
      </c>
      <c r="N32" s="144">
        <v>579</v>
      </c>
      <c r="O32" s="53" t="s">
        <v>43</v>
      </c>
    </row>
    <row r="33" spans="1:15" ht="21" customHeight="1">
      <c r="A33" s="88"/>
      <c r="B33" s="106">
        <v>29</v>
      </c>
      <c r="C33" s="12" t="s">
        <v>73</v>
      </c>
      <c r="D33" s="120"/>
      <c r="E33" s="118">
        <v>91</v>
      </c>
      <c r="F33" s="118">
        <v>17</v>
      </c>
      <c r="G33" s="118">
        <v>6</v>
      </c>
      <c r="H33" s="118">
        <v>4</v>
      </c>
      <c r="I33" s="118">
        <v>20</v>
      </c>
      <c r="J33" s="118">
        <v>7</v>
      </c>
      <c r="K33" s="118">
        <v>0</v>
      </c>
      <c r="L33" s="118">
        <v>0</v>
      </c>
      <c r="M33" s="118">
        <v>3</v>
      </c>
      <c r="N33" s="144">
        <v>148</v>
      </c>
      <c r="O33" s="53" t="s">
        <v>74</v>
      </c>
    </row>
    <row r="34" spans="1:15" ht="21" customHeight="1">
      <c r="A34" s="3"/>
      <c r="B34" s="105">
        <v>30</v>
      </c>
      <c r="C34" s="2" t="s">
        <v>75</v>
      </c>
      <c r="D34" s="140"/>
      <c r="E34" s="118">
        <v>223</v>
      </c>
      <c r="F34" s="118">
        <v>41</v>
      </c>
      <c r="G34" s="118">
        <v>15</v>
      </c>
      <c r="H34" s="118">
        <v>10</v>
      </c>
      <c r="I34" s="118">
        <v>49</v>
      </c>
      <c r="J34" s="118">
        <v>18</v>
      </c>
      <c r="K34" s="118">
        <v>1</v>
      </c>
      <c r="L34" s="118">
        <v>0</v>
      </c>
      <c r="M34" s="118">
        <v>9</v>
      </c>
      <c r="N34" s="144">
        <v>366</v>
      </c>
      <c r="O34" s="53" t="s">
        <v>76</v>
      </c>
    </row>
    <row r="35" spans="1:15" ht="21" customHeight="1">
      <c r="A35" s="88"/>
      <c r="B35" s="106"/>
      <c r="C35" s="12" t="s">
        <v>18</v>
      </c>
      <c r="D35" s="120"/>
      <c r="E35" s="139">
        <v>118469</v>
      </c>
      <c r="F35" s="139">
        <v>18240</v>
      </c>
      <c r="G35" s="139">
        <v>6084</v>
      </c>
      <c r="H35" s="139">
        <v>6590</v>
      </c>
      <c r="I35" s="139">
        <v>29871</v>
      </c>
      <c r="J35" s="139">
        <v>12814</v>
      </c>
      <c r="K35" s="139">
        <v>465</v>
      </c>
      <c r="L35" s="139">
        <v>30</v>
      </c>
      <c r="M35" s="139">
        <v>49344</v>
      </c>
      <c r="N35" s="143">
        <v>241907</v>
      </c>
      <c r="O35" s="124" t="s">
        <v>18</v>
      </c>
    </row>
    <row r="36" spans="1:15" ht="21" customHeight="1">
      <c r="A36" s="3"/>
      <c r="B36" s="105"/>
      <c r="C36" s="2" t="s">
        <v>77</v>
      </c>
      <c r="D36" s="140"/>
      <c r="E36" s="118">
        <v>15865</v>
      </c>
      <c r="F36" s="118">
        <v>2841</v>
      </c>
      <c r="G36" s="118">
        <v>718</v>
      </c>
      <c r="H36" s="118">
        <v>749</v>
      </c>
      <c r="I36" s="118">
        <v>3832</v>
      </c>
      <c r="J36" s="118">
        <v>1847</v>
      </c>
      <c r="K36" s="118">
        <v>124</v>
      </c>
      <c r="L36" s="118">
        <v>7</v>
      </c>
      <c r="M36" s="118">
        <v>5276</v>
      </c>
      <c r="N36" s="144">
        <v>31252</v>
      </c>
      <c r="O36" s="78" t="s">
        <v>78</v>
      </c>
    </row>
    <row r="37" spans="1:15" ht="21" customHeight="1">
      <c r="A37" s="88"/>
      <c r="B37" s="106"/>
      <c r="C37" s="12" t="s">
        <v>79</v>
      </c>
      <c r="D37" s="120"/>
      <c r="E37" s="139">
        <v>91</v>
      </c>
      <c r="F37" s="139">
        <v>0</v>
      </c>
      <c r="G37" s="139">
        <v>6</v>
      </c>
      <c r="H37" s="139">
        <v>4</v>
      </c>
      <c r="I37" s="139">
        <v>20</v>
      </c>
      <c r="J37" s="139">
        <v>7</v>
      </c>
      <c r="K37" s="139">
        <v>0</v>
      </c>
      <c r="L37" s="139">
        <v>0</v>
      </c>
      <c r="M37" s="139">
        <v>3</v>
      </c>
      <c r="N37" s="143">
        <v>148</v>
      </c>
      <c r="O37" s="124" t="s">
        <v>80</v>
      </c>
    </row>
  </sheetData>
  <phoneticPr fontId="21"/>
  <conditionalFormatting sqref="E5:O34">
    <cfRule type="expression" dxfId="1" priority="1" stopIfTrue="1">
      <formula>MOD(ROW(),2)=1</formula>
    </cfRule>
  </conditionalFormatting>
  <printOptions gridLinesSet="0"/>
  <pageMargins left="0.47244094488188981" right="0.47244094488188981" top="0.59055118110236227" bottom="0.15748031496062992" header="0.31496062992125984" footer="0.31496062992125984"/>
  <pageSetup paperSize="9" scale="75"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2">
    <tabColor indexed="48"/>
  </sheetPr>
  <dimension ref="C1:D1"/>
  <sheetViews>
    <sheetView showGridLines="0" view="pageBreakPreview" zoomScaleNormal="100" zoomScaleSheetLayoutView="100" workbookViewId="0">
      <selection activeCell="T11" sqref="T11"/>
    </sheetView>
  </sheetViews>
  <sheetFormatPr defaultColWidth="9" defaultRowHeight="13.5"/>
  <cols>
    <col min="1" max="2" width="9" style="174"/>
    <col min="3" max="4" width="9" style="175"/>
    <col min="5" max="16384" width="9" style="174"/>
  </cols>
  <sheetData/>
  <phoneticPr fontId="21"/>
  <printOptions gridLinesSet="0"/>
  <pageMargins left="0.35" right="0.59055118110236227" top="0.59055118110236227" bottom="0.3" header="0.31496062992125984" footer="0.31496062992125984"/>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1">
    <tabColor indexed="37"/>
  </sheetPr>
  <dimension ref="A1:A33"/>
  <sheetViews>
    <sheetView showGridLines="0" tabSelected="1" view="pageBreakPreview" zoomScaleNormal="60" zoomScaleSheetLayoutView="100" workbookViewId="0"/>
  </sheetViews>
  <sheetFormatPr defaultColWidth="9" defaultRowHeight="13.5"/>
  <cols>
    <col min="1" max="1" width="140.75" style="210" customWidth="1"/>
    <col min="2" max="6" width="9" style="210"/>
    <col min="7" max="7" width="11.375" style="210" customWidth="1"/>
    <col min="8" max="16384" width="9" style="210"/>
  </cols>
  <sheetData>
    <row r="1" spans="1:1" ht="55.5">
      <c r="A1" s="342"/>
    </row>
    <row r="2" spans="1:1" ht="42">
      <c r="A2" s="343" t="s">
        <v>161</v>
      </c>
    </row>
    <row r="3" spans="1:1">
      <c r="A3" s="344"/>
    </row>
    <row r="4" spans="1:1" ht="28.5" customHeight="1">
      <c r="A4" s="345" t="s">
        <v>162</v>
      </c>
    </row>
    <row r="5" spans="1:1" ht="24">
      <c r="A5" s="346" t="s">
        <v>271</v>
      </c>
    </row>
    <row r="6" spans="1:1">
      <c r="A6" s="344"/>
    </row>
    <row r="7" spans="1:1">
      <c r="A7" s="344"/>
    </row>
    <row r="8" spans="1:1">
      <c r="A8" s="344"/>
    </row>
    <row r="9" spans="1:1">
      <c r="A9" s="344"/>
    </row>
    <row r="10" spans="1:1">
      <c r="A10" s="344"/>
    </row>
    <row r="11" spans="1:1">
      <c r="A11" s="344"/>
    </row>
    <row r="12" spans="1:1">
      <c r="A12" s="344"/>
    </row>
    <row r="13" spans="1:1">
      <c r="A13" s="344"/>
    </row>
    <row r="14" spans="1:1">
      <c r="A14" s="344"/>
    </row>
    <row r="15" spans="1:1">
      <c r="A15" s="344"/>
    </row>
    <row r="16" spans="1:1">
      <c r="A16" s="344"/>
    </row>
    <row r="17" spans="1:1">
      <c r="A17" s="344"/>
    </row>
    <row r="18" spans="1:1">
      <c r="A18" s="344"/>
    </row>
    <row r="19" spans="1:1">
      <c r="A19" s="344"/>
    </row>
    <row r="20" spans="1:1">
      <c r="A20" s="344"/>
    </row>
    <row r="21" spans="1:1">
      <c r="A21" s="344"/>
    </row>
    <row r="22" spans="1:1">
      <c r="A22" s="344"/>
    </row>
    <row r="23" spans="1:1">
      <c r="A23" s="344"/>
    </row>
    <row r="24" spans="1:1">
      <c r="A24" s="344"/>
    </row>
    <row r="25" spans="1:1">
      <c r="A25" s="344"/>
    </row>
    <row r="26" spans="1:1">
      <c r="A26" s="344"/>
    </row>
    <row r="27" spans="1:1">
      <c r="A27" s="344"/>
    </row>
    <row r="28" spans="1:1" ht="21">
      <c r="A28" s="347" t="s">
        <v>270</v>
      </c>
    </row>
    <row r="29" spans="1:1">
      <c r="A29" s="344"/>
    </row>
    <row r="30" spans="1:1" ht="24.75" customHeight="1">
      <c r="A30" s="348" t="s">
        <v>169</v>
      </c>
    </row>
    <row r="31" spans="1:1">
      <c r="A31" s="349"/>
    </row>
    <row r="32" spans="1:1">
      <c r="A32" s="349"/>
    </row>
    <row r="33" spans="1:1">
      <c r="A33" s="349"/>
    </row>
  </sheetData>
  <phoneticPr fontId="21"/>
  <pageMargins left="0.67" right="0.75" top="0.45" bottom="0.6" header="0.41" footer="0.51200000000000001"/>
  <pageSetup paperSize="9" scale="99" orientation="landscape" r:id="rId1"/>
  <headerFooter alignWithMargins="0"/>
  <rowBreaks count="1" manualBreakCount="1">
    <brk id="3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indexed="46"/>
  </sheetPr>
  <dimension ref="A1:AH37"/>
  <sheetViews>
    <sheetView showGridLines="0" view="pageBreakPreview" zoomScaleNormal="100" zoomScaleSheetLayoutView="100" workbookViewId="0">
      <selection activeCell="W8" sqref="W8"/>
    </sheetView>
  </sheetViews>
  <sheetFormatPr defaultColWidth="8.875" defaultRowHeight="13.5"/>
  <cols>
    <col min="1" max="1" width="25.625" style="305" customWidth="1"/>
    <col min="2" max="2" width="3.125" style="281" customWidth="1"/>
    <col min="3" max="3" width="13.875" style="330" customWidth="1"/>
    <col min="4" max="4" width="4" style="331" hidden="1" customWidth="1"/>
    <col min="5" max="5" width="10.625" style="332" customWidth="1"/>
    <col min="6" max="7" width="7.625" style="332" customWidth="1"/>
    <col min="8" max="8" width="8.25" style="332" customWidth="1"/>
    <col min="9" max="9" width="7.625" style="332" customWidth="1"/>
    <col min="10" max="10" width="8.125" style="332" customWidth="1"/>
    <col min="11" max="12" width="7.625" style="332" customWidth="1"/>
    <col min="13" max="13" width="35.625" style="332" customWidth="1"/>
    <col min="14" max="14" width="30.25" style="332" customWidth="1"/>
    <col min="15" max="15" width="19.5" style="323" customWidth="1"/>
    <col min="16" max="16" width="4.375" style="323" customWidth="1"/>
    <col min="17" max="16384" width="8.875" style="305"/>
  </cols>
  <sheetData>
    <row r="1" spans="1:16" s="281" customFormat="1" ht="19.149999999999999" customHeight="1">
      <c r="A1" s="276" t="s">
        <v>273</v>
      </c>
      <c r="B1" s="277"/>
      <c r="C1" s="278"/>
      <c r="D1" s="279"/>
      <c r="E1" s="280"/>
      <c r="F1" s="280"/>
      <c r="G1" s="280"/>
      <c r="H1" s="280"/>
      <c r="I1" s="280"/>
      <c r="J1" s="280"/>
      <c r="K1" s="280"/>
      <c r="L1" s="280"/>
      <c r="M1" s="279"/>
      <c r="N1" s="280"/>
      <c r="O1" s="280"/>
      <c r="P1" s="279"/>
    </row>
    <row r="2" spans="1:16" s="280" customFormat="1" ht="18" customHeight="1">
      <c r="B2" s="282"/>
      <c r="C2" s="283" t="s">
        <v>14</v>
      </c>
      <c r="D2" s="284"/>
      <c r="E2" s="81" t="s">
        <v>144</v>
      </c>
      <c r="F2" s="285"/>
      <c r="G2" s="285"/>
      <c r="H2" s="285"/>
      <c r="I2" s="285"/>
      <c r="J2" s="285"/>
      <c r="K2" s="285"/>
      <c r="L2" s="285"/>
      <c r="M2" s="286"/>
      <c r="N2" s="285"/>
      <c r="O2" s="285"/>
      <c r="P2" s="287"/>
    </row>
    <row r="3" spans="1:16" s="280" customFormat="1">
      <c r="A3" s="279"/>
      <c r="B3" s="277"/>
      <c r="C3" s="278"/>
      <c r="D3" s="279"/>
      <c r="E3" s="289" t="s">
        <v>0</v>
      </c>
      <c r="F3" s="289"/>
      <c r="G3" s="289"/>
      <c r="H3" s="289"/>
      <c r="I3" s="289"/>
      <c r="J3" s="289"/>
      <c r="K3" s="289"/>
      <c r="L3" s="289"/>
      <c r="M3" s="290"/>
      <c r="N3" s="355" t="s">
        <v>1</v>
      </c>
      <c r="O3" s="355" t="s">
        <v>2</v>
      </c>
      <c r="P3" s="291"/>
    </row>
    <row r="4" spans="1:16" s="280" customFormat="1" ht="13.5" customHeight="1">
      <c r="B4" s="277"/>
      <c r="C4" s="278"/>
      <c r="D4" s="279"/>
      <c r="E4" s="356" t="s">
        <v>3</v>
      </c>
      <c r="F4" s="291" t="s">
        <v>4</v>
      </c>
      <c r="G4" s="291"/>
      <c r="H4" s="291"/>
      <c r="I4" s="291"/>
      <c r="J4" s="291"/>
      <c r="K4" s="291"/>
      <c r="L4" s="291"/>
      <c r="M4" s="280" t="s">
        <v>5</v>
      </c>
      <c r="N4" s="355"/>
      <c r="O4" s="355"/>
    </row>
    <row r="5" spans="1:16" s="295" customFormat="1" ht="19.5" customHeight="1">
      <c r="B5" s="292"/>
      <c r="C5" s="293"/>
      <c r="D5" s="294"/>
      <c r="E5" s="356"/>
      <c r="F5" s="295" t="s">
        <v>7</v>
      </c>
      <c r="G5" s="295" t="s">
        <v>8</v>
      </c>
      <c r="H5" s="295" t="s">
        <v>155</v>
      </c>
      <c r="I5" s="295" t="s">
        <v>156</v>
      </c>
      <c r="J5" s="295" t="s">
        <v>157</v>
      </c>
      <c r="K5" s="295" t="s">
        <v>158</v>
      </c>
      <c r="L5" s="295" t="s">
        <v>159</v>
      </c>
      <c r="M5" s="297"/>
      <c r="N5" s="280"/>
      <c r="O5" s="280"/>
      <c r="P5" s="296"/>
    </row>
    <row r="6" spans="1:16" s="280" customFormat="1" ht="21.95" customHeight="1">
      <c r="A6" s="298"/>
      <c r="B6" s="282">
        <v>1</v>
      </c>
      <c r="C6" s="283" t="s">
        <v>20</v>
      </c>
      <c r="D6" s="299" t="s">
        <v>13</v>
      </c>
      <c r="E6" s="300">
        <v>38261</v>
      </c>
      <c r="F6" s="301" t="s">
        <v>174</v>
      </c>
      <c r="G6" s="302" t="s">
        <v>175</v>
      </c>
      <c r="H6" s="302"/>
      <c r="I6" s="302" t="s">
        <v>176</v>
      </c>
      <c r="J6" s="302"/>
      <c r="K6" s="302" t="s">
        <v>177</v>
      </c>
      <c r="L6" s="302"/>
      <c r="M6" s="303" t="s">
        <v>217</v>
      </c>
      <c r="N6" s="304"/>
      <c r="O6" s="207" t="s">
        <v>178</v>
      </c>
      <c r="P6" s="288" t="s">
        <v>21</v>
      </c>
    </row>
    <row r="7" spans="1:16" ht="21.95" customHeight="1">
      <c r="A7" s="305" t="s">
        <v>9</v>
      </c>
      <c r="B7" s="277">
        <v>2</v>
      </c>
      <c r="C7" s="278" t="s">
        <v>22</v>
      </c>
      <c r="D7" s="275" t="s">
        <v>242</v>
      </c>
      <c r="E7" s="306">
        <v>41579</v>
      </c>
      <c r="F7" s="307" t="s">
        <v>210</v>
      </c>
      <c r="G7" s="308" t="s">
        <v>211</v>
      </c>
      <c r="H7" s="308"/>
      <c r="I7" s="308" t="s">
        <v>212</v>
      </c>
      <c r="J7" s="308"/>
      <c r="K7" s="308" t="s">
        <v>213</v>
      </c>
      <c r="L7" s="308"/>
      <c r="M7" s="294" t="s">
        <v>228</v>
      </c>
      <c r="N7" s="309" t="s">
        <v>237</v>
      </c>
      <c r="O7" s="310" t="s">
        <v>238</v>
      </c>
      <c r="P7" s="280" t="s">
        <v>23</v>
      </c>
    </row>
    <row r="8" spans="1:16" s="280" customFormat="1" ht="21.95" customHeight="1">
      <c r="A8" s="298"/>
      <c r="B8" s="282">
        <v>3</v>
      </c>
      <c r="C8" s="283" t="s">
        <v>24</v>
      </c>
      <c r="D8" s="299" t="s">
        <v>13</v>
      </c>
      <c r="E8" s="300">
        <v>38261</v>
      </c>
      <c r="F8" s="311" t="s">
        <v>180</v>
      </c>
      <c r="G8" s="302" t="s">
        <v>181</v>
      </c>
      <c r="H8" s="302"/>
      <c r="I8" s="302" t="s">
        <v>182</v>
      </c>
      <c r="J8" s="302"/>
      <c r="K8" s="302" t="s">
        <v>183</v>
      </c>
      <c r="L8" s="302"/>
      <c r="M8" s="340" t="s">
        <v>255</v>
      </c>
      <c r="N8" s="304"/>
      <c r="O8" s="207" t="s">
        <v>178</v>
      </c>
      <c r="P8" s="288" t="s">
        <v>25</v>
      </c>
    </row>
    <row r="9" spans="1:16" ht="21.95" customHeight="1">
      <c r="A9" s="312">
        <v>32</v>
      </c>
      <c r="B9" s="277">
        <v>4</v>
      </c>
      <c r="C9" s="278" t="s">
        <v>26</v>
      </c>
      <c r="D9" s="299" t="s">
        <v>13</v>
      </c>
      <c r="E9" s="306">
        <v>40087</v>
      </c>
      <c r="F9" s="307" t="s">
        <v>200</v>
      </c>
      <c r="G9" s="308" t="s">
        <v>201</v>
      </c>
      <c r="H9" s="308"/>
      <c r="I9" s="308" t="s">
        <v>202</v>
      </c>
      <c r="J9" s="308"/>
      <c r="K9" s="308" t="s">
        <v>203</v>
      </c>
      <c r="L9" s="308"/>
      <c r="M9" s="294" t="s">
        <v>225</v>
      </c>
      <c r="N9" s="309" t="s">
        <v>269</v>
      </c>
      <c r="O9" s="310" t="s">
        <v>178</v>
      </c>
      <c r="P9" s="280" t="s">
        <v>27</v>
      </c>
    </row>
    <row r="10" spans="1:16" s="280" customFormat="1" ht="21.95" customHeight="1">
      <c r="A10" s="313"/>
      <c r="B10" s="282">
        <v>5</v>
      </c>
      <c r="C10" s="283" t="s">
        <v>28</v>
      </c>
      <c r="D10" s="299" t="s">
        <v>13</v>
      </c>
      <c r="E10" s="300">
        <v>36069</v>
      </c>
      <c r="F10" s="311">
        <v>7</v>
      </c>
      <c r="G10" s="302">
        <v>15</v>
      </c>
      <c r="H10" s="302"/>
      <c r="I10" s="302">
        <v>30</v>
      </c>
      <c r="J10" s="302"/>
      <c r="K10" s="302">
        <v>60</v>
      </c>
      <c r="L10" s="302"/>
      <c r="M10" s="314" t="s">
        <v>233</v>
      </c>
      <c r="N10" s="304"/>
      <c r="O10" s="207" t="s">
        <v>186</v>
      </c>
      <c r="P10" s="288" t="s">
        <v>29</v>
      </c>
    </row>
    <row r="11" spans="1:16" ht="21.95" customHeight="1">
      <c r="B11" s="277">
        <v>6</v>
      </c>
      <c r="C11" s="278" t="s">
        <v>30</v>
      </c>
      <c r="D11" s="299" t="s">
        <v>13</v>
      </c>
      <c r="E11" s="306">
        <v>40211</v>
      </c>
      <c r="F11" s="307" t="s">
        <v>184</v>
      </c>
      <c r="G11" s="308" t="s">
        <v>181</v>
      </c>
      <c r="H11" s="308"/>
      <c r="I11" s="308" t="s">
        <v>182</v>
      </c>
      <c r="J11" s="308"/>
      <c r="K11" s="308" t="s">
        <v>183</v>
      </c>
      <c r="L11" s="308"/>
      <c r="M11" s="315" t="s">
        <v>230</v>
      </c>
      <c r="N11" s="316" t="s">
        <v>205</v>
      </c>
      <c r="O11" s="310" t="s">
        <v>178</v>
      </c>
      <c r="P11" s="280" t="s">
        <v>31</v>
      </c>
    </row>
    <row r="12" spans="1:16" s="280" customFormat="1" ht="21.95" customHeight="1">
      <c r="A12" s="298"/>
      <c r="B12" s="282">
        <v>7</v>
      </c>
      <c r="C12" s="283" t="s">
        <v>32</v>
      </c>
      <c r="D12" s="299" t="s">
        <v>13</v>
      </c>
      <c r="E12" s="300">
        <v>37347</v>
      </c>
      <c r="F12" s="311">
        <v>7</v>
      </c>
      <c r="G12" s="302">
        <v>15</v>
      </c>
      <c r="H12" s="302"/>
      <c r="I12" s="302">
        <v>30</v>
      </c>
      <c r="J12" s="302"/>
      <c r="K12" s="302">
        <v>60</v>
      </c>
      <c r="L12" s="302"/>
      <c r="M12" s="303" t="s">
        <v>207</v>
      </c>
      <c r="N12" s="317" t="s">
        <v>185</v>
      </c>
      <c r="O12" s="318" t="s">
        <v>224</v>
      </c>
      <c r="P12" s="288" t="s">
        <v>33</v>
      </c>
    </row>
    <row r="13" spans="1:16" ht="21.95" customHeight="1">
      <c r="B13" s="277">
        <v>8</v>
      </c>
      <c r="C13" s="278" t="s">
        <v>34</v>
      </c>
      <c r="D13" s="275" t="s">
        <v>13</v>
      </c>
      <c r="E13" s="306">
        <v>38078</v>
      </c>
      <c r="F13" s="319">
        <v>8.4</v>
      </c>
      <c r="G13" s="320"/>
      <c r="H13" s="321">
        <v>27.3</v>
      </c>
      <c r="I13" s="320"/>
      <c r="J13" s="321">
        <v>55.6</v>
      </c>
      <c r="K13" s="320"/>
      <c r="L13" s="320">
        <v>84</v>
      </c>
      <c r="M13" s="294" t="s">
        <v>217</v>
      </c>
      <c r="N13" s="316"/>
      <c r="O13" s="310" t="s">
        <v>178</v>
      </c>
      <c r="P13" s="280" t="s">
        <v>35</v>
      </c>
    </row>
    <row r="14" spans="1:16" s="280" customFormat="1" ht="21.95" customHeight="1">
      <c r="A14" s="298"/>
      <c r="B14" s="282">
        <v>9</v>
      </c>
      <c r="C14" s="283" t="s">
        <v>36</v>
      </c>
      <c r="D14" s="299" t="s">
        <v>13</v>
      </c>
      <c r="E14" s="300">
        <v>38626</v>
      </c>
      <c r="F14" s="311">
        <v>8</v>
      </c>
      <c r="G14" s="302">
        <v>16</v>
      </c>
      <c r="H14" s="302"/>
      <c r="I14" s="302">
        <v>32</v>
      </c>
      <c r="J14" s="302"/>
      <c r="K14" s="302">
        <v>64</v>
      </c>
      <c r="L14" s="302"/>
      <c r="M14" s="303" t="s">
        <v>231</v>
      </c>
      <c r="N14" s="317" t="s">
        <v>173</v>
      </c>
      <c r="O14" s="207" t="s">
        <v>186</v>
      </c>
      <c r="P14" s="288" t="s">
        <v>37</v>
      </c>
    </row>
    <row r="15" spans="1:16" ht="21.95" customHeight="1">
      <c r="B15" s="277">
        <v>10</v>
      </c>
      <c r="C15" s="278" t="s">
        <v>38</v>
      </c>
      <c r="D15" s="275" t="s">
        <v>13</v>
      </c>
      <c r="E15" s="306">
        <v>38565</v>
      </c>
      <c r="F15" s="307">
        <v>10</v>
      </c>
      <c r="G15" s="308">
        <v>20</v>
      </c>
      <c r="H15" s="308"/>
      <c r="I15" s="308">
        <v>40</v>
      </c>
      <c r="J15" s="308"/>
      <c r="K15" s="308">
        <v>80</v>
      </c>
      <c r="L15" s="308"/>
      <c r="M15" s="294" t="s">
        <v>206</v>
      </c>
      <c r="N15" s="337" t="s">
        <v>254</v>
      </c>
      <c r="O15" s="310" t="s">
        <v>93</v>
      </c>
      <c r="P15" s="280" t="s">
        <v>39</v>
      </c>
    </row>
    <row r="16" spans="1:16" s="280" customFormat="1" ht="21.95" customHeight="1">
      <c r="A16" s="298"/>
      <c r="B16" s="282">
        <v>11</v>
      </c>
      <c r="C16" s="283" t="s">
        <v>40</v>
      </c>
      <c r="D16" s="299" t="s">
        <v>243</v>
      </c>
      <c r="E16" s="300">
        <v>43556</v>
      </c>
      <c r="F16" s="311">
        <v>10</v>
      </c>
      <c r="G16" s="302">
        <v>20</v>
      </c>
      <c r="H16" s="302"/>
      <c r="I16" s="302">
        <v>40</v>
      </c>
      <c r="J16" s="302"/>
      <c r="K16" s="302">
        <v>80</v>
      </c>
      <c r="L16" s="302"/>
      <c r="M16" s="303" t="s">
        <v>244</v>
      </c>
      <c r="N16" s="304" t="s">
        <v>245</v>
      </c>
      <c r="O16" s="207" t="s">
        <v>93</v>
      </c>
      <c r="P16" s="288" t="s">
        <v>41</v>
      </c>
    </row>
    <row r="17" spans="1:16" ht="21.95" customHeight="1">
      <c r="B17" s="277">
        <v>12</v>
      </c>
      <c r="C17" s="278" t="s">
        <v>42</v>
      </c>
      <c r="D17" s="275" t="s">
        <v>13</v>
      </c>
      <c r="E17" s="306">
        <v>36800</v>
      </c>
      <c r="F17" s="307">
        <v>10</v>
      </c>
      <c r="G17" s="308">
        <v>20</v>
      </c>
      <c r="H17" s="308"/>
      <c r="I17" s="308">
        <v>40</v>
      </c>
      <c r="J17" s="308"/>
      <c r="K17" s="308">
        <v>80</v>
      </c>
      <c r="L17" s="308"/>
      <c r="M17" s="339" t="s">
        <v>259</v>
      </c>
      <c r="N17" s="322"/>
      <c r="O17" s="310" t="s">
        <v>178</v>
      </c>
      <c r="P17" s="280" t="s">
        <v>10</v>
      </c>
    </row>
    <row r="18" spans="1:16" s="280" customFormat="1" ht="21.95" customHeight="1">
      <c r="A18" s="298"/>
      <c r="B18" s="282">
        <v>13</v>
      </c>
      <c r="C18" s="283" t="s">
        <v>44</v>
      </c>
      <c r="D18" s="299" t="s">
        <v>13</v>
      </c>
      <c r="E18" s="300">
        <v>37530</v>
      </c>
      <c r="F18" s="311">
        <v>9</v>
      </c>
      <c r="G18" s="302">
        <v>18</v>
      </c>
      <c r="H18" s="302"/>
      <c r="I18" s="302">
        <v>36</v>
      </c>
      <c r="J18" s="302"/>
      <c r="K18" s="302">
        <v>72</v>
      </c>
      <c r="L18" s="302"/>
      <c r="M18" s="341" t="s">
        <v>260</v>
      </c>
      <c r="N18" s="317" t="s">
        <v>205</v>
      </c>
      <c r="O18" s="207" t="s">
        <v>178</v>
      </c>
      <c r="P18" s="288" t="s">
        <v>45</v>
      </c>
    </row>
    <row r="19" spans="1:16" ht="21.95" customHeight="1">
      <c r="A19" s="323"/>
      <c r="B19" s="277">
        <v>14</v>
      </c>
      <c r="C19" s="278" t="s">
        <v>46</v>
      </c>
      <c r="D19" s="275" t="s">
        <v>242</v>
      </c>
      <c r="E19" s="306">
        <v>41426</v>
      </c>
      <c r="F19" s="307">
        <v>10</v>
      </c>
      <c r="G19" s="308">
        <v>20</v>
      </c>
      <c r="H19" s="308"/>
      <c r="I19" s="308">
        <v>40</v>
      </c>
      <c r="J19" s="308"/>
      <c r="K19" s="308">
        <v>80</v>
      </c>
      <c r="L19" s="308"/>
      <c r="M19" s="294" t="s">
        <v>234</v>
      </c>
      <c r="N19" s="309"/>
      <c r="O19" s="310" t="s">
        <v>178</v>
      </c>
      <c r="P19" s="280" t="s">
        <v>47</v>
      </c>
    </row>
    <row r="20" spans="1:16" s="280" customFormat="1" ht="32.25" customHeight="1">
      <c r="A20" s="323" t="s">
        <v>239</v>
      </c>
      <c r="B20" s="282">
        <v>15</v>
      </c>
      <c r="C20" s="283" t="s">
        <v>48</v>
      </c>
      <c r="D20" s="299" t="s">
        <v>242</v>
      </c>
      <c r="E20" s="300">
        <v>42979</v>
      </c>
      <c r="F20" s="311">
        <v>10</v>
      </c>
      <c r="G20" s="302">
        <v>20</v>
      </c>
      <c r="H20" s="302"/>
      <c r="I20" s="302">
        <v>40</v>
      </c>
      <c r="J20" s="302"/>
      <c r="K20" s="302">
        <v>80</v>
      </c>
      <c r="L20" s="302"/>
      <c r="M20" s="303" t="s">
        <v>261</v>
      </c>
      <c r="N20" s="317" t="s">
        <v>253</v>
      </c>
      <c r="O20" s="207" t="s">
        <v>81</v>
      </c>
      <c r="P20" s="288" t="s">
        <v>49</v>
      </c>
    </row>
    <row r="21" spans="1:16" ht="21.95" customHeight="1">
      <c r="A21" s="323"/>
      <c r="B21" s="277">
        <v>16</v>
      </c>
      <c r="C21" s="278" t="s">
        <v>50</v>
      </c>
      <c r="D21" s="275" t="s">
        <v>13</v>
      </c>
      <c r="E21" s="306">
        <v>37347</v>
      </c>
      <c r="F21" s="307">
        <v>7</v>
      </c>
      <c r="G21" s="308">
        <v>15</v>
      </c>
      <c r="H21" s="308"/>
      <c r="I21" s="308">
        <v>30</v>
      </c>
      <c r="J21" s="308"/>
      <c r="K21" s="308">
        <v>60</v>
      </c>
      <c r="L21" s="308"/>
      <c r="M21" s="294" t="s">
        <v>204</v>
      </c>
      <c r="N21" s="309" t="s">
        <v>187</v>
      </c>
      <c r="O21" s="310" t="s">
        <v>178</v>
      </c>
      <c r="P21" s="280" t="s">
        <v>51</v>
      </c>
    </row>
    <row r="22" spans="1:16" s="280" customFormat="1" ht="21.95" customHeight="1">
      <c r="A22" s="323"/>
      <c r="B22" s="282">
        <v>17</v>
      </c>
      <c r="C22" s="283" t="s">
        <v>52</v>
      </c>
      <c r="D22" s="299" t="s">
        <v>13</v>
      </c>
      <c r="E22" s="300">
        <v>38626</v>
      </c>
      <c r="F22" s="311">
        <v>10</v>
      </c>
      <c r="G22" s="302">
        <v>20</v>
      </c>
      <c r="H22" s="302"/>
      <c r="I22" s="302">
        <v>40</v>
      </c>
      <c r="J22" s="302"/>
      <c r="K22" s="302">
        <v>80</v>
      </c>
      <c r="L22" s="302"/>
      <c r="M22" s="303"/>
      <c r="N22" s="304" t="s">
        <v>188</v>
      </c>
      <c r="O22" s="207" t="s">
        <v>178</v>
      </c>
      <c r="P22" s="288" t="s">
        <v>53</v>
      </c>
    </row>
    <row r="23" spans="1:16" ht="21.95" customHeight="1">
      <c r="A23" s="323"/>
      <c r="B23" s="277">
        <v>18</v>
      </c>
      <c r="C23" s="278" t="s">
        <v>54</v>
      </c>
      <c r="D23" s="275" t="s">
        <v>242</v>
      </c>
      <c r="E23" s="306">
        <v>41913</v>
      </c>
      <c r="F23" s="307">
        <v>10</v>
      </c>
      <c r="G23" s="308">
        <v>20</v>
      </c>
      <c r="H23" s="308"/>
      <c r="I23" s="308">
        <v>40</v>
      </c>
      <c r="J23" s="308"/>
      <c r="K23" s="308">
        <v>80</v>
      </c>
      <c r="L23" s="308"/>
      <c r="M23" s="324" t="s">
        <v>218</v>
      </c>
      <c r="N23" s="309"/>
      <c r="O23" s="310" t="s">
        <v>93</v>
      </c>
      <c r="P23" s="280" t="s">
        <v>219</v>
      </c>
    </row>
    <row r="24" spans="1:16" s="280" customFormat="1" ht="21.95" customHeight="1">
      <c r="A24" s="323" t="s">
        <v>240</v>
      </c>
      <c r="B24" s="282">
        <v>19</v>
      </c>
      <c r="C24" s="283" t="s">
        <v>56</v>
      </c>
      <c r="D24" s="299" t="s">
        <v>13</v>
      </c>
      <c r="E24" s="300">
        <v>37043</v>
      </c>
      <c r="F24" s="311">
        <v>10</v>
      </c>
      <c r="G24" s="302">
        <v>20</v>
      </c>
      <c r="H24" s="302"/>
      <c r="I24" s="302">
        <v>40</v>
      </c>
      <c r="J24" s="302"/>
      <c r="K24" s="302">
        <v>80</v>
      </c>
      <c r="L24" s="302"/>
      <c r="M24" s="303" t="s">
        <v>262</v>
      </c>
      <c r="N24" s="317" t="s">
        <v>173</v>
      </c>
      <c r="O24" s="207" t="s">
        <v>263</v>
      </c>
      <c r="P24" s="288" t="s">
        <v>57</v>
      </c>
    </row>
    <row r="25" spans="1:16" ht="21.95" customHeight="1">
      <c r="A25" s="323"/>
      <c r="B25" s="277">
        <v>20</v>
      </c>
      <c r="C25" s="278" t="s">
        <v>58</v>
      </c>
      <c r="D25" s="275" t="s">
        <v>242</v>
      </c>
      <c r="E25" s="306">
        <v>43009</v>
      </c>
      <c r="F25" s="307" t="s">
        <v>210</v>
      </c>
      <c r="G25" s="308" t="s">
        <v>211</v>
      </c>
      <c r="H25" s="308"/>
      <c r="I25" s="308" t="s">
        <v>212</v>
      </c>
      <c r="J25" s="308"/>
      <c r="K25" s="308" t="s">
        <v>213</v>
      </c>
      <c r="L25" s="308"/>
      <c r="M25" s="294" t="s">
        <v>232</v>
      </c>
      <c r="N25" s="325"/>
      <c r="O25" s="310" t="s">
        <v>93</v>
      </c>
      <c r="P25" s="280" t="s">
        <v>59</v>
      </c>
    </row>
    <row r="26" spans="1:16" s="280" customFormat="1" ht="21.95" customHeight="1">
      <c r="A26" s="323" t="s">
        <v>160</v>
      </c>
      <c r="B26" s="282">
        <v>21</v>
      </c>
      <c r="C26" s="283" t="s">
        <v>60</v>
      </c>
      <c r="D26" s="299"/>
      <c r="E26" s="300" t="s">
        <v>179</v>
      </c>
      <c r="F26" s="311"/>
      <c r="G26" s="302"/>
      <c r="H26" s="302"/>
      <c r="I26" s="302"/>
      <c r="J26" s="302"/>
      <c r="K26" s="302"/>
      <c r="L26" s="302"/>
      <c r="M26" s="303"/>
      <c r="N26" s="317" t="s">
        <v>189</v>
      </c>
      <c r="O26" s="207" t="s">
        <v>81</v>
      </c>
      <c r="P26" s="288" t="s">
        <v>61</v>
      </c>
    </row>
    <row r="27" spans="1:16" ht="21.95" customHeight="1">
      <c r="B27" s="277">
        <v>22</v>
      </c>
      <c r="C27" s="278" t="s">
        <v>62</v>
      </c>
      <c r="D27" s="275" t="s">
        <v>13</v>
      </c>
      <c r="E27" s="306">
        <v>39539</v>
      </c>
      <c r="F27" s="307" t="s">
        <v>190</v>
      </c>
      <c r="G27" s="308">
        <v>15</v>
      </c>
      <c r="H27" s="308"/>
      <c r="I27" s="308">
        <v>30</v>
      </c>
      <c r="J27" s="308"/>
      <c r="K27" s="308">
        <v>60</v>
      </c>
      <c r="L27" s="308"/>
      <c r="M27" s="294" t="s">
        <v>235</v>
      </c>
      <c r="N27" s="309" t="s">
        <v>191</v>
      </c>
      <c r="O27" s="310" t="s">
        <v>186</v>
      </c>
      <c r="P27" s="280" t="s">
        <v>63</v>
      </c>
    </row>
    <row r="28" spans="1:16" s="280" customFormat="1" ht="43.5" customHeight="1">
      <c r="A28" s="323"/>
      <c r="B28" s="282">
        <v>23</v>
      </c>
      <c r="C28" s="283" t="s">
        <v>64</v>
      </c>
      <c r="D28" s="299" t="s">
        <v>13</v>
      </c>
      <c r="E28" s="300">
        <v>38261</v>
      </c>
      <c r="F28" s="311" t="s">
        <v>180</v>
      </c>
      <c r="G28" s="302" t="s">
        <v>181</v>
      </c>
      <c r="H28" s="302"/>
      <c r="I28" s="302" t="s">
        <v>182</v>
      </c>
      <c r="J28" s="302"/>
      <c r="K28" s="302" t="s">
        <v>183</v>
      </c>
      <c r="L28" s="302"/>
      <c r="M28" s="303" t="s">
        <v>264</v>
      </c>
      <c r="N28" s="304"/>
      <c r="O28" s="207" t="s">
        <v>178</v>
      </c>
      <c r="P28" s="288" t="s">
        <v>65</v>
      </c>
    </row>
    <row r="29" spans="1:16" ht="21.95" customHeight="1">
      <c r="B29" s="277">
        <v>24</v>
      </c>
      <c r="C29" s="278" t="s">
        <v>66</v>
      </c>
      <c r="D29" s="275" t="s">
        <v>13</v>
      </c>
      <c r="E29" s="306">
        <v>37530</v>
      </c>
      <c r="F29" s="307">
        <v>7</v>
      </c>
      <c r="G29" s="308">
        <v>15</v>
      </c>
      <c r="H29" s="308"/>
      <c r="I29" s="308">
        <v>30</v>
      </c>
      <c r="J29" s="308"/>
      <c r="K29" s="308">
        <v>60</v>
      </c>
      <c r="L29" s="308"/>
      <c r="M29" s="294" t="s">
        <v>204</v>
      </c>
      <c r="N29" s="309" t="s">
        <v>195</v>
      </c>
      <c r="O29" s="310" t="s">
        <v>178</v>
      </c>
      <c r="P29" s="280" t="s">
        <v>67</v>
      </c>
    </row>
    <row r="30" spans="1:16" s="280" customFormat="1" ht="21.95" customHeight="1">
      <c r="A30" s="298"/>
      <c r="B30" s="282">
        <v>25</v>
      </c>
      <c r="C30" s="283" t="s">
        <v>68</v>
      </c>
      <c r="D30" s="299" t="s">
        <v>13</v>
      </c>
      <c r="E30" s="300">
        <v>38078</v>
      </c>
      <c r="F30" s="311">
        <v>7</v>
      </c>
      <c r="G30" s="302">
        <v>15</v>
      </c>
      <c r="H30" s="302"/>
      <c r="I30" s="302">
        <v>30</v>
      </c>
      <c r="J30" s="326" t="s">
        <v>227</v>
      </c>
      <c r="K30" s="326" t="s">
        <v>196</v>
      </c>
      <c r="L30" s="302"/>
      <c r="M30" s="303"/>
      <c r="N30" s="304" t="s">
        <v>197</v>
      </c>
      <c r="O30" s="207" t="s">
        <v>178</v>
      </c>
      <c r="P30" s="288" t="s">
        <v>69</v>
      </c>
    </row>
    <row r="31" spans="1:16" ht="21.95" customHeight="1">
      <c r="B31" s="277">
        <v>26</v>
      </c>
      <c r="C31" s="278" t="s">
        <v>11</v>
      </c>
      <c r="D31" s="275" t="s">
        <v>13</v>
      </c>
      <c r="E31" s="306">
        <v>39448</v>
      </c>
      <c r="F31" s="338" t="s">
        <v>252</v>
      </c>
      <c r="G31" s="308">
        <v>15</v>
      </c>
      <c r="H31" s="308"/>
      <c r="I31" s="308">
        <v>30</v>
      </c>
      <c r="J31" s="308"/>
      <c r="K31" s="308" t="s">
        <v>198</v>
      </c>
      <c r="L31" s="308"/>
      <c r="M31" s="294" t="s">
        <v>236</v>
      </c>
      <c r="N31" s="309"/>
      <c r="O31" s="310" t="s">
        <v>178</v>
      </c>
      <c r="P31" s="280" t="s">
        <v>12</v>
      </c>
    </row>
    <row r="32" spans="1:16" s="280" customFormat="1" ht="21.95" customHeight="1">
      <c r="A32" s="305"/>
      <c r="B32" s="282">
        <v>27</v>
      </c>
      <c r="C32" s="283" t="s">
        <v>70</v>
      </c>
      <c r="D32" s="299" t="s">
        <v>13</v>
      </c>
      <c r="E32" s="300">
        <v>38261</v>
      </c>
      <c r="F32" s="311">
        <v>7</v>
      </c>
      <c r="G32" s="302" t="s">
        <v>192</v>
      </c>
      <c r="H32" s="302"/>
      <c r="I32" s="302" t="s">
        <v>193</v>
      </c>
      <c r="J32" s="302"/>
      <c r="K32" s="302" t="s">
        <v>194</v>
      </c>
      <c r="L32" s="302"/>
      <c r="M32" s="303" t="s">
        <v>204</v>
      </c>
      <c r="N32" s="304" t="s">
        <v>199</v>
      </c>
      <c r="O32" s="207" t="s">
        <v>178</v>
      </c>
      <c r="P32" s="288" t="s">
        <v>71</v>
      </c>
    </row>
    <row r="33" spans="1:16" ht="21.95" customHeight="1">
      <c r="A33" s="323"/>
      <c r="B33" s="277">
        <v>28</v>
      </c>
      <c r="C33" s="278" t="s">
        <v>72</v>
      </c>
      <c r="D33" s="275" t="s">
        <v>242</v>
      </c>
      <c r="E33" s="306">
        <v>41730</v>
      </c>
      <c r="F33" s="307"/>
      <c r="G33" s="308" t="s">
        <v>220</v>
      </c>
      <c r="H33" s="308"/>
      <c r="I33" s="308"/>
      <c r="J33" s="308" t="s">
        <v>221</v>
      </c>
      <c r="K33" s="308"/>
      <c r="L33" s="308" t="s">
        <v>222</v>
      </c>
      <c r="M33" s="294"/>
      <c r="N33" s="309" t="s">
        <v>223</v>
      </c>
      <c r="O33" s="310" t="s">
        <v>93</v>
      </c>
      <c r="P33" s="280" t="s">
        <v>43</v>
      </c>
    </row>
    <row r="34" spans="1:16" s="280" customFormat="1" ht="21.95" customHeight="1">
      <c r="A34" s="323" t="s">
        <v>241</v>
      </c>
      <c r="B34" s="282">
        <v>29</v>
      </c>
      <c r="C34" s="283" t="s">
        <v>73</v>
      </c>
      <c r="D34" s="299"/>
      <c r="E34" s="300" t="s">
        <v>179</v>
      </c>
      <c r="F34" s="311"/>
      <c r="G34" s="302"/>
      <c r="H34" s="302"/>
      <c r="I34" s="302"/>
      <c r="J34" s="302"/>
      <c r="K34" s="302"/>
      <c r="L34" s="302"/>
      <c r="M34" s="303"/>
      <c r="N34" s="304"/>
      <c r="O34" s="207" t="s">
        <v>81</v>
      </c>
      <c r="P34" s="288" t="s">
        <v>74</v>
      </c>
    </row>
    <row r="35" spans="1:16" s="280" customFormat="1" ht="21.95" customHeight="1">
      <c r="B35" s="277">
        <v>30</v>
      </c>
      <c r="C35" s="278" t="s">
        <v>75</v>
      </c>
      <c r="D35" s="275" t="s">
        <v>13</v>
      </c>
      <c r="E35" s="306">
        <v>41640</v>
      </c>
      <c r="F35" s="307"/>
      <c r="G35" s="308">
        <v>15</v>
      </c>
      <c r="H35" s="308"/>
      <c r="I35" s="308">
        <v>30</v>
      </c>
      <c r="J35" s="308">
        <v>45</v>
      </c>
      <c r="K35" s="308"/>
      <c r="L35" s="308">
        <v>67</v>
      </c>
      <c r="M35" s="327"/>
      <c r="N35" s="328"/>
      <c r="O35" s="329" t="s">
        <v>81</v>
      </c>
      <c r="P35" s="280" t="s">
        <v>76</v>
      </c>
    </row>
    <row r="36" spans="1:16" ht="21.95" customHeight="1">
      <c r="N36" s="323"/>
      <c r="P36" s="305"/>
    </row>
    <row r="37" spans="1:16">
      <c r="N37" s="323"/>
      <c r="P37" s="305"/>
    </row>
  </sheetData>
  <mergeCells count="3">
    <mergeCell ref="N3:N4"/>
    <mergeCell ref="O3:O4"/>
    <mergeCell ref="E4:E5"/>
  </mergeCells>
  <phoneticPr fontId="30"/>
  <printOptions gridLinesSet="0"/>
  <pageMargins left="0.59055118110236227" right="0.2" top="0.59055118110236227" bottom="0.19685039370078741" header="0.31496062992125984" footer="0.22"/>
  <pageSetup paperSize="9" scale="71"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3">
    <tabColor indexed="13"/>
  </sheetPr>
  <dimension ref="A1:N71"/>
  <sheetViews>
    <sheetView showGridLines="0" zoomScale="130" zoomScaleNormal="130" zoomScaleSheetLayoutView="100" workbookViewId="0">
      <selection activeCell="J34" sqref="J34"/>
    </sheetView>
  </sheetViews>
  <sheetFormatPr defaultColWidth="8.875" defaultRowHeight="13.5"/>
  <cols>
    <col min="1" max="1" width="3.125" style="151" customWidth="1"/>
    <col min="2" max="2" width="15.625" style="172" customWidth="1"/>
    <col min="3" max="3" width="13.125" style="147" customWidth="1"/>
    <col min="4" max="4" width="12.375" style="43" customWidth="1"/>
    <col min="5" max="5" width="12.375" style="148" customWidth="1"/>
    <col min="6" max="6" width="12.625" style="43" customWidth="1"/>
    <col min="7" max="7" width="3.875" style="149" customWidth="1"/>
    <col min="8" max="16384" width="8.875" style="150"/>
  </cols>
  <sheetData>
    <row r="1" spans="1:7" ht="14.25">
      <c r="A1" s="145" t="s">
        <v>208</v>
      </c>
      <c r="B1" s="146"/>
    </row>
    <row r="2" spans="1:7" ht="18" thickBot="1">
      <c r="B2" s="146"/>
      <c r="F2" s="259" t="s">
        <v>268</v>
      </c>
      <c r="G2" s="152"/>
    </row>
    <row r="3" spans="1:7" ht="16.149999999999999" customHeight="1">
      <c r="A3" s="153"/>
      <c r="B3" s="154" t="s">
        <v>14</v>
      </c>
      <c r="C3" s="155" t="s">
        <v>138</v>
      </c>
      <c r="D3" s="156"/>
      <c r="E3" s="156"/>
      <c r="F3" s="157" t="s">
        <v>139</v>
      </c>
      <c r="G3" s="158"/>
    </row>
    <row r="4" spans="1:7" s="11" customFormat="1" ht="16.149999999999999" customHeight="1">
      <c r="A4" s="67"/>
      <c r="B4" s="159"/>
      <c r="C4" s="160"/>
      <c r="D4" s="125" t="s">
        <v>214</v>
      </c>
      <c r="E4" s="125" t="s">
        <v>215</v>
      </c>
      <c r="F4" s="161" t="s">
        <v>140</v>
      </c>
      <c r="G4" s="159"/>
    </row>
    <row r="5" spans="1:7" ht="16.149999999999999" customHeight="1">
      <c r="A5" s="249">
        <v>1</v>
      </c>
      <c r="B5" s="162" t="s">
        <v>20</v>
      </c>
      <c r="C5" s="270">
        <f>D5+E5</f>
        <v>562326</v>
      </c>
      <c r="D5" s="335">
        <v>549428</v>
      </c>
      <c r="E5" s="335">
        <v>12898</v>
      </c>
      <c r="F5" s="334">
        <v>276031</v>
      </c>
      <c r="G5" s="158" t="s">
        <v>21</v>
      </c>
    </row>
    <row r="6" spans="1:7" ht="16.149999999999999" customHeight="1">
      <c r="A6" s="250">
        <v>2</v>
      </c>
      <c r="B6" s="163" t="s">
        <v>22</v>
      </c>
      <c r="C6" s="271">
        <f t="shared" ref="C6:C34" si="0">D6+E6</f>
        <v>185120</v>
      </c>
      <c r="D6" s="335">
        <v>180421</v>
      </c>
      <c r="E6" s="335">
        <v>4699</v>
      </c>
      <c r="F6" s="334">
        <v>94542</v>
      </c>
      <c r="G6" s="164" t="s">
        <v>23</v>
      </c>
    </row>
    <row r="7" spans="1:7" ht="16.149999999999999" customHeight="1">
      <c r="A7" s="249">
        <v>3</v>
      </c>
      <c r="B7" s="162" t="s">
        <v>24</v>
      </c>
      <c r="C7" s="270">
        <f t="shared" si="0"/>
        <v>148235</v>
      </c>
      <c r="D7" s="335">
        <v>145138</v>
      </c>
      <c r="E7" s="335">
        <v>3097</v>
      </c>
      <c r="F7" s="334">
        <v>78380</v>
      </c>
      <c r="G7" s="158" t="s">
        <v>25</v>
      </c>
    </row>
    <row r="8" spans="1:7" ht="16.149999999999999" customHeight="1">
      <c r="A8" s="250">
        <v>4</v>
      </c>
      <c r="B8" s="163" t="s">
        <v>26</v>
      </c>
      <c r="C8" s="271">
        <f t="shared" si="0"/>
        <v>190794</v>
      </c>
      <c r="D8" s="335">
        <v>187267</v>
      </c>
      <c r="E8" s="335">
        <v>3527</v>
      </c>
      <c r="F8" s="334">
        <v>96387</v>
      </c>
      <c r="G8" s="164" t="s">
        <v>27</v>
      </c>
    </row>
    <row r="9" spans="1:7" ht="16.149999999999999" customHeight="1">
      <c r="A9" s="249">
        <v>5</v>
      </c>
      <c r="B9" s="162" t="s">
        <v>28</v>
      </c>
      <c r="C9" s="270">
        <f t="shared" si="0"/>
        <v>131242</v>
      </c>
      <c r="D9" s="335">
        <v>129240</v>
      </c>
      <c r="E9" s="335">
        <v>2002</v>
      </c>
      <c r="F9" s="334">
        <v>64186</v>
      </c>
      <c r="G9" s="158" t="s">
        <v>29</v>
      </c>
    </row>
    <row r="10" spans="1:7" ht="16.149999999999999" customHeight="1">
      <c r="A10" s="250">
        <v>6</v>
      </c>
      <c r="B10" s="163" t="s">
        <v>30</v>
      </c>
      <c r="C10" s="271">
        <f t="shared" si="0"/>
        <v>260242</v>
      </c>
      <c r="D10" s="335">
        <v>255198</v>
      </c>
      <c r="E10" s="335">
        <v>5044</v>
      </c>
      <c r="F10" s="334">
        <v>127872</v>
      </c>
      <c r="G10" s="164" t="s">
        <v>31</v>
      </c>
    </row>
    <row r="11" spans="1:7" ht="16.149999999999999" customHeight="1">
      <c r="A11" s="249">
        <v>7</v>
      </c>
      <c r="B11" s="162" t="s">
        <v>32</v>
      </c>
      <c r="C11" s="270">
        <f t="shared" si="0"/>
        <v>113840</v>
      </c>
      <c r="D11" s="335">
        <v>111075</v>
      </c>
      <c r="E11" s="335">
        <v>2765</v>
      </c>
      <c r="F11" s="334">
        <v>55635</v>
      </c>
      <c r="G11" s="158" t="s">
        <v>33</v>
      </c>
    </row>
    <row r="12" spans="1:7" ht="16.149999999999999" customHeight="1">
      <c r="A12" s="250">
        <v>8</v>
      </c>
      <c r="B12" s="163" t="s">
        <v>34</v>
      </c>
      <c r="C12" s="271">
        <f t="shared" si="0"/>
        <v>238311</v>
      </c>
      <c r="D12" s="335">
        <v>233883</v>
      </c>
      <c r="E12" s="335">
        <v>4428</v>
      </c>
      <c r="F12" s="334">
        <v>122082</v>
      </c>
      <c r="G12" s="164" t="s">
        <v>35</v>
      </c>
    </row>
    <row r="13" spans="1:7" ht="16.149999999999999" customHeight="1">
      <c r="A13" s="249">
        <v>9</v>
      </c>
      <c r="B13" s="162" t="s">
        <v>36</v>
      </c>
      <c r="C13" s="270">
        <f t="shared" si="0"/>
        <v>430607</v>
      </c>
      <c r="D13" s="335">
        <v>423363</v>
      </c>
      <c r="E13" s="335">
        <v>7244</v>
      </c>
      <c r="F13" s="334">
        <v>202737</v>
      </c>
      <c r="G13" s="158" t="s">
        <v>37</v>
      </c>
    </row>
    <row r="14" spans="1:7" ht="16.149999999999999" customHeight="1">
      <c r="A14" s="250">
        <v>10</v>
      </c>
      <c r="B14" s="163" t="s">
        <v>38</v>
      </c>
      <c r="C14" s="271">
        <f t="shared" si="0"/>
        <v>124646</v>
      </c>
      <c r="D14" s="335">
        <v>121937</v>
      </c>
      <c r="E14" s="335">
        <v>2709</v>
      </c>
      <c r="F14" s="334">
        <v>62395</v>
      </c>
      <c r="G14" s="164" t="s">
        <v>39</v>
      </c>
    </row>
    <row r="15" spans="1:7" ht="16.149999999999999" customHeight="1">
      <c r="A15" s="249">
        <v>11</v>
      </c>
      <c r="B15" s="162" t="s">
        <v>40</v>
      </c>
      <c r="C15" s="270">
        <f t="shared" si="0"/>
        <v>195492</v>
      </c>
      <c r="D15" s="335">
        <v>190624</v>
      </c>
      <c r="E15" s="335">
        <v>4868</v>
      </c>
      <c r="F15" s="334">
        <v>94204</v>
      </c>
      <c r="G15" s="158" t="s">
        <v>41</v>
      </c>
    </row>
    <row r="16" spans="1:7" ht="16.149999999999999" customHeight="1">
      <c r="A16" s="250">
        <v>12</v>
      </c>
      <c r="B16" s="163" t="s">
        <v>42</v>
      </c>
      <c r="C16" s="271">
        <f t="shared" si="0"/>
        <v>187293</v>
      </c>
      <c r="D16" s="335">
        <v>184034</v>
      </c>
      <c r="E16" s="335">
        <v>3259</v>
      </c>
      <c r="F16" s="334">
        <v>91731</v>
      </c>
      <c r="G16" s="164" t="s">
        <v>43</v>
      </c>
    </row>
    <row r="17" spans="1:14" ht="16.149999999999999" customHeight="1">
      <c r="A17" s="249">
        <v>13</v>
      </c>
      <c r="B17" s="162" t="s">
        <v>44</v>
      </c>
      <c r="C17" s="270">
        <f t="shared" si="0"/>
        <v>151585</v>
      </c>
      <c r="D17" s="335">
        <v>148595</v>
      </c>
      <c r="E17" s="335">
        <v>2990</v>
      </c>
      <c r="F17" s="334">
        <v>74770</v>
      </c>
      <c r="G17" s="158" t="s">
        <v>45</v>
      </c>
    </row>
    <row r="18" spans="1:14" ht="16.149999999999999" customHeight="1">
      <c r="A18" s="250">
        <v>14</v>
      </c>
      <c r="B18" s="163" t="s">
        <v>46</v>
      </c>
      <c r="C18" s="271">
        <f t="shared" si="0"/>
        <v>127715</v>
      </c>
      <c r="D18" s="335">
        <v>125150</v>
      </c>
      <c r="E18" s="335">
        <v>2565</v>
      </c>
      <c r="F18" s="334">
        <v>63036</v>
      </c>
      <c r="G18" s="164" t="s">
        <v>47</v>
      </c>
    </row>
    <row r="19" spans="1:14" ht="16.149999999999999" customHeight="1">
      <c r="A19" s="249">
        <v>15</v>
      </c>
      <c r="B19" s="162" t="s">
        <v>48</v>
      </c>
      <c r="C19" s="270">
        <f t="shared" si="0"/>
        <v>76454</v>
      </c>
      <c r="D19" s="335">
        <v>74788</v>
      </c>
      <c r="E19" s="335">
        <v>1666</v>
      </c>
      <c r="F19" s="334">
        <v>39000</v>
      </c>
      <c r="G19" s="158" t="s">
        <v>49</v>
      </c>
    </row>
    <row r="20" spans="1:14" ht="16.149999999999999" customHeight="1">
      <c r="A20" s="250">
        <v>16</v>
      </c>
      <c r="B20" s="163" t="s">
        <v>50</v>
      </c>
      <c r="C20" s="271">
        <f t="shared" si="0"/>
        <v>56449</v>
      </c>
      <c r="D20" s="335">
        <v>53063</v>
      </c>
      <c r="E20" s="335">
        <v>3386</v>
      </c>
      <c r="F20" s="334">
        <v>30167</v>
      </c>
      <c r="G20" s="164" t="s">
        <v>51</v>
      </c>
    </row>
    <row r="21" spans="1:14" ht="16.149999999999999" customHeight="1">
      <c r="A21" s="249">
        <v>17</v>
      </c>
      <c r="B21" s="162" t="s">
        <v>52</v>
      </c>
      <c r="C21" s="270">
        <f t="shared" si="0"/>
        <v>83089</v>
      </c>
      <c r="D21" s="335">
        <v>81784</v>
      </c>
      <c r="E21" s="335">
        <v>1305</v>
      </c>
      <c r="F21" s="334">
        <v>43175</v>
      </c>
      <c r="G21" s="158" t="s">
        <v>53</v>
      </c>
    </row>
    <row r="22" spans="1:14" ht="16.149999999999999" customHeight="1">
      <c r="A22" s="250">
        <v>18</v>
      </c>
      <c r="B22" s="163" t="s">
        <v>54</v>
      </c>
      <c r="C22" s="271">
        <f t="shared" si="0"/>
        <v>85335</v>
      </c>
      <c r="D22" s="335">
        <v>84111</v>
      </c>
      <c r="E22" s="335">
        <v>1224</v>
      </c>
      <c r="F22" s="334">
        <v>39995</v>
      </c>
      <c r="G22" s="164" t="s">
        <v>55</v>
      </c>
    </row>
    <row r="23" spans="1:14" ht="16.149999999999999" customHeight="1">
      <c r="A23" s="249">
        <v>19</v>
      </c>
      <c r="B23" s="162" t="s">
        <v>56</v>
      </c>
      <c r="C23" s="270">
        <f t="shared" si="0"/>
        <v>75012</v>
      </c>
      <c r="D23" s="335">
        <v>73704</v>
      </c>
      <c r="E23" s="335">
        <v>1308</v>
      </c>
      <c r="F23" s="334">
        <v>36526</v>
      </c>
      <c r="G23" s="158" t="s">
        <v>57</v>
      </c>
    </row>
    <row r="24" spans="1:14" ht="16.149999999999999" customHeight="1">
      <c r="A24" s="250">
        <v>20</v>
      </c>
      <c r="B24" s="163" t="s">
        <v>58</v>
      </c>
      <c r="C24" s="271">
        <f t="shared" si="0"/>
        <v>117094</v>
      </c>
      <c r="D24" s="335">
        <v>114845</v>
      </c>
      <c r="E24" s="335">
        <v>2249</v>
      </c>
      <c r="F24" s="334">
        <v>55789</v>
      </c>
      <c r="G24" s="164" t="s">
        <v>59</v>
      </c>
    </row>
    <row r="25" spans="1:14" ht="16.149999999999999" customHeight="1">
      <c r="A25" s="249">
        <v>21</v>
      </c>
      <c r="B25" s="162" t="s">
        <v>60</v>
      </c>
      <c r="C25" s="270">
        <f t="shared" si="0"/>
        <v>71937</v>
      </c>
      <c r="D25" s="335">
        <v>70126</v>
      </c>
      <c r="E25" s="335">
        <v>1811</v>
      </c>
      <c r="F25" s="334">
        <v>32383</v>
      </c>
      <c r="G25" s="158" t="s">
        <v>61</v>
      </c>
    </row>
    <row r="26" spans="1:14" ht="16.149999999999999" customHeight="1">
      <c r="A26" s="250">
        <v>22</v>
      </c>
      <c r="B26" s="163" t="s">
        <v>62</v>
      </c>
      <c r="C26" s="271">
        <f t="shared" si="0"/>
        <v>147922</v>
      </c>
      <c r="D26" s="335">
        <v>145190</v>
      </c>
      <c r="E26" s="335">
        <v>2732</v>
      </c>
      <c r="F26" s="334">
        <v>73538</v>
      </c>
      <c r="G26" s="164" t="s">
        <v>63</v>
      </c>
    </row>
    <row r="27" spans="1:14" ht="16.149999999999999" customHeight="1">
      <c r="A27" s="249">
        <v>23</v>
      </c>
      <c r="B27" s="162" t="s">
        <v>64</v>
      </c>
      <c r="C27" s="270">
        <f t="shared" si="0"/>
        <v>92891</v>
      </c>
      <c r="D27" s="335">
        <v>91383</v>
      </c>
      <c r="E27" s="335">
        <v>1508</v>
      </c>
      <c r="F27" s="334">
        <v>41843</v>
      </c>
      <c r="G27" s="158" t="s">
        <v>65</v>
      </c>
    </row>
    <row r="28" spans="1:14" ht="16.149999999999999" customHeight="1">
      <c r="A28" s="250">
        <v>24</v>
      </c>
      <c r="B28" s="163" t="s">
        <v>66</v>
      </c>
      <c r="C28" s="271">
        <f t="shared" si="0"/>
        <v>54654</v>
      </c>
      <c r="D28" s="335">
        <v>53255</v>
      </c>
      <c r="E28" s="335">
        <v>1399</v>
      </c>
      <c r="F28" s="334">
        <v>26033</v>
      </c>
      <c r="G28" s="164" t="s">
        <v>67</v>
      </c>
    </row>
    <row r="29" spans="1:14" ht="16.149999999999999" customHeight="1">
      <c r="A29" s="249">
        <v>25</v>
      </c>
      <c r="B29" s="162" t="s">
        <v>68</v>
      </c>
      <c r="C29" s="270">
        <f t="shared" si="0"/>
        <v>80149</v>
      </c>
      <c r="D29" s="335">
        <v>79104</v>
      </c>
      <c r="E29" s="335">
        <v>1045</v>
      </c>
      <c r="F29" s="334">
        <v>36419</v>
      </c>
      <c r="G29" s="158" t="s">
        <v>69</v>
      </c>
    </row>
    <row r="30" spans="1:14" ht="16.149999999999999" customHeight="1">
      <c r="A30" s="250">
        <v>26</v>
      </c>
      <c r="B30" s="165" t="s">
        <v>143</v>
      </c>
      <c r="C30" s="271">
        <f t="shared" si="0"/>
        <v>205943</v>
      </c>
      <c r="D30" s="335">
        <v>201263</v>
      </c>
      <c r="E30" s="335">
        <v>4680</v>
      </c>
      <c r="F30" s="334">
        <v>100477</v>
      </c>
      <c r="G30" s="164" t="s">
        <v>131</v>
      </c>
      <c r="H30" s="166"/>
      <c r="I30" s="166"/>
      <c r="J30" s="166"/>
      <c r="K30" s="166"/>
      <c r="L30" s="166"/>
      <c r="M30" s="166"/>
      <c r="N30" s="166"/>
    </row>
    <row r="31" spans="1:14" ht="16.149999999999999" customHeight="1">
      <c r="A31" s="249">
        <v>27</v>
      </c>
      <c r="B31" s="162" t="s">
        <v>70</v>
      </c>
      <c r="C31" s="270">
        <f t="shared" si="0"/>
        <v>32316</v>
      </c>
      <c r="D31" s="336">
        <v>31489</v>
      </c>
      <c r="E31" s="336">
        <v>827</v>
      </c>
      <c r="F31" s="336">
        <v>15089</v>
      </c>
      <c r="G31" s="158" t="s">
        <v>71</v>
      </c>
    </row>
    <row r="32" spans="1:14" ht="16.149999999999999" customHeight="1">
      <c r="A32" s="250">
        <v>28</v>
      </c>
      <c r="B32" s="165" t="s">
        <v>72</v>
      </c>
      <c r="C32" s="271">
        <f t="shared" si="0"/>
        <v>16551</v>
      </c>
      <c r="D32" s="336">
        <v>16430</v>
      </c>
      <c r="E32" s="336">
        <v>121</v>
      </c>
      <c r="F32" s="336">
        <v>7463</v>
      </c>
      <c r="G32" s="164" t="s">
        <v>43</v>
      </c>
    </row>
    <row r="33" spans="1:11" ht="16.149999999999999" customHeight="1">
      <c r="A33" s="249">
        <v>29</v>
      </c>
      <c r="B33" s="162" t="s">
        <v>73</v>
      </c>
      <c r="C33" s="270">
        <f t="shared" si="0"/>
        <v>2074</v>
      </c>
      <c r="D33" s="336">
        <v>2068</v>
      </c>
      <c r="E33" s="336">
        <v>6</v>
      </c>
      <c r="F33" s="336">
        <v>1144</v>
      </c>
      <c r="G33" s="158" t="s">
        <v>74</v>
      </c>
    </row>
    <row r="34" spans="1:11" ht="16.149999999999999" customHeight="1">
      <c r="A34" s="250">
        <v>30</v>
      </c>
      <c r="B34" s="165" t="s">
        <v>75</v>
      </c>
      <c r="C34" s="271">
        <f t="shared" si="0"/>
        <v>4924</v>
      </c>
      <c r="D34" s="336">
        <v>4867</v>
      </c>
      <c r="E34" s="336">
        <v>57</v>
      </c>
      <c r="F34" s="336">
        <v>2623</v>
      </c>
      <c r="G34" s="164" t="s">
        <v>76</v>
      </c>
      <c r="H34" s="166"/>
      <c r="I34" s="166"/>
      <c r="J34" s="166"/>
      <c r="K34" s="166"/>
    </row>
    <row r="35" spans="1:11" ht="16.149999999999999" customHeight="1" thickBot="1">
      <c r="A35" s="153"/>
      <c r="B35" s="162" t="s">
        <v>141</v>
      </c>
      <c r="C35" s="272">
        <f>SUM(C5:C34)</f>
        <v>4250242</v>
      </c>
      <c r="D35" s="273">
        <f>SUM(D5:D34)</f>
        <v>4162823</v>
      </c>
      <c r="E35" s="273">
        <f>SUM(E5:E34)</f>
        <v>87419</v>
      </c>
      <c r="F35" s="274">
        <f>SUM(F5:F34)</f>
        <v>2085652</v>
      </c>
      <c r="G35" s="158" t="s">
        <v>142</v>
      </c>
    </row>
    <row r="36" spans="1:11" customFormat="1" ht="10.15" customHeight="1">
      <c r="B36" s="167"/>
      <c r="E36" s="168"/>
    </row>
    <row r="37" spans="1:11" s="169" customFormat="1" ht="11.25">
      <c r="B37" s="170" t="s">
        <v>170</v>
      </c>
      <c r="E37" s="171"/>
    </row>
    <row r="38" spans="1:11">
      <c r="G38" s="173"/>
    </row>
    <row r="39" spans="1:11">
      <c r="G39" s="173"/>
    </row>
    <row r="41" spans="1:11" ht="17.25">
      <c r="B41" s="146"/>
      <c r="F41" s="251"/>
      <c r="G41" s="152"/>
    </row>
    <row r="42" spans="1:11">
      <c r="A42" s="67"/>
      <c r="B42" s="159"/>
      <c r="C42" s="260"/>
      <c r="D42" s="125"/>
      <c r="E42" s="125"/>
      <c r="F42" s="125"/>
      <c r="G42" s="159"/>
    </row>
    <row r="43" spans="1:11">
      <c r="A43" s="262"/>
      <c r="B43" s="263"/>
      <c r="C43" s="264"/>
      <c r="D43" s="265"/>
      <c r="E43" s="266"/>
      <c r="F43" s="265"/>
      <c r="G43" s="265"/>
      <c r="H43" s="261"/>
      <c r="I43" s="208"/>
    </row>
    <row r="44" spans="1:11">
      <c r="A44" s="262"/>
      <c r="B44" s="263"/>
      <c r="C44" s="264"/>
      <c r="D44" s="265"/>
      <c r="E44" s="266"/>
      <c r="F44" s="265"/>
      <c r="G44" s="265"/>
      <c r="H44" s="266"/>
      <c r="I44" s="209"/>
    </row>
    <row r="45" spans="1:11">
      <c r="A45" s="262"/>
      <c r="B45" s="263"/>
      <c r="C45" s="264"/>
      <c r="D45" s="265"/>
      <c r="E45" s="266"/>
      <c r="F45" s="265"/>
      <c r="G45" s="265"/>
      <c r="H45" s="266"/>
      <c r="I45" s="209"/>
    </row>
    <row r="46" spans="1:11">
      <c r="A46" s="262"/>
      <c r="B46" s="263"/>
      <c r="C46" s="264"/>
      <c r="D46" s="265"/>
      <c r="E46" s="266"/>
      <c r="F46" s="265"/>
      <c r="G46" s="265"/>
      <c r="H46" s="266"/>
      <c r="I46" s="209"/>
    </row>
    <row r="47" spans="1:11">
      <c r="A47" s="262"/>
      <c r="B47" s="263"/>
      <c r="C47" s="264"/>
      <c r="D47" s="265"/>
      <c r="E47" s="266"/>
      <c r="F47" s="265"/>
      <c r="G47" s="265"/>
      <c r="H47" s="266"/>
      <c r="I47" s="209"/>
    </row>
    <row r="48" spans="1:11">
      <c r="A48" s="262"/>
      <c r="B48" s="263"/>
      <c r="C48" s="264"/>
      <c r="D48" s="265"/>
      <c r="E48" s="266"/>
      <c r="F48" s="265"/>
      <c r="G48" s="265"/>
      <c r="H48" s="266"/>
      <c r="I48" s="209"/>
    </row>
    <row r="49" spans="1:9">
      <c r="A49" s="262"/>
      <c r="B49" s="263"/>
      <c r="C49" s="264"/>
      <c r="D49" s="265"/>
      <c r="E49" s="266"/>
      <c r="F49" s="265"/>
      <c r="G49" s="265"/>
      <c r="H49" s="266"/>
      <c r="I49" s="209"/>
    </row>
    <row r="50" spans="1:9">
      <c r="A50" s="262"/>
      <c r="B50" s="263"/>
      <c r="C50" s="264"/>
      <c r="D50" s="265"/>
      <c r="E50" s="266"/>
      <c r="F50" s="265"/>
      <c r="G50" s="265"/>
      <c r="H50" s="266"/>
      <c r="I50" s="209"/>
    </row>
    <row r="51" spans="1:9">
      <c r="A51" s="262"/>
      <c r="B51" s="263"/>
      <c r="C51" s="264"/>
      <c r="D51" s="265"/>
      <c r="E51" s="266"/>
      <c r="F51" s="265"/>
      <c r="G51" s="265"/>
      <c r="H51" s="266"/>
      <c r="I51" s="209"/>
    </row>
    <row r="52" spans="1:9">
      <c r="A52" s="262"/>
      <c r="B52" s="263"/>
      <c r="C52" s="264"/>
      <c r="D52" s="265"/>
      <c r="E52" s="266"/>
      <c r="F52" s="265"/>
      <c r="G52" s="265"/>
      <c r="H52" s="266"/>
      <c r="I52" s="209"/>
    </row>
    <row r="53" spans="1:9">
      <c r="A53" s="262"/>
      <c r="B53" s="263"/>
      <c r="C53" s="264"/>
      <c r="D53" s="265"/>
      <c r="E53" s="266"/>
      <c r="F53" s="265"/>
      <c r="G53" s="265"/>
      <c r="H53" s="266"/>
      <c r="I53" s="209"/>
    </row>
    <row r="54" spans="1:9">
      <c r="A54" s="262"/>
      <c r="B54" s="263"/>
      <c r="C54" s="264"/>
      <c r="D54" s="265"/>
      <c r="E54" s="266"/>
      <c r="F54" s="265"/>
      <c r="G54" s="265"/>
      <c r="H54" s="266"/>
      <c r="I54" s="209"/>
    </row>
    <row r="55" spans="1:9">
      <c r="A55" s="262"/>
      <c r="B55" s="263"/>
      <c r="C55" s="264"/>
      <c r="D55" s="265"/>
      <c r="E55" s="266"/>
      <c r="F55" s="265"/>
      <c r="G55" s="265"/>
      <c r="H55" s="266"/>
      <c r="I55" s="209"/>
    </row>
    <row r="56" spans="1:9">
      <c r="A56" s="262"/>
      <c r="B56" s="267"/>
      <c r="C56" s="264"/>
      <c r="D56" s="265"/>
      <c r="E56" s="266"/>
      <c r="F56" s="265"/>
      <c r="G56" s="265"/>
      <c r="H56" s="266"/>
      <c r="I56" s="209"/>
    </row>
    <row r="57" spans="1:9">
      <c r="A57" s="262"/>
      <c r="B57" s="267"/>
      <c r="C57" s="264"/>
      <c r="D57" s="265"/>
      <c r="E57" s="266"/>
      <c r="F57" s="265"/>
      <c r="G57" s="265"/>
      <c r="H57" s="266"/>
      <c r="I57" s="209"/>
    </row>
    <row r="58" spans="1:9">
      <c r="A58" s="262"/>
      <c r="B58" s="267"/>
      <c r="C58" s="264"/>
      <c r="D58" s="265"/>
      <c r="E58" s="266"/>
      <c r="F58" s="265"/>
      <c r="G58" s="265"/>
      <c r="H58" s="266"/>
      <c r="I58" s="209"/>
    </row>
    <row r="59" spans="1:9">
      <c r="A59" s="262"/>
      <c r="B59" s="267"/>
      <c r="C59" s="264"/>
      <c r="D59" s="265"/>
      <c r="E59" s="266"/>
      <c r="F59" s="265"/>
      <c r="G59" s="265"/>
      <c r="H59" s="266"/>
      <c r="I59" s="209"/>
    </row>
    <row r="60" spans="1:9">
      <c r="A60" s="262"/>
      <c r="B60" s="267"/>
      <c r="C60" s="264"/>
      <c r="D60" s="265"/>
      <c r="E60" s="266"/>
      <c r="F60" s="265"/>
      <c r="G60" s="265"/>
      <c r="H60" s="266"/>
      <c r="I60" s="209"/>
    </row>
    <row r="61" spans="1:9">
      <c r="A61" s="262"/>
      <c r="B61" s="267"/>
      <c r="C61" s="264"/>
      <c r="D61" s="265"/>
      <c r="E61" s="266"/>
      <c r="F61" s="265"/>
      <c r="G61" s="265"/>
      <c r="H61" s="266"/>
      <c r="I61" s="209"/>
    </row>
    <row r="62" spans="1:9">
      <c r="A62" s="262"/>
      <c r="B62" s="267"/>
      <c r="C62" s="264"/>
      <c r="D62" s="265"/>
      <c r="E62" s="266"/>
      <c r="F62" s="265"/>
      <c r="G62" s="265"/>
      <c r="H62" s="266"/>
      <c r="I62" s="209"/>
    </row>
    <row r="63" spans="1:9">
      <c r="A63" s="262"/>
      <c r="B63" s="267"/>
      <c r="C63" s="264"/>
      <c r="D63" s="265"/>
      <c r="E63" s="266"/>
      <c r="F63" s="265"/>
      <c r="G63" s="265"/>
      <c r="H63" s="266"/>
      <c r="I63" s="209"/>
    </row>
    <row r="64" spans="1:9">
      <c r="A64" s="262"/>
      <c r="B64" s="267"/>
      <c r="C64" s="264"/>
      <c r="D64" s="265"/>
      <c r="E64" s="266"/>
      <c r="F64" s="265"/>
      <c r="G64" s="265"/>
      <c r="H64" s="266"/>
      <c r="I64" s="209"/>
    </row>
    <row r="65" spans="1:9">
      <c r="A65" s="262"/>
      <c r="B65" s="267"/>
      <c r="C65" s="264"/>
      <c r="D65" s="265"/>
      <c r="E65" s="266"/>
      <c r="F65" s="265"/>
      <c r="G65" s="265"/>
      <c r="H65" s="266"/>
      <c r="I65" s="209"/>
    </row>
    <row r="66" spans="1:9">
      <c r="A66" s="262"/>
      <c r="B66" s="267"/>
      <c r="C66" s="264"/>
      <c r="D66" s="265"/>
      <c r="E66" s="266"/>
      <c r="F66" s="265"/>
      <c r="G66" s="265"/>
      <c r="H66" s="266"/>
      <c r="I66" s="209"/>
    </row>
    <row r="67" spans="1:9">
      <c r="A67" s="262"/>
      <c r="B67" s="267"/>
      <c r="C67" s="264"/>
      <c r="D67" s="265"/>
      <c r="E67" s="266"/>
      <c r="F67" s="265"/>
      <c r="G67" s="265"/>
      <c r="H67" s="266"/>
      <c r="I67" s="209"/>
    </row>
    <row r="68" spans="1:9">
      <c r="A68" s="262"/>
      <c r="B68" s="267"/>
      <c r="C68" s="264"/>
      <c r="D68" s="265"/>
      <c r="E68" s="266"/>
      <c r="F68" s="265"/>
      <c r="G68" s="265"/>
      <c r="H68" s="266"/>
      <c r="I68" s="209"/>
    </row>
    <row r="69" spans="1:9">
      <c r="A69" s="262"/>
      <c r="B69" s="267"/>
      <c r="C69" s="264"/>
      <c r="D69" s="265"/>
      <c r="E69" s="266"/>
      <c r="F69" s="265"/>
      <c r="G69" s="265"/>
    </row>
    <row r="70" spans="1:9">
      <c r="C70" s="268"/>
      <c r="E70" s="43"/>
    </row>
    <row r="71" spans="1:9">
      <c r="E71" s="43"/>
    </row>
  </sheetData>
  <phoneticPr fontId="21"/>
  <conditionalFormatting sqref="D5:F34">
    <cfRule type="expression" dxfId="0" priority="1" stopIfTrue="1">
      <formula>MOD(ROW(),2)=1</formula>
    </cfRule>
  </conditionalFormatting>
  <printOptions gridLinesSet="0"/>
  <pageMargins left="0.78740157480314965" right="0.39370078740157483" top="1.1811023622047245" bottom="0.59055118110236227" header="0.51181102362204722" footer="0.51181102362204722"/>
  <pageSetup paperSize="9" scale="12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2">
    <tabColor indexed="13"/>
    <pageSetUpPr fitToPage="1"/>
  </sheetPr>
  <dimension ref="A1:M32"/>
  <sheetViews>
    <sheetView topLeftCell="B1" zoomScale="120" zoomScaleNormal="120" workbookViewId="0">
      <pane xSplit="1" ySplit="1" topLeftCell="C2" activePane="bottomRight" state="frozen"/>
      <selection activeCell="A41" sqref="A41"/>
      <selection pane="topRight" activeCell="A41" sqref="A41"/>
      <selection pane="bottomLeft" activeCell="A41" sqref="A41"/>
      <selection pane="bottomRight" activeCell="D9" sqref="D9"/>
    </sheetView>
  </sheetViews>
  <sheetFormatPr defaultColWidth="9" defaultRowHeight="13.5"/>
  <cols>
    <col min="1" max="1" width="3.375" style="213" customWidth="1"/>
    <col min="2" max="2" width="11" style="213" customWidth="1"/>
    <col min="3" max="3" width="12.75" style="213" customWidth="1"/>
    <col min="4" max="4" width="15" style="213" customWidth="1"/>
    <col min="5" max="5" width="8.875" style="213" customWidth="1"/>
    <col min="6" max="6" width="12.75" style="213" customWidth="1"/>
    <col min="7" max="7" width="15" style="213" customWidth="1"/>
    <col min="8" max="8" width="8.125" style="213" customWidth="1"/>
    <col min="9" max="11" width="9" style="213"/>
    <col min="12" max="12" width="17.375" style="224" customWidth="1"/>
    <col min="13" max="16384" width="9" style="213"/>
  </cols>
  <sheetData>
    <row r="1" spans="1:13" ht="23.25" customHeight="1" thickBot="1">
      <c r="A1" s="216"/>
      <c r="B1" s="228"/>
      <c r="C1" s="238" t="s">
        <v>120</v>
      </c>
      <c r="D1" s="238" t="s">
        <v>122</v>
      </c>
      <c r="E1" s="220" t="s">
        <v>126</v>
      </c>
      <c r="F1" s="221" t="s">
        <v>121</v>
      </c>
      <c r="G1" s="222" t="s">
        <v>123</v>
      </c>
      <c r="H1" s="223" t="s">
        <v>126</v>
      </c>
      <c r="L1" s="227" t="s">
        <v>122</v>
      </c>
      <c r="M1" s="248" t="s">
        <v>168</v>
      </c>
    </row>
    <row r="2" spans="1:13">
      <c r="A2" s="217">
        <v>1</v>
      </c>
      <c r="B2" s="229" t="s">
        <v>20</v>
      </c>
      <c r="C2" s="239" t="s">
        <v>274</v>
      </c>
      <c r="D2" s="253" t="s">
        <v>163</v>
      </c>
      <c r="E2" s="242" t="s">
        <v>275</v>
      </c>
      <c r="F2" s="243" t="s">
        <v>274</v>
      </c>
      <c r="G2" s="247" t="s">
        <v>163</v>
      </c>
      <c r="H2" s="244" t="s">
        <v>275</v>
      </c>
      <c r="L2" s="333" t="s">
        <v>172</v>
      </c>
      <c r="M2" s="213" t="s">
        <v>166</v>
      </c>
    </row>
    <row r="3" spans="1:13">
      <c r="A3" s="218">
        <v>2</v>
      </c>
      <c r="B3" s="230" t="s">
        <v>22</v>
      </c>
      <c r="C3" s="240" t="s">
        <v>276</v>
      </c>
      <c r="D3" s="253"/>
      <c r="E3" s="242" t="s">
        <v>216</v>
      </c>
      <c r="F3" s="214" t="s">
        <v>276</v>
      </c>
      <c r="G3" s="247"/>
      <c r="H3" s="235" t="s">
        <v>216</v>
      </c>
      <c r="L3" s="333" t="s">
        <v>127</v>
      </c>
      <c r="M3" s="213" t="s">
        <v>165</v>
      </c>
    </row>
    <row r="4" spans="1:13">
      <c r="A4" s="218">
        <v>3</v>
      </c>
      <c r="B4" s="230" t="s">
        <v>24</v>
      </c>
      <c r="C4" s="240" t="s">
        <v>274</v>
      </c>
      <c r="D4" s="253" t="s">
        <v>163</v>
      </c>
      <c r="E4" s="242" t="s">
        <v>275</v>
      </c>
      <c r="F4" s="214" t="s">
        <v>274</v>
      </c>
      <c r="G4" s="247" t="s">
        <v>163</v>
      </c>
      <c r="H4" s="235" t="s">
        <v>275</v>
      </c>
      <c r="L4" s="333" t="s">
        <v>128</v>
      </c>
      <c r="M4" s="213" t="s">
        <v>246</v>
      </c>
    </row>
    <row r="5" spans="1:13" ht="14.25" thickBot="1">
      <c r="A5" s="218">
        <v>4</v>
      </c>
      <c r="B5" s="230" t="s">
        <v>26</v>
      </c>
      <c r="C5" s="240" t="s">
        <v>276</v>
      </c>
      <c r="D5" s="253"/>
      <c r="E5" s="242" t="s">
        <v>216</v>
      </c>
      <c r="F5" s="214" t="s">
        <v>274</v>
      </c>
      <c r="G5" s="247" t="s">
        <v>129</v>
      </c>
      <c r="H5" s="235" t="s">
        <v>277</v>
      </c>
      <c r="L5" s="226" t="s">
        <v>129</v>
      </c>
      <c r="M5" s="213" t="s">
        <v>247</v>
      </c>
    </row>
    <row r="6" spans="1:13">
      <c r="A6" s="218">
        <v>5</v>
      </c>
      <c r="B6" s="254" t="s">
        <v>28</v>
      </c>
      <c r="C6" s="240" t="s">
        <v>276</v>
      </c>
      <c r="D6" s="253"/>
      <c r="E6" s="242" t="s">
        <v>216</v>
      </c>
      <c r="F6" s="214" t="s">
        <v>276</v>
      </c>
      <c r="G6" s="247"/>
      <c r="H6" s="235" t="s">
        <v>216</v>
      </c>
      <c r="L6" s="225" t="s">
        <v>163</v>
      </c>
      <c r="M6" s="213" t="s">
        <v>248</v>
      </c>
    </row>
    <row r="7" spans="1:13">
      <c r="A7" s="218">
        <v>6</v>
      </c>
      <c r="B7" s="230" t="s">
        <v>30</v>
      </c>
      <c r="C7" s="240" t="s">
        <v>274</v>
      </c>
      <c r="D7" s="253" t="s">
        <v>163</v>
      </c>
      <c r="E7" s="242" t="s">
        <v>275</v>
      </c>
      <c r="F7" s="214" t="s">
        <v>274</v>
      </c>
      <c r="G7" s="247" t="s">
        <v>163</v>
      </c>
      <c r="H7" s="235" t="s">
        <v>275</v>
      </c>
      <c r="L7" s="333" t="s">
        <v>164</v>
      </c>
      <c r="M7" s="213" t="s">
        <v>249</v>
      </c>
    </row>
    <row r="8" spans="1:13">
      <c r="A8" s="218">
        <v>7</v>
      </c>
      <c r="B8" s="254" t="s">
        <v>32</v>
      </c>
      <c r="C8" s="240" t="s">
        <v>276</v>
      </c>
      <c r="D8" s="253"/>
      <c r="E8" s="242" t="s">
        <v>216</v>
      </c>
      <c r="F8" s="252" t="s">
        <v>276</v>
      </c>
      <c r="G8" s="247"/>
      <c r="H8" s="235" t="s">
        <v>216</v>
      </c>
      <c r="L8" s="333" t="s">
        <v>145</v>
      </c>
      <c r="M8" s="213" t="s">
        <v>167</v>
      </c>
    </row>
    <row r="9" spans="1:13">
      <c r="A9" s="218">
        <v>8</v>
      </c>
      <c r="B9" s="230" t="s">
        <v>34</v>
      </c>
      <c r="C9" s="240" t="s">
        <v>274</v>
      </c>
      <c r="D9" s="253" t="s">
        <v>129</v>
      </c>
      <c r="E9" s="242" t="s">
        <v>277</v>
      </c>
      <c r="F9" s="214" t="s">
        <v>274</v>
      </c>
      <c r="G9" s="247" t="s">
        <v>129</v>
      </c>
      <c r="H9" s="235" t="s">
        <v>277</v>
      </c>
    </row>
    <row r="10" spans="1:13">
      <c r="A10" s="218">
        <v>9</v>
      </c>
      <c r="B10" s="230" t="s">
        <v>36</v>
      </c>
      <c r="C10" s="240" t="s">
        <v>276</v>
      </c>
      <c r="D10" s="253"/>
      <c r="E10" s="242" t="s">
        <v>216</v>
      </c>
      <c r="F10" s="214" t="s">
        <v>276</v>
      </c>
      <c r="G10" s="247"/>
      <c r="H10" s="235" t="s">
        <v>216</v>
      </c>
    </row>
    <row r="11" spans="1:13">
      <c r="A11" s="218">
        <v>10</v>
      </c>
      <c r="B11" s="230" t="s">
        <v>38</v>
      </c>
      <c r="C11" s="240" t="s">
        <v>276</v>
      </c>
      <c r="D11" s="253"/>
      <c r="E11" s="242" t="s">
        <v>216</v>
      </c>
      <c r="F11" s="214" t="s">
        <v>276</v>
      </c>
      <c r="G11" s="247"/>
      <c r="H11" s="235" t="s">
        <v>216</v>
      </c>
    </row>
    <row r="12" spans="1:13">
      <c r="A12" s="218">
        <v>11</v>
      </c>
      <c r="B12" s="230" t="s">
        <v>40</v>
      </c>
      <c r="C12" s="240" t="s">
        <v>276</v>
      </c>
      <c r="D12" s="253"/>
      <c r="E12" s="242" t="s">
        <v>216</v>
      </c>
      <c r="F12" s="214" t="s">
        <v>276</v>
      </c>
      <c r="G12" s="247"/>
      <c r="H12" s="235" t="s">
        <v>216</v>
      </c>
    </row>
    <row r="13" spans="1:13">
      <c r="A13" s="218">
        <v>12</v>
      </c>
      <c r="B13" s="230" t="s">
        <v>42</v>
      </c>
      <c r="C13" s="240" t="s">
        <v>276</v>
      </c>
      <c r="D13" s="253"/>
      <c r="E13" s="242" t="s">
        <v>216</v>
      </c>
      <c r="F13" s="214" t="s">
        <v>276</v>
      </c>
      <c r="G13" s="247"/>
      <c r="H13" s="235" t="s">
        <v>216</v>
      </c>
    </row>
    <row r="14" spans="1:13">
      <c r="A14" s="218">
        <v>13</v>
      </c>
      <c r="B14" s="230" t="s">
        <v>44</v>
      </c>
      <c r="C14" s="240" t="s">
        <v>276</v>
      </c>
      <c r="D14" s="253"/>
      <c r="E14" s="242" t="s">
        <v>216</v>
      </c>
      <c r="F14" s="214" t="s">
        <v>276</v>
      </c>
      <c r="G14" s="247"/>
      <c r="H14" s="235" t="s">
        <v>216</v>
      </c>
    </row>
    <row r="15" spans="1:13">
      <c r="A15" s="218">
        <v>14</v>
      </c>
      <c r="B15" s="230" t="s">
        <v>46</v>
      </c>
      <c r="C15" s="240" t="s">
        <v>274</v>
      </c>
      <c r="D15" s="253" t="s">
        <v>129</v>
      </c>
      <c r="E15" s="242" t="s">
        <v>277</v>
      </c>
      <c r="F15" s="214" t="s">
        <v>274</v>
      </c>
      <c r="G15" s="247" t="s">
        <v>129</v>
      </c>
      <c r="H15" s="235" t="s">
        <v>277</v>
      </c>
    </row>
    <row r="16" spans="1:13">
      <c r="A16" s="218">
        <v>15</v>
      </c>
      <c r="B16" s="230" t="s">
        <v>48</v>
      </c>
      <c r="C16" s="240" t="s">
        <v>276</v>
      </c>
      <c r="D16" s="253"/>
      <c r="E16" s="242" t="s">
        <v>216</v>
      </c>
      <c r="F16" s="214" t="s">
        <v>276</v>
      </c>
      <c r="G16" s="247"/>
      <c r="H16" s="235" t="s">
        <v>216</v>
      </c>
    </row>
    <row r="17" spans="1:8">
      <c r="A17" s="218">
        <v>16</v>
      </c>
      <c r="B17" s="231" t="s">
        <v>106</v>
      </c>
      <c r="C17" s="240" t="s">
        <v>276</v>
      </c>
      <c r="D17" s="253"/>
      <c r="E17" s="242" t="s">
        <v>216</v>
      </c>
      <c r="F17" s="214" t="s">
        <v>274</v>
      </c>
      <c r="G17" s="247" t="s">
        <v>127</v>
      </c>
      <c r="H17" s="235" t="s">
        <v>278</v>
      </c>
    </row>
    <row r="18" spans="1:8">
      <c r="A18" s="218">
        <v>17</v>
      </c>
      <c r="B18" s="231" t="s">
        <v>52</v>
      </c>
      <c r="C18" s="240" t="s">
        <v>276</v>
      </c>
      <c r="D18" s="253"/>
      <c r="E18" s="242" t="s">
        <v>216</v>
      </c>
      <c r="F18" s="214" t="s">
        <v>276</v>
      </c>
      <c r="G18" s="247"/>
      <c r="H18" s="235" t="s">
        <v>216</v>
      </c>
    </row>
    <row r="19" spans="1:8">
      <c r="A19" s="218">
        <v>18</v>
      </c>
      <c r="B19" s="231" t="s">
        <v>54</v>
      </c>
      <c r="C19" s="240" t="s">
        <v>276</v>
      </c>
      <c r="D19" s="253"/>
      <c r="E19" s="242" t="s">
        <v>216</v>
      </c>
      <c r="F19" s="214" t="s">
        <v>274</v>
      </c>
      <c r="G19" s="247" t="s">
        <v>226</v>
      </c>
      <c r="H19" s="235" t="s">
        <v>279</v>
      </c>
    </row>
    <row r="20" spans="1:8">
      <c r="A20" s="218">
        <v>19</v>
      </c>
      <c r="B20" s="231" t="s">
        <v>56</v>
      </c>
      <c r="C20" s="240" t="s">
        <v>276</v>
      </c>
      <c r="D20" s="253"/>
      <c r="E20" s="242" t="s">
        <v>216</v>
      </c>
      <c r="F20" s="214" t="s">
        <v>274</v>
      </c>
      <c r="G20" s="247" t="s">
        <v>127</v>
      </c>
      <c r="H20" s="235" t="s">
        <v>278</v>
      </c>
    </row>
    <row r="21" spans="1:8">
      <c r="A21" s="218">
        <v>20</v>
      </c>
      <c r="B21" s="231" t="s">
        <v>58</v>
      </c>
      <c r="C21" s="240" t="s">
        <v>276</v>
      </c>
      <c r="D21" s="253"/>
      <c r="E21" s="242" t="s">
        <v>216</v>
      </c>
      <c r="F21" s="214" t="s">
        <v>274</v>
      </c>
      <c r="G21" s="247" t="s">
        <v>127</v>
      </c>
      <c r="H21" s="235" t="s">
        <v>278</v>
      </c>
    </row>
    <row r="22" spans="1:8">
      <c r="A22" s="218">
        <v>21</v>
      </c>
      <c r="B22" s="231" t="s">
        <v>60</v>
      </c>
      <c r="C22" s="240" t="s">
        <v>276</v>
      </c>
      <c r="D22" s="253"/>
      <c r="E22" s="242" t="s">
        <v>216</v>
      </c>
      <c r="F22" s="214" t="s">
        <v>276</v>
      </c>
      <c r="G22" s="247"/>
      <c r="H22" s="235" t="s">
        <v>216</v>
      </c>
    </row>
    <row r="23" spans="1:8">
      <c r="A23" s="218">
        <v>22</v>
      </c>
      <c r="B23" s="231" t="s">
        <v>62</v>
      </c>
      <c r="C23" s="240" t="s">
        <v>274</v>
      </c>
      <c r="D23" s="253" t="s">
        <v>163</v>
      </c>
      <c r="E23" s="242" t="s">
        <v>275</v>
      </c>
      <c r="F23" s="214" t="s">
        <v>274</v>
      </c>
      <c r="G23" s="247" t="s">
        <v>163</v>
      </c>
      <c r="H23" s="235" t="s">
        <v>275</v>
      </c>
    </row>
    <row r="24" spans="1:8">
      <c r="A24" s="218">
        <v>23</v>
      </c>
      <c r="B24" s="231" t="s">
        <v>64</v>
      </c>
      <c r="C24" s="240" t="s">
        <v>276</v>
      </c>
      <c r="D24" s="253"/>
      <c r="E24" s="242" t="s">
        <v>216</v>
      </c>
      <c r="F24" s="214" t="s">
        <v>276</v>
      </c>
      <c r="G24" s="247"/>
      <c r="H24" s="235" t="s">
        <v>216</v>
      </c>
    </row>
    <row r="25" spans="1:8">
      <c r="A25" s="218">
        <v>24</v>
      </c>
      <c r="B25" s="231" t="s">
        <v>66</v>
      </c>
      <c r="C25" s="240" t="s">
        <v>276</v>
      </c>
      <c r="D25" s="253"/>
      <c r="E25" s="242" t="s">
        <v>216</v>
      </c>
      <c r="F25" s="214" t="s">
        <v>274</v>
      </c>
      <c r="G25" s="247" t="s">
        <v>127</v>
      </c>
      <c r="H25" s="235" t="s">
        <v>278</v>
      </c>
    </row>
    <row r="26" spans="1:8">
      <c r="A26" s="218">
        <v>25</v>
      </c>
      <c r="B26" s="231" t="s">
        <v>68</v>
      </c>
      <c r="C26" s="240" t="s">
        <v>276</v>
      </c>
      <c r="D26" s="253"/>
      <c r="E26" s="242" t="s">
        <v>216</v>
      </c>
      <c r="F26" s="214" t="s">
        <v>276</v>
      </c>
      <c r="G26" s="247"/>
      <c r="H26" s="235" t="s">
        <v>216</v>
      </c>
    </row>
    <row r="27" spans="1:8">
      <c r="A27" s="218">
        <v>26</v>
      </c>
      <c r="B27" s="232" t="s">
        <v>132</v>
      </c>
      <c r="C27" s="240" t="s">
        <v>276</v>
      </c>
      <c r="D27" s="253"/>
      <c r="E27" s="242" t="s">
        <v>216</v>
      </c>
      <c r="F27" s="214" t="s">
        <v>274</v>
      </c>
      <c r="G27" s="247" t="s">
        <v>127</v>
      </c>
      <c r="H27" s="235" t="s">
        <v>278</v>
      </c>
    </row>
    <row r="28" spans="1:8">
      <c r="A28" s="218">
        <v>27</v>
      </c>
      <c r="B28" s="255" t="s">
        <v>70</v>
      </c>
      <c r="C28" s="240" t="s">
        <v>276</v>
      </c>
      <c r="D28" s="253"/>
      <c r="E28" s="242" t="s">
        <v>216</v>
      </c>
      <c r="F28" s="214" t="s">
        <v>276</v>
      </c>
      <c r="G28" s="247"/>
      <c r="H28" s="235" t="s">
        <v>216</v>
      </c>
    </row>
    <row r="29" spans="1:8">
      <c r="A29" s="218">
        <v>28</v>
      </c>
      <c r="B29" s="232" t="s">
        <v>124</v>
      </c>
      <c r="C29" s="240" t="s">
        <v>276</v>
      </c>
      <c r="D29" s="253"/>
      <c r="E29" s="242" t="s">
        <v>216</v>
      </c>
      <c r="F29" s="214" t="s">
        <v>276</v>
      </c>
      <c r="G29" s="247"/>
      <c r="H29" s="235" t="s">
        <v>216</v>
      </c>
    </row>
    <row r="30" spans="1:8">
      <c r="A30" s="218" t="s">
        <v>169</v>
      </c>
      <c r="B30" s="231" t="s">
        <v>125</v>
      </c>
      <c r="C30" s="240" t="s">
        <v>276</v>
      </c>
      <c r="D30" s="253"/>
      <c r="E30" s="242" t="s">
        <v>216</v>
      </c>
      <c r="F30" s="214" t="s">
        <v>276</v>
      </c>
      <c r="G30" s="247"/>
      <c r="H30" s="235" t="s">
        <v>216</v>
      </c>
    </row>
    <row r="31" spans="1:8" ht="14.25" thickBot="1">
      <c r="A31" s="219">
        <v>30</v>
      </c>
      <c r="B31" s="233" t="s">
        <v>75</v>
      </c>
      <c r="C31" s="241" t="s">
        <v>276</v>
      </c>
      <c r="D31" s="253"/>
      <c r="E31" s="236" t="s">
        <v>216</v>
      </c>
      <c r="F31" s="215" t="s">
        <v>276</v>
      </c>
      <c r="G31" s="247"/>
      <c r="H31" s="237" t="s">
        <v>216</v>
      </c>
    </row>
    <row r="32" spans="1:8">
      <c r="G32" s="213" t="s">
        <v>171</v>
      </c>
    </row>
  </sheetData>
  <sortState xmlns:xlrd2="http://schemas.microsoft.com/office/spreadsheetml/2017/richdata2" ref="L3:M12">
    <sortCondition descending="1" ref="M3:M12"/>
  </sortState>
  <phoneticPr fontId="30"/>
  <dataValidations count="1">
    <dataValidation type="list" allowBlank="1" showInputMessage="1" showErrorMessage="1" sqref="D2:D31 G2:G31" xr:uid="{00000000-0002-0000-4000-000000000000}">
      <formula1>$L$2:$L$13</formula1>
    </dataValidation>
  </dataValidations>
  <pageMargins left="0.25" right="0.25" top="0.75" bottom="0.75" header="0.3" footer="0.3"/>
  <pageSetup paperSize="9" scale="7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83">
    <tabColor indexed="48"/>
  </sheetPr>
  <dimension ref="R1:S1"/>
  <sheetViews>
    <sheetView showGridLines="0" view="pageBreakPreview" zoomScaleNormal="100" zoomScaleSheetLayoutView="100" workbookViewId="0">
      <selection activeCell="P20" sqref="P20"/>
    </sheetView>
  </sheetViews>
  <sheetFormatPr defaultColWidth="9" defaultRowHeight="13.5"/>
  <cols>
    <col min="1" max="17" width="9" style="211"/>
    <col min="18" max="18" width="9" style="234"/>
    <col min="19" max="19" width="9" style="212"/>
    <col min="20" max="16384" width="9" style="211"/>
  </cols>
  <sheetData/>
  <phoneticPr fontId="30"/>
  <printOptions horizontalCentered="1" verticalCentered="1"/>
  <pageMargins left="0.47244094488188981" right="0.35433070866141736" top="0.47244094488188981" bottom="0.35433070866141736" header="0.51181102362204722" footer="0.51181102362204722"/>
  <pageSetup paperSize="9" scale="10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6119-C5AD-4891-86FC-6555051E30CC}">
  <sheetPr>
    <tabColor indexed="48"/>
  </sheetPr>
  <dimension ref="B1:AE1"/>
  <sheetViews>
    <sheetView showGridLines="0" view="pageBreakPreview" zoomScaleNormal="100" zoomScaleSheetLayoutView="100" workbookViewId="0">
      <selection activeCell="AB12" sqref="AB12"/>
    </sheetView>
  </sheetViews>
  <sheetFormatPr defaultColWidth="7.625" defaultRowHeight="12"/>
  <cols>
    <col min="1" max="1" width="7.625" style="351"/>
    <col min="2" max="7" width="7.625" style="352"/>
    <col min="8" max="17" width="7.625" style="351"/>
    <col min="18" max="23" width="7.625" style="350"/>
    <col min="24" max="16384" width="7.625" style="351"/>
  </cols>
  <sheetData/>
  <phoneticPr fontId="30"/>
  <pageMargins left="0.39370078740157483" right="0.47244094488188981" top="0.32" bottom="0.21" header="0.21" footer="0.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74">
    <tabColor indexed="48"/>
  </sheetPr>
  <dimension ref="B1:AE1"/>
  <sheetViews>
    <sheetView showGridLines="0" view="pageBreakPreview" zoomScaleNormal="100" zoomScaleSheetLayoutView="100" workbookViewId="0">
      <selection activeCell="AC15" sqref="AC15"/>
    </sheetView>
  </sheetViews>
  <sheetFormatPr defaultColWidth="7.625" defaultRowHeight="12"/>
  <cols>
    <col min="1" max="1" width="7.625" style="180"/>
    <col min="2" max="7" width="7.625" style="181"/>
    <col min="8" max="17" width="7.625" style="180"/>
    <col min="18" max="23" width="7.625" style="179"/>
    <col min="24" max="16384" width="7.625" style="180"/>
  </cols>
  <sheetData/>
  <phoneticPr fontId="22"/>
  <pageMargins left="0.47244094488188981" right="0.39370078740157483" top="0.31496062992125984" bottom="0.31496062992125984"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75">
    <tabColor indexed="48"/>
  </sheetPr>
  <dimension ref="B1:AO1"/>
  <sheetViews>
    <sheetView showGridLines="0" view="pageBreakPreview" zoomScaleNormal="100" zoomScaleSheetLayoutView="100" workbookViewId="0">
      <selection activeCell="S9" sqref="S9"/>
    </sheetView>
  </sheetViews>
  <sheetFormatPr defaultColWidth="7.625" defaultRowHeight="12"/>
  <cols>
    <col min="1" max="1" width="7.625" style="180"/>
    <col min="2" max="7" width="7.625" style="181"/>
    <col min="8" max="18" width="7.625" style="180"/>
    <col min="19" max="41" width="7.625" style="179"/>
    <col min="42" max="16384" width="7.625" style="180"/>
  </cols>
  <sheetData/>
  <phoneticPr fontId="22"/>
  <pageMargins left="0.39370078740157483" right="0.47244094488188981" top="0.31496062992125984" bottom="0.31496062992125984"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76">
    <tabColor indexed="48"/>
  </sheetPr>
  <dimension ref="B1:AT1"/>
  <sheetViews>
    <sheetView showGridLines="0" view="pageBreakPreview" zoomScaleNormal="100" zoomScaleSheetLayoutView="100" workbookViewId="0">
      <selection activeCell="S24" sqref="S24"/>
    </sheetView>
  </sheetViews>
  <sheetFormatPr defaultColWidth="7.625" defaultRowHeight="12"/>
  <cols>
    <col min="1" max="1" width="7.625" style="180"/>
    <col min="2" max="7" width="7.625" style="181"/>
    <col min="8" max="18" width="7.625" style="180"/>
    <col min="19" max="46" width="7.625" style="179"/>
    <col min="47" max="16384" width="7.625" style="180"/>
  </cols>
  <sheetData/>
  <phoneticPr fontId="22"/>
  <pageMargins left="0.51181102362204722" right="0.39370078740157483" top="0.31496062992125984" bottom="0.31496062992125984" header="0.51181102362204722" footer="0.47244094488188981"/>
  <pageSetup paperSize="9" orientation="landscape" r:id="rId1"/>
  <headerFooter alignWithMargins="0"/>
  <colBreaks count="1" manualBreakCount="1">
    <brk id="1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77">
    <tabColor rgb="FF3366FF"/>
  </sheetPr>
  <dimension ref="B1:AO1"/>
  <sheetViews>
    <sheetView showGridLines="0" view="pageBreakPreview" zoomScaleNormal="100" zoomScaleSheetLayoutView="100" workbookViewId="0">
      <selection activeCell="I50" sqref="I50"/>
    </sheetView>
  </sheetViews>
  <sheetFormatPr defaultColWidth="7.625" defaultRowHeight="12"/>
  <cols>
    <col min="1" max="1" width="7.625" style="180"/>
    <col min="2" max="7" width="7.625" style="181"/>
    <col min="8" max="18" width="7.625" style="180"/>
    <col min="19" max="41" width="7.625" style="179"/>
    <col min="42" max="16384" width="7.625" style="180"/>
  </cols>
  <sheetData/>
  <phoneticPr fontId="22"/>
  <pageMargins left="0.39370078740157483" right="0.47244094488188981" top="0.21" bottom="0.21" header="0.37" footer="0.3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78">
    <tabColor rgb="FF3366FF"/>
  </sheetPr>
  <dimension ref="B1:AO1"/>
  <sheetViews>
    <sheetView showGridLines="0" view="pageBreakPreview" zoomScaleNormal="100" zoomScaleSheetLayoutView="100" workbookViewId="0">
      <selection activeCell="U15" sqref="U15"/>
    </sheetView>
  </sheetViews>
  <sheetFormatPr defaultColWidth="7.625" defaultRowHeight="12"/>
  <cols>
    <col min="1" max="1" width="7.625" style="180"/>
    <col min="2" max="7" width="7.625" style="181"/>
    <col min="8" max="18" width="7.625" style="180"/>
    <col min="19" max="41" width="7.625" style="179"/>
    <col min="42" max="16384" width="7.625" style="180"/>
  </cols>
  <sheetData/>
  <phoneticPr fontId="22"/>
  <pageMargins left="0.51181102362204722" right="0.39370078740157483" top="0.31496062992125984" bottom="0.27559055118110237" header="0.51181102362204722" footer="0.31496062992125984"/>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年日数</vt:lpstr>
      <vt:lpstr>表紙・目次・奥付</vt:lpstr>
      <vt:lpstr>フロー </vt:lpstr>
      <vt:lpstr>ごみ量推移</vt:lpstr>
      <vt:lpstr>収集量推移</vt:lpstr>
      <vt:lpstr>持込量推移</vt:lpstr>
      <vt:lpstr>一人当ごみ量推移</vt:lpstr>
      <vt:lpstr>施策別資源化推移</vt:lpstr>
      <vt:lpstr>資源化率推移</vt:lpstr>
      <vt:lpstr>最終処分量推移</vt:lpstr>
      <vt:lpstr>1-1ごみ量</vt:lpstr>
      <vt:lpstr>1-1 ごみ量1</vt:lpstr>
      <vt:lpstr>1-3処分量</vt:lpstr>
      <vt:lpstr>1-3処分内訳</vt:lpstr>
      <vt:lpstr>2-1施策別資源化</vt:lpstr>
      <vt:lpstr>2-1施策別表</vt:lpstr>
      <vt:lpstr>2-3資源ごみ収集</vt:lpstr>
      <vt:lpstr>2-3資源収集表23</vt:lpstr>
      <vt:lpstr>3-1 ごみ処理手数料</vt:lpstr>
      <vt:lpstr>3-1 家庭系ごみ処理手数料 32</vt:lpstr>
      <vt:lpstr>人口</vt:lpstr>
      <vt:lpstr>組成分析【その他】</vt:lpstr>
      <vt:lpstr>'1-1 ごみ量1'!Print_Area</vt:lpstr>
      <vt:lpstr>'1-1ごみ量'!Print_Area</vt:lpstr>
      <vt:lpstr>'1-3処分内訳'!Print_Area</vt:lpstr>
      <vt:lpstr>'1-3処分量'!Print_Area</vt:lpstr>
      <vt:lpstr>'2-1施策別資源化'!Print_Area</vt:lpstr>
      <vt:lpstr>'2-1施策別表'!Print_Area</vt:lpstr>
      <vt:lpstr>'2-3資源ごみ収集'!Print_Area</vt:lpstr>
      <vt:lpstr>'2-3資源収集表23'!Print_Area</vt:lpstr>
      <vt:lpstr>'3-1 ごみ処理手数料'!Print_Area</vt:lpstr>
      <vt:lpstr>'3-1 家庭系ごみ処理手数料 32'!Print_Area</vt:lpstr>
      <vt:lpstr>ごみ量推移!Print_Area</vt:lpstr>
      <vt:lpstr>'フロー '!Print_Area</vt:lpstr>
      <vt:lpstr>一人当ごみ量推移!Print_Area</vt:lpstr>
      <vt:lpstr>最終処分量推移!Print_Area</vt:lpstr>
      <vt:lpstr>施策別資源化推移!Print_Area</vt:lpstr>
      <vt:lpstr>資源化率推移!Print_Area</vt:lpstr>
      <vt:lpstr>持込量推移!Print_Area</vt:lpstr>
      <vt:lpstr>収集量推移!Print_Area</vt:lpstr>
      <vt:lpstr>人口!Print_Area</vt:lpstr>
      <vt:lpstr>表紙・目次・奥付!Print_Area</vt:lpstr>
    </vt:vector>
  </TitlesOfParts>
  <Company>東京市町村自治調査会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東京市町村自治調査会</dc:creator>
  <cp:lastModifiedBy>fukui</cp:lastModifiedBy>
  <cp:lastPrinted>2022-08-25T08:33:22Z</cp:lastPrinted>
  <dcterms:created xsi:type="dcterms:W3CDTF">1996-12-17T04:25:57Z</dcterms:created>
  <dcterms:modified xsi:type="dcterms:W3CDTF">2022-08-25T08:54:58Z</dcterms:modified>
</cp:coreProperties>
</file>