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C:\Users\user13\AppData\Local\Box\Box Edit\Documents\Ta5b0NwPoUuVGJu4K3Jxsg==\"/>
    </mc:Choice>
  </mc:AlternateContent>
  <xr:revisionPtr revIDLastSave="0" documentId="13_ncr:1_{A83365B1-FC48-4B85-A33E-817D7F13F710}" xr6:coauthVersionLast="47" xr6:coauthVersionMax="47" xr10:uidLastSave="{00000000-0000-0000-0000-000000000000}"/>
  <bookViews>
    <workbookView xWindow="-120" yWindow="-120" windowWidth="20730" windowHeight="11160" tabRatio="949" xr2:uid="{00000000-000D-0000-FFFF-FFFF00000000}"/>
  </bookViews>
  <sheets>
    <sheet name="表紙・目次・奥付" sheetId="88" r:id="rId1"/>
    <sheet name="フロー" sheetId="96" r:id="rId2"/>
    <sheet name="ごみ量推移" sheetId="97" r:id="rId3"/>
    <sheet name="収集量推移" sheetId="98" r:id="rId4"/>
    <sheet name="持込量推移" sheetId="99" r:id="rId5"/>
    <sheet name="一人当ごみ量推移" sheetId="100" r:id="rId6"/>
    <sheet name="施策別資源化推移" sheetId="101" r:id="rId7"/>
    <sheet name="資源化率推移" sheetId="102" r:id="rId8"/>
    <sheet name="最終処分量推移" sheetId="103" r:id="rId9"/>
    <sheet name="1-1ごみ量" sheetId="104" r:id="rId10"/>
    <sheet name="1-1 ごみ量1～３" sheetId="1" r:id="rId11"/>
    <sheet name="1-2ごみ組成" sheetId="105" r:id="rId12"/>
    <sheet name="1-2 組成実施4" sheetId="2" r:id="rId13"/>
    <sheet name="1-2組成5～8" sheetId="3" r:id="rId14"/>
    <sheet name="1-3処分量" sheetId="106" r:id="rId15"/>
    <sheet name="1-3処分内訳9～15" sheetId="6" r:id="rId16"/>
    <sheet name="1-3灰処分16" sheetId="7" r:id="rId17"/>
    <sheet name="2-1施策別資源化量" sheetId="107" r:id="rId18"/>
    <sheet name="2-1施策別表17～19" sheetId="80" r:id="rId19"/>
    <sheet name="2-2資源化量" sheetId="108" r:id="rId20"/>
    <sheet name="2-2資源量表20～22" sheetId="81" r:id="rId21"/>
    <sheet name="2-3資源ごみ収集" sheetId="112" r:id="rId22"/>
    <sheet name="2-3資源収集表23～25" sheetId="13" r:id="rId23"/>
    <sheet name="2-4収集後資源化" sheetId="113" r:id="rId24"/>
    <sheet name="2-4収集後表26～28" sheetId="20" r:id="rId25"/>
    <sheet name="2-5集団回収" sheetId="114" r:id="rId26"/>
    <sheet name="2-5集団量表29～31" sheetId="27" r:id="rId27"/>
    <sheet name="3-1ごみ処理手数料" sheetId="115" r:id="rId28"/>
    <sheet name="3-1 家庭系ごみ処理手数料 32～33" sheetId="93" r:id="rId29"/>
    <sheet name="3-1 事業系ごみ処理手数料 34～35" sheetId="94" r:id="rId30"/>
    <sheet name="3-1 ごみ処理手数料（粗大ごみ) 36" sheetId="95" r:id="rId31"/>
    <sheet name="組成分析【その他】" sheetId="90" state="hidden" r:id="rId32"/>
  </sheets>
  <definedNames>
    <definedName name="_xlnm._FilterDatabase" localSheetId="31" hidden="1">組成分析【その他】!$A$2:$H$32</definedName>
    <definedName name="_xlnm.Print_Area" localSheetId="10">'1-1 ごみ量1～３'!$A$1:$BZ$36</definedName>
    <definedName name="_xlnm.Print_Area" localSheetId="9">'1-1ごみ量'!$A$1:$P$43</definedName>
    <definedName name="_xlnm.Print_Area" localSheetId="12">'1-2 組成実施4'!$A$1:$U$37</definedName>
    <definedName name="_xlnm.Print_Area" localSheetId="11">'1-2ごみ組成'!$A$1:$P$43</definedName>
    <definedName name="_xlnm.Print_Area" localSheetId="13">'1-2組成5～8'!$A$1:$BT$36</definedName>
    <definedName name="_xlnm.Print_Area" localSheetId="16">'1-3灰処分16'!$A$1:$Q$36</definedName>
    <definedName name="_xlnm.Print_Area" localSheetId="15">'1-3処分内訳9～15'!$A$1:$FH$36</definedName>
    <definedName name="_xlnm.Print_Area" localSheetId="14">'1-3処分量'!$A$1:$P$40</definedName>
    <definedName name="_xlnm.Print_Area" localSheetId="17">'2-1施策別資源化量'!$A$1:$P$40</definedName>
    <definedName name="_xlnm.Print_Area" localSheetId="18">'2-1施策別表17～19'!$A$1:$BF$36</definedName>
    <definedName name="_xlnm.Print_Area" localSheetId="19">'2-2資源化量'!$A$1:$P$40</definedName>
    <definedName name="_xlnm.Print_Area" localSheetId="20">'2-2資源量表20～22'!$A$1:$AY$38</definedName>
    <definedName name="_xlnm.Print_Area" localSheetId="21">'2-3資源ごみ収集'!$A$1:$P$40</definedName>
    <definedName name="_xlnm.Print_Area" localSheetId="22">'2-3資源収集表23～25'!$A$1:$AS$37</definedName>
    <definedName name="_xlnm.Print_Area" localSheetId="23">'2-4収集後資源化'!$A$1:$P$40</definedName>
    <definedName name="_xlnm.Print_Area" localSheetId="24">'2-4収集後表26～28'!$A$1:$AY$38</definedName>
    <definedName name="_xlnm.Print_Area" localSheetId="25">'2-5集団回収'!$A$1:$P$40</definedName>
    <definedName name="_xlnm.Print_Area" localSheetId="26">'2-5集団量表29～31'!$A$1:$BT$37</definedName>
    <definedName name="_xlnm.Print_Area" localSheetId="30">'3-1 ごみ処理手数料（粗大ごみ) 36'!$A$1:$I$34</definedName>
    <definedName name="_xlnm.Print_Area" localSheetId="28">'3-1 家庭系ごみ処理手数料 32～33'!$A$1:$AA$37</definedName>
    <definedName name="_xlnm.Print_Area" localSheetId="29">'3-1 事業系ごみ処理手数料 34～35'!$A$1:$AI$35</definedName>
    <definedName name="_xlnm.Print_Area" localSheetId="27">'3-1ごみ処理手数料'!$A$1:$P$40</definedName>
    <definedName name="_xlnm.Print_Area" localSheetId="2">ごみ量推移!$A$1:$O$42</definedName>
    <definedName name="_xlnm.Print_Area" localSheetId="1">フロー!$A$1:$O$41</definedName>
    <definedName name="_xlnm.Print_Area" localSheetId="5">一人当ごみ量推移!$A$1:$O$42</definedName>
    <definedName name="_xlnm.Print_Area" localSheetId="8">最終処分量推移!$A$1:$O$42</definedName>
    <definedName name="_xlnm.Print_Area" localSheetId="6">施策別資源化推移!$A$1:$O$43</definedName>
    <definedName name="_xlnm.Print_Area" localSheetId="7">資源化率推移!$A$1:$O$42</definedName>
    <definedName name="_xlnm.Print_Area" localSheetId="4">持込量推移!$A$1:$O$42</definedName>
    <definedName name="_xlnm.Print_Area" localSheetId="3">収集量推移!$A$1:$O$42</definedName>
    <definedName name="_xlnm.Print_Area" localSheetId="0">表紙・目次・奥付!$A$1:$A$196</definedName>
    <definedName name="Z_86299DC0_6419_11D2_AA23_00004CF57B4B_.wvu.Cols" localSheetId="29" hidden="1">'3-1 事業系ごみ処理手数料 34～35'!$Q:$T</definedName>
    <definedName name="Z_86299DC0_6419_11D2_AA23_00004CF57B4B_.wvu.PrintArea" localSheetId="28" hidden="1">'3-1 家庭系ごみ処理手数料 32～33'!$A$1:$AA$36</definedName>
    <definedName name="Z_86299DC0_6419_11D2_AA23_00004CF57B4B_.wvu.PrintArea" localSheetId="29" hidden="1">'3-1 事業系ごみ処理手数料 34～35'!$A$1:$AJ$35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V36" i="81" l="1"/>
  <c r="AU36" i="81"/>
  <c r="AT36" i="81"/>
  <c r="AS36" i="81"/>
  <c r="AR36" i="81"/>
  <c r="AQ36" i="81"/>
  <c r="AP36" i="81"/>
  <c r="AO36" i="81"/>
  <c r="AN36" i="81"/>
  <c r="AM36" i="81"/>
  <c r="AV35" i="81"/>
  <c r="AU35" i="81"/>
  <c r="AT35" i="81"/>
  <c r="AS35" i="81"/>
  <c r="AR35" i="81"/>
  <c r="AQ35" i="81"/>
  <c r="AM35" i="81" s="1"/>
  <c r="AP35" i="81"/>
  <c r="AO35" i="81"/>
  <c r="AN35" i="81"/>
  <c r="E27" i="90" l="1"/>
  <c r="E29" i="90"/>
  <c r="H9" i="90"/>
  <c r="E31" i="90"/>
  <c r="E30" i="90"/>
  <c r="E28" i="90"/>
  <c r="E26" i="90"/>
  <c r="E25" i="90"/>
  <c r="H3" i="90"/>
  <c r="H2" i="90"/>
  <c r="H4" i="90"/>
  <c r="H5" i="90"/>
  <c r="H6" i="90"/>
  <c r="H7" i="90"/>
  <c r="H8" i="90"/>
  <c r="H10" i="90"/>
  <c r="H11" i="90"/>
  <c r="H12" i="90"/>
  <c r="H13" i="90"/>
  <c r="H14" i="90"/>
  <c r="H15" i="90"/>
  <c r="H16" i="90"/>
  <c r="H17" i="90"/>
  <c r="H18" i="90"/>
  <c r="H19" i="90"/>
  <c r="H20" i="90"/>
  <c r="H21" i="90"/>
  <c r="H22" i="90"/>
  <c r="H23" i="90"/>
  <c r="H24" i="90"/>
  <c r="E2" i="90"/>
  <c r="E3" i="90"/>
  <c r="E4" i="90"/>
  <c r="E5" i="90"/>
  <c r="E6" i="90"/>
  <c r="E7" i="90"/>
  <c r="E8" i="90"/>
  <c r="E9" i="90"/>
  <c r="E10" i="90"/>
  <c r="E11" i="90"/>
  <c r="E12" i="90"/>
  <c r="E13" i="90"/>
  <c r="E14" i="90"/>
  <c r="E15" i="90"/>
  <c r="E16" i="90"/>
  <c r="E17" i="90"/>
  <c r="E18" i="90"/>
  <c r="E19" i="90"/>
  <c r="E20" i="90"/>
  <c r="E21" i="90"/>
  <c r="E22" i="90"/>
  <c r="E23" i="90"/>
  <c r="E24" i="90"/>
  <c r="H31" i="90"/>
  <c r="H30" i="90"/>
  <c r="H29" i="90"/>
  <c r="H28" i="90"/>
  <c r="H27" i="90"/>
  <c r="H26" i="90"/>
  <c r="H25" i="90"/>
</calcChain>
</file>

<file path=xl/sharedStrings.xml><?xml version="1.0" encoding="utf-8"?>
<sst xmlns="http://schemas.openxmlformats.org/spreadsheetml/2006/main" count="4732" uniqueCount="714">
  <si>
    <t>H 6. 12. 1</t>
  </si>
  <si>
    <t>１日平均10kg以下の事業所に限る。</t>
  </si>
  <si>
    <t>袋・ひも</t>
  </si>
  <si>
    <t>40円/kg</t>
  </si>
  <si>
    <t>24円／kg（１日平均10kgを超える場合（10kg控除）、臨時に200kg以上の場合有料。（控除なし）</t>
  </si>
  <si>
    <t>30円/kg（控除なし）</t>
  </si>
  <si>
    <t>H 8. 4. 1</t>
  </si>
  <si>
    <t>30円／kg（１日平均10kg以上の場合。控除なし）</t>
  </si>
  <si>
    <t>28円／kg（控除なし）自己処理を指導</t>
  </si>
  <si>
    <t>15円／kg（許可業者のみ。事業所の自己持ち込みは受入しない。控除なし）</t>
  </si>
  <si>
    <t>300円/40㍑　150円/20㍑　（１日平均10kg以下の事業者に限る）</t>
  </si>
  <si>
    <t>20円／kg</t>
  </si>
  <si>
    <t>280円/45㍑　140円／22.5㍑（ごみ）　90円／大・45円／小（不燃資源）　　45円／紙袋　（紙資源）</t>
  </si>
  <si>
    <t>月平均150kg未満の事業所に限る。</t>
  </si>
  <si>
    <t>15円／kg（１日平均50kg・臨時に100kg以上の場合有料。控除なし）</t>
  </si>
  <si>
    <t>１日平均10kg未満の事業所に限る。</t>
  </si>
  <si>
    <t>30円／kg（１日平均10kg以上の場合有料。控除なし）</t>
  </si>
  <si>
    <t>可燃　20円／kg・不燃　35円／kg（控除なし）　</t>
  </si>
  <si>
    <t>1日平均10kg未満の事業所に限る。</t>
  </si>
  <si>
    <t>23円／kg（月平均150kg以上の場合有料。控除なし）</t>
  </si>
  <si>
    <t>月平均50kg以下の事業所に限る。</t>
  </si>
  <si>
    <t>可燃　28円／kg・不燃　45円／kg　（１日平均10kg以上の場合有料。控除なし）</t>
  </si>
  <si>
    <t>25円／kg</t>
  </si>
  <si>
    <t>25円／kg（１日平均10kg以上の場合有料。控除なし）</t>
  </si>
  <si>
    <t>月平均300kg以下の事業所に限る。</t>
  </si>
  <si>
    <t>300円／10kg</t>
  </si>
  <si>
    <t>30円／kg（月平均50kgを超える部分について有料。50kg控除あり）</t>
  </si>
  <si>
    <t>8円／kg(300kgを超える部分について有料。300kg控除。臨時持ち込みは、控除なし）</t>
  </si>
  <si>
    <t>可燃　345円・不燃　600円（80×60cm　15kg相当）</t>
  </si>
  <si>
    <t>H 6. 10. 1</t>
  </si>
  <si>
    <t>可燃　345円・不燃　600円                                    （80×60cm　15kg相当）</t>
  </si>
  <si>
    <t>15kg／kg（月平均300kgを超える部分について有料。300kg控除）</t>
  </si>
  <si>
    <t>可燃　12円／kg・不燃　29円／kg（控除なし）</t>
  </si>
  <si>
    <t>30円／kg（都市廃棄物管路施設利用事業者）</t>
  </si>
  <si>
    <t>月平均　300kg以下　月額300円</t>
  </si>
  <si>
    <t>H 7. 9. 1</t>
  </si>
  <si>
    <t>収集しない（可燃 20kg／日、不燃 20kg／日は）</t>
  </si>
  <si>
    <t>月平均200kg未満の事業所に限る。</t>
  </si>
  <si>
    <t>23円／kg（控除なし）</t>
  </si>
  <si>
    <t>23円／kg（１ヶ月200kg以上の場合有料。控除なし）</t>
  </si>
  <si>
    <t>月額350円（月平均150kg以下。超過分は5円／kg加算）　　　　　　　　月額100円（ビン・かん類など）</t>
  </si>
  <si>
    <t>8000円／２ｔ車</t>
  </si>
  <si>
    <t>4000円／２ｔ車（町の指定する場所に持ち込んだ場合。一部事務組合では、受け付けない。）</t>
  </si>
  <si>
    <t>月額一般350円（月平均300kg以下の場合）</t>
  </si>
  <si>
    <t>12,000円/2t車、6,000円/1t車以下</t>
  </si>
  <si>
    <t>12000円／２ｔ車、6000円／１ｔ車以下</t>
  </si>
  <si>
    <t>7円／kg（月平均300kg以上の場合。控除なし）</t>
  </si>
  <si>
    <t>月額500円（月平均100kg以下の場合）</t>
  </si>
  <si>
    <t>10円／kg（控除なし）</t>
  </si>
  <si>
    <t>5円／kg（控除なし）</t>
  </si>
  <si>
    <t>シール</t>
  </si>
  <si>
    <t>S47. 4. 1</t>
  </si>
  <si>
    <t>品目別料金</t>
  </si>
  <si>
    <t>H 5. 10. 1</t>
  </si>
  <si>
    <t>H 8. 6. 1</t>
  </si>
  <si>
    <t>H 7. 4. 1</t>
  </si>
  <si>
    <t>H 8. 7. 1</t>
  </si>
  <si>
    <t>H 8. 10 .1</t>
  </si>
  <si>
    <t>H 5. 11. 1</t>
  </si>
  <si>
    <t>H 8. 8. 1</t>
  </si>
  <si>
    <t>H 3. 4. 1</t>
  </si>
  <si>
    <t>市町村名</t>
    <rPh sb="0" eb="1">
      <t>シ</t>
    </rPh>
    <phoneticPr fontId="24"/>
  </si>
  <si>
    <t>家庭系一般ごみの有料化について*a（収集）</t>
    <rPh sb="0" eb="2">
      <t>カテイ</t>
    </rPh>
    <rPh sb="2" eb="3">
      <t>ケイ</t>
    </rPh>
    <rPh sb="3" eb="5">
      <t>イッパン</t>
    </rPh>
    <rPh sb="8" eb="11">
      <t>ユウリョウカ</t>
    </rPh>
    <rPh sb="18" eb="20">
      <t>シュウシュウ</t>
    </rPh>
    <phoneticPr fontId="24"/>
  </si>
  <si>
    <t>その他の手数料規程</t>
    <rPh sb="2" eb="3">
      <t>タ</t>
    </rPh>
    <rPh sb="4" eb="7">
      <t>テスウリョウ</t>
    </rPh>
    <rPh sb="7" eb="9">
      <t>キテイ</t>
    </rPh>
    <phoneticPr fontId="24"/>
  </si>
  <si>
    <t>収集方式*b</t>
    <rPh sb="0" eb="2">
      <t>シュウシュウ</t>
    </rPh>
    <rPh sb="2" eb="4">
      <t>ホウシキ</t>
    </rPh>
    <phoneticPr fontId="24"/>
  </si>
  <si>
    <t>持　込</t>
    <phoneticPr fontId="24"/>
  </si>
  <si>
    <t>実施時期</t>
    <rPh sb="0" eb="2">
      <t>ジッシ</t>
    </rPh>
    <rPh sb="2" eb="4">
      <t>ジキ</t>
    </rPh>
    <phoneticPr fontId="24"/>
  </si>
  <si>
    <t>袋方式・内容</t>
    <rPh sb="0" eb="1">
      <t>フクロ</t>
    </rPh>
    <rPh sb="1" eb="3">
      <t>ホウシキ</t>
    </rPh>
    <rPh sb="4" eb="6">
      <t>ナイヨウ</t>
    </rPh>
    <phoneticPr fontId="24"/>
  </si>
  <si>
    <t>その他の方式・内容</t>
    <rPh sb="2" eb="3">
      <t>タ</t>
    </rPh>
    <rPh sb="4" eb="6">
      <t>ホウシキ</t>
    </rPh>
    <rPh sb="7" eb="9">
      <t>ナイヨウ</t>
    </rPh>
    <phoneticPr fontId="24"/>
  </si>
  <si>
    <t>手数料制度の内容</t>
    <phoneticPr fontId="24"/>
  </si>
  <si>
    <t>手数料の徴収方法</t>
    <phoneticPr fontId="29"/>
  </si>
  <si>
    <t>受入
しない</t>
    <rPh sb="0" eb="2">
      <t>ウケイレ</t>
    </rPh>
    <phoneticPr fontId="24"/>
  </si>
  <si>
    <t>5ﾘｯﾄﾙ</t>
    <phoneticPr fontId="24"/>
  </si>
  <si>
    <t>10ﾘｯﾄﾙ</t>
    <phoneticPr fontId="24"/>
  </si>
  <si>
    <t xml:space="preserve"> </t>
    <phoneticPr fontId="24"/>
  </si>
  <si>
    <t>日</t>
    <rPh sb="0" eb="1">
      <t>ヒ</t>
    </rPh>
    <phoneticPr fontId="29"/>
  </si>
  <si>
    <t>*:</t>
    <phoneticPr fontId="29"/>
  </si>
  <si>
    <r>
      <t>西東京市</t>
    </r>
    <r>
      <rPr>
        <sz val="6"/>
        <rFont val="ＭＳ ゴシック"/>
        <family val="3"/>
        <charset val="128"/>
      </rPr>
      <t/>
    </r>
    <phoneticPr fontId="24"/>
  </si>
  <si>
    <t>西</t>
    <rPh sb="0" eb="1">
      <t>ニシ</t>
    </rPh>
    <phoneticPr fontId="24"/>
  </si>
  <si>
    <t>有料</t>
    <rPh sb="0" eb="2">
      <t>ユウリョウ</t>
    </rPh>
    <phoneticPr fontId="24"/>
  </si>
  <si>
    <t>収集しない</t>
    <rPh sb="0" eb="2">
      <t>シュウシュウ</t>
    </rPh>
    <phoneticPr fontId="24"/>
  </si>
  <si>
    <t>受入しない</t>
    <rPh sb="0" eb="2">
      <t>ウケイレ</t>
    </rPh>
    <phoneticPr fontId="24"/>
  </si>
  <si>
    <t>粗大ごみ</t>
    <rPh sb="0" eb="2">
      <t>ソダイ</t>
    </rPh>
    <phoneticPr fontId="29"/>
  </si>
  <si>
    <t>品目別料金</t>
    <rPh sb="0" eb="2">
      <t>ヒンモク</t>
    </rPh>
    <rPh sb="2" eb="3">
      <t>ベツ</t>
    </rPh>
    <rPh sb="3" eb="5">
      <t>リョウキン</t>
    </rPh>
    <phoneticPr fontId="24"/>
  </si>
  <si>
    <t>事業系ごみ</t>
    <phoneticPr fontId="24"/>
  </si>
  <si>
    <t>市町村名</t>
    <phoneticPr fontId="24"/>
  </si>
  <si>
    <t>手数料の徴収方法</t>
    <phoneticPr fontId="24"/>
  </si>
  <si>
    <t>*5:</t>
    <phoneticPr fontId="29"/>
  </si>
  <si>
    <t>市町村名</t>
  </si>
  <si>
    <t>収集量（ｔ/年）</t>
  </si>
  <si>
    <t>持込量（ｔ/年）</t>
  </si>
  <si>
    <t>総ごみ量（ｔ/年）</t>
  </si>
  <si>
    <t>収集量（ｇ/人日）</t>
  </si>
  <si>
    <t>持込量（ｇ/人日）</t>
  </si>
  <si>
    <t>総ごみ量（ｇ/人日）</t>
  </si>
  <si>
    <t>合計</t>
  </si>
  <si>
    <t>　</t>
  </si>
  <si>
    <t>八王子市</t>
  </si>
  <si>
    <t>八</t>
  </si>
  <si>
    <t>立川市</t>
  </si>
  <si>
    <t>立</t>
  </si>
  <si>
    <t>武蔵野市</t>
  </si>
  <si>
    <t>武</t>
  </si>
  <si>
    <t>三鷹市</t>
  </si>
  <si>
    <t>三</t>
  </si>
  <si>
    <t>青梅市</t>
  </si>
  <si>
    <t>青</t>
  </si>
  <si>
    <t>府中市</t>
  </si>
  <si>
    <t>府</t>
  </si>
  <si>
    <t>昭島市</t>
  </si>
  <si>
    <t>昭</t>
  </si>
  <si>
    <t>調布市</t>
  </si>
  <si>
    <t>調</t>
  </si>
  <si>
    <t>町田市</t>
  </si>
  <si>
    <t>町</t>
  </si>
  <si>
    <t>小金井市</t>
  </si>
  <si>
    <t>金</t>
  </si>
  <si>
    <t>小平市</t>
  </si>
  <si>
    <t>平</t>
  </si>
  <si>
    <t>日野市</t>
  </si>
  <si>
    <t>日</t>
  </si>
  <si>
    <t>東村山市</t>
  </si>
  <si>
    <t>東</t>
  </si>
  <si>
    <t>国分寺市</t>
  </si>
  <si>
    <t>分</t>
  </si>
  <si>
    <t>国立市</t>
  </si>
  <si>
    <t>国</t>
  </si>
  <si>
    <t>田無市</t>
  </si>
  <si>
    <t>保谷市</t>
  </si>
  <si>
    <t>福生市</t>
  </si>
  <si>
    <t>福</t>
  </si>
  <si>
    <t>狛江市</t>
  </si>
  <si>
    <t>狛</t>
  </si>
  <si>
    <t>東大和市</t>
  </si>
  <si>
    <t>大</t>
  </si>
  <si>
    <t>清瀬市</t>
  </si>
  <si>
    <t>清</t>
  </si>
  <si>
    <t>東久留米市</t>
  </si>
  <si>
    <t>久</t>
  </si>
  <si>
    <t>武蔵村山市</t>
  </si>
  <si>
    <t>村</t>
  </si>
  <si>
    <t>多摩市</t>
  </si>
  <si>
    <t>多</t>
  </si>
  <si>
    <t>稲城市</t>
  </si>
  <si>
    <t>稲</t>
  </si>
  <si>
    <t>羽村市</t>
  </si>
  <si>
    <t>羽</t>
  </si>
  <si>
    <t>あきる野市</t>
  </si>
  <si>
    <t>あ</t>
  </si>
  <si>
    <t>瑞穂町</t>
  </si>
  <si>
    <t>瑞</t>
  </si>
  <si>
    <t>日の出町</t>
  </si>
  <si>
    <t>檜原村</t>
  </si>
  <si>
    <t>檜</t>
  </si>
  <si>
    <t>奥多摩町</t>
  </si>
  <si>
    <t>奥</t>
  </si>
  <si>
    <t>最大値</t>
  </si>
  <si>
    <t>最大</t>
  </si>
  <si>
    <t>最小値</t>
  </si>
  <si>
    <t>最小</t>
  </si>
  <si>
    <t>可燃ごみ</t>
  </si>
  <si>
    <t>不燃ごみ</t>
  </si>
  <si>
    <t>分析実施団体</t>
  </si>
  <si>
    <t>データの有無</t>
  </si>
  <si>
    <t>検体採取場所</t>
  </si>
  <si>
    <t>乾ベース</t>
  </si>
  <si>
    <t>湿ベース</t>
  </si>
  <si>
    <t>ステーション</t>
  </si>
  <si>
    <t>ピット</t>
  </si>
  <si>
    <t>○</t>
  </si>
  <si>
    <t>割合(%)</t>
  </si>
  <si>
    <t>％</t>
  </si>
  <si>
    <t>可燃ごみ量</t>
  </si>
  <si>
    <t>可燃物（％）</t>
  </si>
  <si>
    <t>不燃物（％）</t>
  </si>
  <si>
    <t>不燃ごみ量</t>
  </si>
  <si>
    <t>（ｔ/年）</t>
  </si>
  <si>
    <t>紙類</t>
  </si>
  <si>
    <t>厨芥</t>
  </si>
  <si>
    <t>繊維</t>
  </si>
  <si>
    <t>木・草</t>
  </si>
  <si>
    <t>その他可燃物</t>
  </si>
  <si>
    <t>プラスチック</t>
  </si>
  <si>
    <t>ゴム・皮革</t>
  </si>
  <si>
    <t>金属</t>
  </si>
  <si>
    <t>ガラス</t>
  </si>
  <si>
    <t>土砂・陶磁器</t>
  </si>
  <si>
    <t>その他不燃物</t>
  </si>
  <si>
    <t>*a:</t>
  </si>
  <si>
    <t>*b:</t>
  </si>
  <si>
    <t>*a</t>
  </si>
  <si>
    <t>－</t>
  </si>
  <si>
    <t>その他</t>
  </si>
  <si>
    <t>処分内訳（ｔ/年）</t>
  </si>
  <si>
    <t>処分内訳構成比（％）</t>
  </si>
  <si>
    <t>最終処分量内訳（ｔ/年）</t>
  </si>
  <si>
    <t>処分内訳（ｇ/人日）</t>
  </si>
  <si>
    <t>最終処分量内訳（ｇ/人日）</t>
  </si>
  <si>
    <t>収集・持込量</t>
  </si>
  <si>
    <t>焼却</t>
  </si>
  <si>
    <t>埋立</t>
  </si>
  <si>
    <t>資源化</t>
  </si>
  <si>
    <t>焼却残灰</t>
  </si>
  <si>
    <t>最終処分計</t>
  </si>
  <si>
    <t>収集･持込量</t>
  </si>
  <si>
    <t>ｗ焼却</t>
  </si>
  <si>
    <t>ｘ埋立</t>
  </si>
  <si>
    <t>ｙ資源化</t>
  </si>
  <si>
    <t>ｚその他</t>
  </si>
  <si>
    <t>Ｂ合計</t>
  </si>
  <si>
    <t>秋川市</t>
  </si>
  <si>
    <t>五日市町</t>
  </si>
  <si>
    <t>埋立処分以外の処分量</t>
  </si>
  <si>
    <t xml:space="preserve">残灰埋立量 </t>
  </si>
  <si>
    <t>戸別収集</t>
  </si>
  <si>
    <t>布類</t>
  </si>
  <si>
    <t>ペットボトル</t>
  </si>
  <si>
    <t>紙パック</t>
  </si>
  <si>
    <t>袋</t>
  </si>
  <si>
    <t>発泡トレイ</t>
  </si>
  <si>
    <t>総資源化量</t>
  </si>
  <si>
    <t>集団回収</t>
  </si>
  <si>
    <t>資源ごみ</t>
  </si>
  <si>
    <t>総資源化率</t>
  </si>
  <si>
    <t>ごみ資源化率</t>
  </si>
  <si>
    <t>品目別内訳（ｔ/年）</t>
  </si>
  <si>
    <t>品目別内訳（ｇ/人日）</t>
  </si>
  <si>
    <t>品目別内訳（％）</t>
  </si>
  <si>
    <t>鉄類</t>
  </si>
  <si>
    <t>アルミ類</t>
  </si>
  <si>
    <t>*1:</t>
    <phoneticPr fontId="29"/>
  </si>
  <si>
    <t>処分内訳構成比（％）</t>
    <phoneticPr fontId="29"/>
  </si>
  <si>
    <t>検体採取場所</t>
    <phoneticPr fontId="29"/>
  </si>
  <si>
    <t>その他</t>
    <rPh sb="2" eb="3">
      <t>タ</t>
    </rPh>
    <phoneticPr fontId="29"/>
  </si>
  <si>
    <t>福生市</t>
    <phoneticPr fontId="29"/>
  </si>
  <si>
    <t>西東京市:田無</t>
    <rPh sb="0" eb="1">
      <t>ニシ</t>
    </rPh>
    <rPh sb="1" eb="3">
      <t>トウキョウ</t>
    </rPh>
    <rPh sb="3" eb="4">
      <t>シ</t>
    </rPh>
    <rPh sb="5" eb="7">
      <t>タナシ</t>
    </rPh>
    <phoneticPr fontId="29"/>
  </si>
  <si>
    <t>資 源</t>
    <phoneticPr fontId="29"/>
  </si>
  <si>
    <t>粗 大</t>
    <phoneticPr fontId="29"/>
  </si>
  <si>
    <t>有 害</t>
    <phoneticPr fontId="29"/>
  </si>
  <si>
    <r>
      <t xml:space="preserve">小 </t>
    </r>
    <r>
      <rPr>
        <sz val="9"/>
        <rFont val="ＭＳ ゴシック"/>
        <family val="3"/>
        <charset val="128"/>
      </rPr>
      <t xml:space="preserve">  </t>
    </r>
    <r>
      <rPr>
        <sz val="9"/>
        <rFont val="ＭＳ ゴシック"/>
        <family val="3"/>
        <charset val="128"/>
      </rPr>
      <t>計</t>
    </r>
    <phoneticPr fontId="29"/>
  </si>
  <si>
    <t>可  燃</t>
    <phoneticPr fontId="29"/>
  </si>
  <si>
    <t>不  燃</t>
    <phoneticPr fontId="29"/>
  </si>
  <si>
    <t>資  源</t>
    <phoneticPr fontId="29"/>
  </si>
  <si>
    <t>粗  大</t>
    <phoneticPr fontId="29"/>
  </si>
  <si>
    <r>
      <t xml:space="preserve">合 </t>
    </r>
    <r>
      <rPr>
        <sz val="9"/>
        <rFont val="ＭＳ ゴシック"/>
        <family val="3"/>
        <charset val="128"/>
      </rPr>
      <t xml:space="preserve">   </t>
    </r>
    <r>
      <rPr>
        <sz val="9"/>
        <rFont val="ＭＳ ゴシック"/>
        <family val="3"/>
        <charset val="128"/>
      </rPr>
      <t>計</t>
    </r>
    <phoneticPr fontId="29"/>
  </si>
  <si>
    <r>
      <t xml:space="preserve">小 </t>
    </r>
    <r>
      <rPr>
        <sz val="9"/>
        <rFont val="ＭＳ ゴシック"/>
        <family val="3"/>
        <charset val="128"/>
      </rPr>
      <t xml:space="preserve">  </t>
    </r>
    <r>
      <rPr>
        <sz val="9"/>
        <rFont val="ＭＳ ゴシック"/>
        <family val="3"/>
        <charset val="128"/>
      </rPr>
      <t>計　</t>
    </r>
    <phoneticPr fontId="29"/>
  </si>
  <si>
    <t>資源ごみ収集</t>
    <rPh sb="0" eb="2">
      <t>シゲン</t>
    </rPh>
    <rPh sb="4" eb="6">
      <t>シュウシュウ</t>
    </rPh>
    <phoneticPr fontId="29"/>
  </si>
  <si>
    <t>その他の資源化量</t>
    <rPh sb="0" eb="3">
      <t>ソノタ</t>
    </rPh>
    <rPh sb="4" eb="6">
      <t>シゲン</t>
    </rPh>
    <rPh sb="6" eb="7">
      <t>カ</t>
    </rPh>
    <rPh sb="7" eb="8">
      <t>リョウ</t>
    </rPh>
    <phoneticPr fontId="29"/>
  </si>
  <si>
    <t>１＋２＋３</t>
    <phoneticPr fontId="29"/>
  </si>
  <si>
    <t>収集後資源化量表より</t>
    <rPh sb="0" eb="2">
      <t>シュウシュウ</t>
    </rPh>
    <rPh sb="2" eb="3">
      <t>ゴ</t>
    </rPh>
    <rPh sb="3" eb="6">
      <t>シゲンカ</t>
    </rPh>
    <rPh sb="6" eb="7">
      <t>リョウ</t>
    </rPh>
    <rPh sb="7" eb="8">
      <t>ヒョウ</t>
    </rPh>
    <phoneticPr fontId="29"/>
  </si>
  <si>
    <t>４－５</t>
    <phoneticPr fontId="29"/>
  </si>
  <si>
    <t>福生市</t>
    <phoneticPr fontId="29"/>
  </si>
  <si>
    <t>福生市</t>
    <phoneticPr fontId="29"/>
  </si>
  <si>
    <t>合　計</t>
    <rPh sb="0" eb="3">
      <t>ゴウケイ</t>
    </rPh>
    <phoneticPr fontId="29"/>
  </si>
  <si>
    <t>福生市</t>
    <phoneticPr fontId="29"/>
  </si>
  <si>
    <t>可燃採取場所</t>
    <rPh sb="0" eb="2">
      <t>カネン</t>
    </rPh>
    <rPh sb="2" eb="4">
      <t>サイシュ</t>
    </rPh>
    <rPh sb="4" eb="6">
      <t>バショ</t>
    </rPh>
    <phoneticPr fontId="38"/>
  </si>
  <si>
    <t>不燃採取場所</t>
    <rPh sb="0" eb="2">
      <t>フネン</t>
    </rPh>
    <rPh sb="2" eb="4">
      <t>サイシュ</t>
    </rPh>
    <rPh sb="4" eb="6">
      <t>バショ</t>
    </rPh>
    <phoneticPr fontId="38"/>
  </si>
  <si>
    <t>採取場所詳細</t>
    <rPh sb="0" eb="2">
      <t>サイシュ</t>
    </rPh>
    <rPh sb="2" eb="4">
      <t>バショ</t>
    </rPh>
    <rPh sb="4" eb="6">
      <t>ショウサイ</t>
    </rPh>
    <phoneticPr fontId="38"/>
  </si>
  <si>
    <t>採取場所詳細</t>
    <phoneticPr fontId="38"/>
  </si>
  <si>
    <t>日の出町</t>
    <phoneticPr fontId="29"/>
  </si>
  <si>
    <t>檜原村</t>
    <phoneticPr fontId="29"/>
  </si>
  <si>
    <t>フラグ</t>
    <phoneticPr fontId="38"/>
  </si>
  <si>
    <t>破砕残渣</t>
    <rPh sb="0" eb="2">
      <t>ハサイ</t>
    </rPh>
    <rPh sb="2" eb="4">
      <t>ザンサ</t>
    </rPh>
    <phoneticPr fontId="38"/>
  </si>
  <si>
    <t>不燃残渣</t>
    <rPh sb="0" eb="2">
      <t>フネン</t>
    </rPh>
    <rPh sb="2" eb="4">
      <t>ザンサ</t>
    </rPh>
    <phoneticPr fontId="38"/>
  </si>
  <si>
    <t>ごみ収集車</t>
    <rPh sb="2" eb="4">
      <t>シュウシュウ</t>
    </rPh>
    <rPh sb="4" eb="5">
      <t>シャ</t>
    </rPh>
    <phoneticPr fontId="38"/>
  </si>
  <si>
    <t>西東京市</t>
    <rPh sb="0" eb="1">
      <t>ニシ</t>
    </rPh>
    <rPh sb="1" eb="3">
      <t>トウキョウ</t>
    </rPh>
    <rPh sb="3" eb="4">
      <t>シ</t>
    </rPh>
    <phoneticPr fontId="29"/>
  </si>
  <si>
    <t>西</t>
    <rPh sb="0" eb="1">
      <t>ニシ</t>
    </rPh>
    <phoneticPr fontId="29"/>
  </si>
  <si>
    <r>
      <t>西東京市</t>
    </r>
    <r>
      <rPr>
        <sz val="6"/>
        <rFont val="ＭＳ ゴシック"/>
        <family val="3"/>
        <charset val="128"/>
      </rPr>
      <t/>
    </r>
    <rPh sb="0" eb="1">
      <t>ニシ</t>
    </rPh>
    <rPh sb="1" eb="3">
      <t>トウキョウ</t>
    </rPh>
    <rPh sb="3" eb="4">
      <t>シ</t>
    </rPh>
    <phoneticPr fontId="29"/>
  </si>
  <si>
    <t>西</t>
    <rPh sb="0" eb="1">
      <t>ニシ</t>
    </rPh>
    <phoneticPr fontId="0"/>
  </si>
  <si>
    <t>品目別内訳（ｔ/年）</t>
    <phoneticPr fontId="0"/>
  </si>
  <si>
    <t>ガラス類</t>
    <rPh sb="3" eb="4">
      <t>ルイ</t>
    </rPh>
    <phoneticPr fontId="0"/>
  </si>
  <si>
    <t>ガラス類</t>
    <rPh sb="3" eb="4">
      <t>ルイ</t>
    </rPh>
    <phoneticPr fontId="29"/>
  </si>
  <si>
    <t>西東京市</t>
  </si>
  <si>
    <r>
      <t>*</t>
    </r>
    <r>
      <rPr>
        <sz val="10"/>
        <rFont val="ＭＳ ゴシック"/>
        <family val="3"/>
        <charset val="128"/>
      </rPr>
      <t>2</t>
    </r>
    <r>
      <rPr>
        <sz val="10"/>
        <rFont val="ＭＳ ゴシック"/>
        <family val="3"/>
        <charset val="128"/>
      </rPr>
      <t>:</t>
    </r>
    <phoneticPr fontId="29"/>
  </si>
  <si>
    <r>
      <t>*</t>
    </r>
    <r>
      <rPr>
        <sz val="10"/>
        <rFont val="ＭＳ ゴシック"/>
        <family val="3"/>
        <charset val="128"/>
      </rPr>
      <t>3</t>
    </r>
    <r>
      <rPr>
        <sz val="10"/>
        <rFont val="ＭＳ ゴシック"/>
        <family val="3"/>
        <charset val="128"/>
      </rPr>
      <t>:</t>
    </r>
    <phoneticPr fontId="29"/>
  </si>
  <si>
    <r>
      <t>*</t>
    </r>
    <r>
      <rPr>
        <sz val="10"/>
        <rFont val="ＭＳ ゴシック"/>
        <family val="3"/>
        <charset val="128"/>
      </rPr>
      <t>4</t>
    </r>
    <r>
      <rPr>
        <sz val="10"/>
        <rFont val="ＭＳ ゴシック"/>
        <family val="3"/>
        <charset val="128"/>
      </rPr>
      <t>:</t>
    </r>
    <phoneticPr fontId="29"/>
  </si>
  <si>
    <t>ガラス類</t>
    <rPh sb="3" eb="4">
      <t>タグイ</t>
    </rPh>
    <phoneticPr fontId="29"/>
  </si>
  <si>
    <t>*a:</t>
    <phoneticPr fontId="29"/>
  </si>
  <si>
    <t>収集量（％）</t>
    <phoneticPr fontId="29"/>
  </si>
  <si>
    <t>持込量（％）</t>
    <phoneticPr fontId="29"/>
  </si>
  <si>
    <t>総ごみ量（％）</t>
    <phoneticPr fontId="29"/>
  </si>
  <si>
    <t>全体</t>
    <rPh sb="0" eb="2">
      <t>ゼンタイ</t>
    </rPh>
    <phoneticPr fontId="29"/>
  </si>
  <si>
    <t>　　</t>
    <phoneticPr fontId="29"/>
  </si>
  <si>
    <t>日</t>
    <phoneticPr fontId="0"/>
  </si>
  <si>
    <t>全体</t>
    <rPh sb="0" eb="2">
      <t>ゼンタイ</t>
    </rPh>
    <phoneticPr fontId="0"/>
  </si>
  <si>
    <t>日の出町</t>
    <phoneticPr fontId="29"/>
  </si>
  <si>
    <t>檜原村</t>
    <phoneticPr fontId="29"/>
  </si>
  <si>
    <t>乾ベース</t>
    <phoneticPr fontId="29"/>
  </si>
  <si>
    <t>湿ベース</t>
    <phoneticPr fontId="29"/>
  </si>
  <si>
    <t>エコセメント</t>
    <phoneticPr fontId="29"/>
  </si>
  <si>
    <t>エコセメント等</t>
    <rPh sb="6" eb="7">
      <t>トウ</t>
    </rPh>
    <phoneticPr fontId="29"/>
  </si>
  <si>
    <r>
      <t>*6</t>
    </r>
    <r>
      <rPr>
        <sz val="10"/>
        <rFont val="ＭＳ ゴシック"/>
        <family val="3"/>
        <charset val="128"/>
      </rPr>
      <t>:</t>
    </r>
    <phoneticPr fontId="29"/>
  </si>
  <si>
    <t>家庭系ごみ</t>
  </si>
  <si>
    <t>その他</t>
    <rPh sb="2" eb="3">
      <t>タ</t>
    </rPh>
    <phoneticPr fontId="38"/>
  </si>
  <si>
    <t>資源化量（ｔ/年）</t>
  </si>
  <si>
    <t>資源化量内訳（ｔ/年）</t>
  </si>
  <si>
    <t>資源化率（％）</t>
  </si>
  <si>
    <t>資源化量内訳（ｇ/人日）</t>
  </si>
  <si>
    <t>資源化量（％）</t>
  </si>
  <si>
    <t>資源化量内訳（％）</t>
  </si>
  <si>
    <t>ごみ資源化量</t>
  </si>
  <si>
    <t>(内 拠点回収)</t>
  </si>
  <si>
    <t>*c:</t>
  </si>
  <si>
    <t>*d:</t>
  </si>
  <si>
    <t>*e:</t>
  </si>
  <si>
    <t>*f:</t>
  </si>
  <si>
    <t>総ごみ量　　　（ｔ/年）</t>
    <phoneticPr fontId="29"/>
  </si>
  <si>
    <t>総ごみ量＋           集団回収量（ｔ/年）</t>
    <rPh sb="16" eb="18">
      <t>シュウダン</t>
    </rPh>
    <rPh sb="18" eb="20">
      <t>カイシュウ</t>
    </rPh>
    <rPh sb="20" eb="21">
      <t>リョウ</t>
    </rPh>
    <phoneticPr fontId="29"/>
  </si>
  <si>
    <t>総ごみ量　　　　（ｇ/人日）</t>
    <phoneticPr fontId="29"/>
  </si>
  <si>
    <t>総ごみ量＋           集団回収量（ｇ/人日）</t>
    <rPh sb="16" eb="18">
      <t>シュウダン</t>
    </rPh>
    <rPh sb="18" eb="20">
      <t>カイシュウ</t>
    </rPh>
    <rPh sb="20" eb="21">
      <t>リョウ</t>
    </rPh>
    <phoneticPr fontId="29"/>
  </si>
  <si>
    <t>資源化量（ｇ/人日）</t>
    <phoneticPr fontId="29"/>
  </si>
  <si>
    <t>エコセメント</t>
    <phoneticPr fontId="29"/>
  </si>
  <si>
    <t>ペットボトル</t>
    <phoneticPr fontId="29"/>
  </si>
  <si>
    <t>福生市</t>
    <phoneticPr fontId="29"/>
  </si>
  <si>
    <t>手数料制度の内容</t>
  </si>
  <si>
    <t>現行制度の
開始年月日</t>
  </si>
  <si>
    <t>15ﾘｯﾄﾙ</t>
  </si>
  <si>
    <t>20ﾘｯﾄﾙ</t>
  </si>
  <si>
    <t>30ﾘｯﾄﾙ</t>
  </si>
  <si>
    <t>40ﾘｯﾄﾙ</t>
  </si>
  <si>
    <t>45ﾘｯﾄﾙ</t>
  </si>
  <si>
    <t>有料</t>
  </si>
  <si>
    <t>15円／kg（控除なし）</t>
  </si>
  <si>
    <t>施設計量時</t>
  </si>
  <si>
    <t>H 5. 7. 1</t>
  </si>
  <si>
    <t>8円／kg（100kg以上の場合は有料。控除なし）</t>
  </si>
  <si>
    <t>S60. 4. 1</t>
  </si>
  <si>
    <t>20円／kg（控除なし）</t>
  </si>
  <si>
    <t>S38. 4. 1</t>
  </si>
  <si>
    <t>20円／kg（可燃ごみに限る。控除なし）</t>
  </si>
  <si>
    <t>H 5. 7. １</t>
  </si>
  <si>
    <t>受け入れしない</t>
  </si>
  <si>
    <t>納付書</t>
  </si>
  <si>
    <t>H 9. 4. １</t>
  </si>
  <si>
    <t>一部有料</t>
  </si>
  <si>
    <t>17円／kg（可燃ごみに限る。控除なし）</t>
  </si>
  <si>
    <t>H 6. 4. 1</t>
  </si>
  <si>
    <t>15円／kg（10kgを超える部分について有料。10kg控除）</t>
  </si>
  <si>
    <t>24円／kg（200kg以上の場合有料。控除なし）</t>
  </si>
  <si>
    <t>H 10. 4. 1</t>
  </si>
  <si>
    <t>17円／kg（控除なし）</t>
  </si>
  <si>
    <t>H 8. 10. 1</t>
  </si>
  <si>
    <t>H 5.11. 1</t>
  </si>
  <si>
    <t>20円／kg（100kg超える部分について有料。100kg控除）</t>
  </si>
  <si>
    <t>H 10. 7. 1</t>
  </si>
  <si>
    <t>30円／kg（控除なし）</t>
  </si>
  <si>
    <t>H 6.10. 1</t>
  </si>
  <si>
    <t>13円／kg（控除なし）</t>
  </si>
  <si>
    <t>H 5. 4. 1</t>
  </si>
  <si>
    <t>H 7. 7. 1</t>
  </si>
  <si>
    <t>8円／kg（200kg以上の場合は有料。200kg控除）</t>
  </si>
  <si>
    <t>S54. 4. 1</t>
  </si>
  <si>
    <t>*:</t>
  </si>
  <si>
    <t>15円／kg（可燃ごみに限る。控除なし）</t>
  </si>
  <si>
    <t>可燃 12円／kg・不燃　29円／kg（控除なし）</t>
  </si>
  <si>
    <t>従量制</t>
    <rPh sb="0" eb="3">
      <t>ジュウリョウセイ</t>
    </rPh>
    <phoneticPr fontId="24"/>
  </si>
  <si>
    <t xml:space="preserve"> 多 摩 地 域 ご み 実 態 調 査</t>
  </si>
  <si>
    <t xml:space="preserve"> </t>
    <phoneticPr fontId="30"/>
  </si>
  <si>
    <t>規定なし</t>
  </si>
  <si>
    <t>西</t>
  </si>
  <si>
    <r>
      <t>*</t>
    </r>
    <r>
      <rPr>
        <sz val="10"/>
        <rFont val="ＭＳ ゴシック"/>
        <family val="3"/>
        <charset val="128"/>
      </rPr>
      <t>7</t>
    </r>
    <r>
      <rPr>
        <sz val="10"/>
        <rFont val="ＭＳ ゴシック"/>
        <family val="3"/>
        <charset val="128"/>
      </rPr>
      <t>:</t>
    </r>
    <phoneticPr fontId="29"/>
  </si>
  <si>
    <t>4000円／２ｔ車（町の指定する場所に持ち込んだ場合。一部事務組合では受け付けない）</t>
  </si>
  <si>
    <t>５円／kg（控除なし）</t>
  </si>
  <si>
    <t>H 1. 4. 1</t>
  </si>
  <si>
    <t>事業系ごみ</t>
  </si>
  <si>
    <t>一般</t>
  </si>
  <si>
    <t>臨時</t>
  </si>
  <si>
    <t>多量排出</t>
  </si>
  <si>
    <t>手数料の
徴収方法</t>
  </si>
  <si>
    <t>有料･無料
の別</t>
  </si>
  <si>
    <t>収集しない</t>
  </si>
  <si>
    <t>納付書　　　　　　　　施設計量時</t>
  </si>
  <si>
    <t>250円／45㍑　110円／20㍑（可燃・不燃用）　　　　　　　　　　　　　　　　　　　　　　　　　30円／20㍑（資源物用）　　　　　　　　　　　　　　　　　　　　　　　（１日平均10kg未満の事業所に限る。）</t>
  </si>
  <si>
    <t>H 9. 10. 1</t>
  </si>
  <si>
    <t>H .9 10. 1</t>
  </si>
  <si>
    <t>１日平均５kg未満事業所に限る。</t>
  </si>
  <si>
    <t>H 10. 10. 1</t>
  </si>
  <si>
    <t>250円／45㍑、８kg　120円／23㍑　４kg　　　　　　　　　　　　　　　（１日平均10kg以下の事業所に限る。）</t>
  </si>
  <si>
    <t>H 9. 7. 1</t>
  </si>
  <si>
    <t>20円／kg　（可燃ごみに限る。100kgを超える量について有料100kg控除あり）</t>
  </si>
  <si>
    <t>280円/45㍑　140円／22.5㍑　　（月平均300kg・臨時に50kg以下の事業所に限る。）</t>
  </si>
  <si>
    <t>H 9. 4. 1</t>
  </si>
  <si>
    <t>200円／45㍑、８kg　100円／23㍑　４kg　　　　　　　　　　　　　　　　　　（１日平均10kg・臨時に100kg以下の事業所に限る。）</t>
  </si>
  <si>
    <t>15円／kg（紙・生ごみ・草木類に限る。）</t>
  </si>
  <si>
    <t>可燃　112円／Ｍ　224円／Ｌ・不燃　172円／Ｍ　344円／Ｌ　　　　　（月平均300kg未満の事業所に限る。）</t>
  </si>
  <si>
    <t>H 6.12. 1</t>
  </si>
  <si>
    <t>可燃　17円／kg・不燃　36円／kg（控除なし）</t>
  </si>
  <si>
    <t>戸別収集</t>
    <rPh sb="0" eb="2">
      <t>コベツ</t>
    </rPh>
    <rPh sb="2" eb="4">
      <t>シュウシュウ</t>
    </rPh>
    <phoneticPr fontId="38"/>
  </si>
  <si>
    <t>プラットホーム</t>
    <phoneticPr fontId="38"/>
  </si>
  <si>
    <t>*2</t>
    <phoneticPr fontId="38"/>
  </si>
  <si>
    <t>*1</t>
    <phoneticPr fontId="38"/>
  </si>
  <si>
    <t>*7</t>
    <phoneticPr fontId="38"/>
  </si>
  <si>
    <t>設定するフラグNo.</t>
    <rPh sb="0" eb="2">
      <t>セッテイ</t>
    </rPh>
    <phoneticPr fontId="38"/>
  </si>
  <si>
    <t>ふじみ衛生組合</t>
    <phoneticPr fontId="29"/>
  </si>
  <si>
    <t>西秋川衛生組合</t>
    <phoneticPr fontId="29"/>
  </si>
  <si>
    <t xml:space="preserve"> 公益財団法人　東京市町村自治調査会</t>
    <rPh sb="1" eb="3">
      <t>コウエキ</t>
    </rPh>
    <rPh sb="3" eb="5">
      <t>ザイダン</t>
    </rPh>
    <rPh sb="5" eb="7">
      <t>ホウジン</t>
    </rPh>
    <rPh sb="8" eb="10">
      <t>トウキョウ</t>
    </rPh>
    <rPh sb="10" eb="13">
      <t>シチョウソン</t>
    </rPh>
    <rPh sb="13" eb="15">
      <t>ジチ</t>
    </rPh>
    <rPh sb="15" eb="18">
      <t>チョウサカイ</t>
    </rPh>
    <phoneticPr fontId="30"/>
  </si>
  <si>
    <t>※焼却残渣・その他にチェックが入っている場合、具体的項目がある場合は抽出</t>
    <rPh sb="1" eb="3">
      <t>ショウキャク</t>
    </rPh>
    <rPh sb="3" eb="5">
      <t>ザンサ</t>
    </rPh>
    <rPh sb="8" eb="9">
      <t>タ</t>
    </rPh>
    <rPh sb="15" eb="16">
      <t>ハイ</t>
    </rPh>
    <rPh sb="20" eb="22">
      <t>バアイ</t>
    </rPh>
    <rPh sb="23" eb="26">
      <t>グタイテキ</t>
    </rPh>
    <rPh sb="26" eb="28">
      <t>コウモク</t>
    </rPh>
    <rPh sb="31" eb="33">
      <t>バアイ</t>
    </rPh>
    <rPh sb="34" eb="36">
      <t>チュウシュツ</t>
    </rPh>
    <phoneticPr fontId="38"/>
  </si>
  <si>
    <t>施設屋内</t>
    <rPh sb="0" eb="2">
      <t>シセツ</t>
    </rPh>
    <rPh sb="2" eb="4">
      <t>オクナイ</t>
    </rPh>
    <phoneticPr fontId="38"/>
  </si>
  <si>
    <t>規程なし</t>
    <rPh sb="0" eb="2">
      <t>キテイ</t>
    </rPh>
    <phoneticPr fontId="23"/>
  </si>
  <si>
    <r>
      <t>9円/1枚</t>
    </r>
    <r>
      <rPr>
        <sz val="8"/>
        <rFont val="ＭＳ ゴシック"/>
        <family val="3"/>
        <charset val="128"/>
      </rPr>
      <t>　　</t>
    </r>
    <rPh sb="1" eb="2">
      <t>エン</t>
    </rPh>
    <phoneticPr fontId="23"/>
  </si>
  <si>
    <t>18円/1枚</t>
    <rPh sb="2" eb="3">
      <t>エン</t>
    </rPh>
    <phoneticPr fontId="23"/>
  </si>
  <si>
    <t>37円/1枚</t>
    <rPh sb="2" eb="3">
      <t>エン</t>
    </rPh>
    <phoneticPr fontId="23"/>
  </si>
  <si>
    <t>75円/1枚</t>
    <rPh sb="2" eb="3">
      <t>エン</t>
    </rPh>
    <phoneticPr fontId="23"/>
  </si>
  <si>
    <t>戸別収集</t>
    <rPh sb="0" eb="2">
      <t>コベツ</t>
    </rPh>
    <rPh sb="2" eb="4">
      <t>シュウシュウ</t>
    </rPh>
    <phoneticPr fontId="23"/>
  </si>
  <si>
    <t>未導入</t>
    <rPh sb="0" eb="3">
      <t>ミドウニュウ</t>
    </rPh>
    <phoneticPr fontId="23"/>
  </si>
  <si>
    <t>10円/1枚</t>
    <rPh sb="2" eb="3">
      <t>エン</t>
    </rPh>
    <phoneticPr fontId="23"/>
  </si>
  <si>
    <t>20円/1枚</t>
    <rPh sb="2" eb="3">
      <t>エン</t>
    </rPh>
    <phoneticPr fontId="23"/>
  </si>
  <si>
    <t>40円/1枚</t>
    <rPh sb="2" eb="3">
      <t>エン</t>
    </rPh>
    <phoneticPr fontId="23"/>
  </si>
  <si>
    <t>80円/1枚</t>
    <rPh sb="2" eb="3">
      <t>エン</t>
    </rPh>
    <phoneticPr fontId="23"/>
  </si>
  <si>
    <t>10円/1枚</t>
    <rPh sb="2" eb="3">
      <t>エン</t>
    </rPh>
    <rPh sb="5" eb="6">
      <t>マイ</t>
    </rPh>
    <phoneticPr fontId="23"/>
  </si>
  <si>
    <t>臨時排出時　40円/1kg：納付書</t>
    <rPh sb="0" eb="2">
      <t>リンジ</t>
    </rPh>
    <rPh sb="2" eb="4">
      <t>ハイシュツ</t>
    </rPh>
    <rPh sb="4" eb="5">
      <t>トキ</t>
    </rPh>
    <rPh sb="8" eb="9">
      <t>エン</t>
    </rPh>
    <rPh sb="14" eb="17">
      <t>ノウフショ</t>
    </rPh>
    <phoneticPr fontId="23"/>
  </si>
  <si>
    <t>戸別収集・ステーション</t>
    <rPh sb="0" eb="2">
      <t>コベツ</t>
    </rPh>
    <rPh sb="2" eb="4">
      <t>シュウシュウ</t>
    </rPh>
    <phoneticPr fontId="23"/>
  </si>
  <si>
    <t>臨時排出時
30円/1kg：シール・現場徴収</t>
    <rPh sb="0" eb="2">
      <t>リンジ</t>
    </rPh>
    <rPh sb="2" eb="4">
      <t>ハイシュツ</t>
    </rPh>
    <rPh sb="4" eb="5">
      <t>ジ</t>
    </rPh>
    <rPh sb="8" eb="9">
      <t>エン</t>
    </rPh>
    <phoneticPr fontId="23"/>
  </si>
  <si>
    <t>臨時及び多量に排出する占有者
33円/1kg：納付書</t>
    <rPh sb="2" eb="3">
      <t>オヨ</t>
    </rPh>
    <rPh sb="11" eb="14">
      <t>センユウシャ</t>
    </rPh>
    <phoneticPr fontId="23"/>
  </si>
  <si>
    <t>臨時に200kgを超える時　40円/1kg</t>
    <rPh sb="0" eb="2">
      <t>リンジ</t>
    </rPh>
    <rPh sb="9" eb="10">
      <t>コ</t>
    </rPh>
    <rPh sb="12" eb="13">
      <t>トキ</t>
    </rPh>
    <rPh sb="16" eb="17">
      <t>エン</t>
    </rPh>
    <phoneticPr fontId="23"/>
  </si>
  <si>
    <t>7円/1枚</t>
    <rPh sb="1" eb="2">
      <t>エン</t>
    </rPh>
    <phoneticPr fontId="23"/>
  </si>
  <si>
    <t>臨時排出時45円/1kg</t>
    <rPh sb="0" eb="2">
      <t>リンジ</t>
    </rPh>
    <rPh sb="2" eb="4">
      <t>ハイシュツ</t>
    </rPh>
    <rPh sb="4" eb="5">
      <t>トキ</t>
    </rPh>
    <rPh sb="7" eb="8">
      <t>エン</t>
    </rPh>
    <phoneticPr fontId="23"/>
  </si>
  <si>
    <t>15円/1枚</t>
    <rPh sb="2" eb="3">
      <t>エン</t>
    </rPh>
    <phoneticPr fontId="23"/>
  </si>
  <si>
    <t>30円/1枚</t>
    <rPh sb="2" eb="3">
      <t>エン</t>
    </rPh>
    <phoneticPr fontId="23"/>
  </si>
  <si>
    <t>60円/1枚</t>
    <rPh sb="2" eb="3">
      <t>エン</t>
    </rPh>
    <phoneticPr fontId="23"/>
  </si>
  <si>
    <t>臨時排出時　200円/1袋：シール　　　　　　　　(40㍑の袋に入れ、シールを貼付)</t>
    <rPh sb="0" eb="2">
      <t>リンジ</t>
    </rPh>
    <rPh sb="2" eb="4">
      <t>ハイシュツ</t>
    </rPh>
    <rPh sb="4" eb="5">
      <t>ジ</t>
    </rPh>
    <rPh sb="9" eb="10">
      <t>エン</t>
    </rPh>
    <rPh sb="12" eb="13">
      <t>フクロ</t>
    </rPh>
    <rPh sb="30" eb="31">
      <t>フクロ</t>
    </rPh>
    <rPh sb="32" eb="33">
      <t>イ</t>
    </rPh>
    <rPh sb="39" eb="41">
      <t>テンプ</t>
    </rPh>
    <phoneticPr fontId="23"/>
  </si>
  <si>
    <t>60円/1枚
可燃のみ</t>
    <rPh sb="2" eb="3">
      <t>エン</t>
    </rPh>
    <rPh sb="7" eb="9">
      <t>カネン</t>
    </rPh>
    <phoneticPr fontId="23"/>
  </si>
  <si>
    <t>臨時多量排出時　30円/1kg
又は2,000円/1㎥：シール</t>
    <rPh sb="0" eb="2">
      <t>リンジ</t>
    </rPh>
    <rPh sb="2" eb="4">
      <t>タリョウ</t>
    </rPh>
    <rPh sb="4" eb="6">
      <t>ハイシュツ</t>
    </rPh>
    <rPh sb="6" eb="7">
      <t>ジ</t>
    </rPh>
    <rPh sb="10" eb="11">
      <t>エン</t>
    </rPh>
    <rPh sb="16" eb="17">
      <t>マタ</t>
    </rPh>
    <rPh sb="23" eb="24">
      <t>エン</t>
    </rPh>
    <phoneticPr fontId="23"/>
  </si>
  <si>
    <t>60円/1枚</t>
    <rPh sb="2" eb="3">
      <t>エン</t>
    </rPh>
    <rPh sb="5" eb="6">
      <t>マイ</t>
    </rPh>
    <phoneticPr fontId="23"/>
  </si>
  <si>
    <t>臨時排出時　30円/1kg：納付書・現場徴収</t>
    <rPh sb="0" eb="2">
      <t>リンジ</t>
    </rPh>
    <rPh sb="2" eb="4">
      <t>ハイシュツ</t>
    </rPh>
    <rPh sb="4" eb="5">
      <t>ジ</t>
    </rPh>
    <rPh sb="8" eb="9">
      <t>エン</t>
    </rPh>
    <rPh sb="18" eb="20">
      <t>ゲンバ</t>
    </rPh>
    <rPh sb="20" eb="22">
      <t>チョウシュウ</t>
    </rPh>
    <phoneticPr fontId="23"/>
  </si>
  <si>
    <t>9円/1枚</t>
  </si>
  <si>
    <t>18円/1枚</t>
  </si>
  <si>
    <t>37円/1枚</t>
  </si>
  <si>
    <t>75円/1枚</t>
  </si>
  <si>
    <t>30円/1kg</t>
  </si>
  <si>
    <t>粗大ごみのみ持込可（料金は収集時の半額）</t>
    <rPh sb="0" eb="2">
      <t>ソダイ</t>
    </rPh>
    <rPh sb="6" eb="8">
      <t>モチコミ</t>
    </rPh>
    <rPh sb="8" eb="9">
      <t>カ</t>
    </rPh>
    <rPh sb="10" eb="12">
      <t>リョウキン</t>
    </rPh>
    <rPh sb="13" eb="15">
      <t>シュウシュウ</t>
    </rPh>
    <rPh sb="15" eb="16">
      <t>ジ</t>
    </rPh>
    <rPh sb="17" eb="19">
      <t>ハンガク</t>
    </rPh>
    <phoneticPr fontId="23"/>
  </si>
  <si>
    <t>有料シール</t>
    <rPh sb="0" eb="2">
      <t>ユウリョウ</t>
    </rPh>
    <phoneticPr fontId="23"/>
  </si>
  <si>
    <t>20円/1kg</t>
  </si>
  <si>
    <t>42円/1kg</t>
  </si>
  <si>
    <t>袋・シール</t>
    <rPh sb="0" eb="1">
      <t>フクロ</t>
    </rPh>
    <phoneticPr fontId="23"/>
  </si>
  <si>
    <t>38円/1kg</t>
  </si>
  <si>
    <t>25円/1kg（200kg控除）</t>
  </si>
  <si>
    <t>25円/1kg（可燃・粗大）</t>
    <rPh sb="8" eb="10">
      <t>カネン</t>
    </rPh>
    <rPh sb="11" eb="13">
      <t>ソダイ</t>
    </rPh>
    <phoneticPr fontId="23"/>
  </si>
  <si>
    <t>施設計量時</t>
    <rPh sb="0" eb="2">
      <t>シセツ</t>
    </rPh>
    <rPh sb="2" eb="4">
      <t>ケイリョウ</t>
    </rPh>
    <rPh sb="4" eb="5">
      <t>トキ</t>
    </rPh>
    <phoneticPr fontId="23"/>
  </si>
  <si>
    <t>38円/1kg</t>
    <rPh sb="2" eb="3">
      <t>エン</t>
    </rPh>
    <phoneticPr fontId="23"/>
  </si>
  <si>
    <t>40円/1kg</t>
  </si>
  <si>
    <t>50円/1kg</t>
  </si>
  <si>
    <t>166円/30㍑  250円/45㍑</t>
  </si>
  <si>
    <t>250円/45㍑　110円/20㍑</t>
    <rPh sb="12" eb="13">
      <t>エン</t>
    </rPh>
    <phoneticPr fontId="23"/>
  </si>
  <si>
    <t>袋</t>
    <rPh sb="0" eb="1">
      <t>フクロ</t>
    </rPh>
    <phoneticPr fontId="23"/>
  </si>
  <si>
    <t>可燃　60円/15㍑　180円/45㍑　280円/70㍑
不燃　60円/15㍑　120円/30㍑</t>
  </si>
  <si>
    <t>52円/1kg</t>
    <rPh sb="2" eb="3">
      <t>エン</t>
    </rPh>
    <phoneticPr fontId="23"/>
  </si>
  <si>
    <t>可燃　80円/20㍑、　160円/40㍑
不燃　60円/15㍑、　120円/30㍑</t>
    <rPh sb="0" eb="2">
      <t>カネン</t>
    </rPh>
    <rPh sb="5" eb="6">
      <t>エン</t>
    </rPh>
    <rPh sb="15" eb="16">
      <t>エン</t>
    </rPh>
    <rPh sb="21" eb="23">
      <t>フネン</t>
    </rPh>
    <rPh sb="26" eb="27">
      <t>エン</t>
    </rPh>
    <rPh sb="36" eb="37">
      <t>エン</t>
    </rPh>
    <phoneticPr fontId="23"/>
  </si>
  <si>
    <t>24円/1kg　 　</t>
  </si>
  <si>
    <t>30円/1kg　</t>
  </si>
  <si>
    <t>25円/1kg</t>
  </si>
  <si>
    <t>25円/1kg　　</t>
  </si>
  <si>
    <t>納付書
施設計量時</t>
    <rPh sb="0" eb="2">
      <t>ノウフ</t>
    </rPh>
    <rPh sb="2" eb="3">
      <t>ショ</t>
    </rPh>
    <phoneticPr fontId="23"/>
  </si>
  <si>
    <t>納付書
施設計量時</t>
    <rPh sb="4" eb="6">
      <t>シセツ</t>
    </rPh>
    <rPh sb="6" eb="8">
      <t>ケイリョウ</t>
    </rPh>
    <rPh sb="8" eb="9">
      <t>トキ</t>
    </rPh>
    <phoneticPr fontId="23"/>
  </si>
  <si>
    <t>品目別ポイント合算制（10ポイントまで1,000円、以降3ポイント（300円）単位で加算、20ポイントまで2,000円）</t>
    <rPh sb="26" eb="28">
      <t>イコウ</t>
    </rPh>
    <rPh sb="37" eb="38">
      <t>エン</t>
    </rPh>
    <rPh sb="39" eb="41">
      <t>タンイ</t>
    </rPh>
    <rPh sb="42" eb="44">
      <t>カサン</t>
    </rPh>
    <phoneticPr fontId="23"/>
  </si>
  <si>
    <t>シール・納付書</t>
  </si>
  <si>
    <t>品目別料金</t>
    <rPh sb="0" eb="2">
      <t>ヒンモク</t>
    </rPh>
    <rPh sb="2" eb="3">
      <t>ベツ</t>
    </rPh>
    <rPh sb="3" eb="5">
      <t>リョウキン</t>
    </rPh>
    <phoneticPr fontId="23"/>
  </si>
  <si>
    <t>品目別料金（持込の場合は25円/1㎏）</t>
    <rPh sb="6" eb="8">
      <t>モチコミ</t>
    </rPh>
    <rPh sb="9" eb="11">
      <t>バアイ</t>
    </rPh>
    <rPh sb="14" eb="15">
      <t>エン</t>
    </rPh>
    <phoneticPr fontId="23"/>
  </si>
  <si>
    <t>袋</t>
    <rPh sb="0" eb="1">
      <t>フクロ</t>
    </rPh>
    <phoneticPr fontId="22"/>
  </si>
  <si>
    <t>350円/10kg</t>
  </si>
  <si>
    <t>有料</t>
    <phoneticPr fontId="24"/>
  </si>
  <si>
    <t>容器包装プラスチックは無料</t>
    <rPh sb="0" eb="2">
      <t>ヨウキ</t>
    </rPh>
    <rPh sb="2" eb="4">
      <t>ホウソウ</t>
    </rPh>
    <rPh sb="11" eb="13">
      <t>ムリョウ</t>
    </rPh>
    <phoneticPr fontId="24"/>
  </si>
  <si>
    <t>○</t>
    <phoneticPr fontId="24"/>
  </si>
  <si>
    <t>品目別料金</t>
    <phoneticPr fontId="24"/>
  </si>
  <si>
    <t>延べ検体数</t>
    <rPh sb="0" eb="1">
      <t>ノ</t>
    </rPh>
    <phoneticPr fontId="29"/>
  </si>
  <si>
    <t>規定なし</t>
    <rPh sb="0" eb="2">
      <t>キテイ</t>
    </rPh>
    <phoneticPr fontId="23"/>
  </si>
  <si>
    <t>収集
しない</t>
    <rPh sb="0" eb="2">
      <t>シュウシュウ</t>
    </rPh>
    <phoneticPr fontId="24"/>
  </si>
  <si>
    <t>30円/1kg（持込の場合は20円/1㎏）</t>
    <rPh sb="8" eb="10">
      <t>モチコミ</t>
    </rPh>
    <rPh sb="11" eb="13">
      <t>バアイ</t>
    </rPh>
    <rPh sb="16" eb="17">
      <t>エン</t>
    </rPh>
    <phoneticPr fontId="23"/>
  </si>
  <si>
    <t>シール（持込の場合は施設計量時）</t>
    <phoneticPr fontId="24"/>
  </si>
  <si>
    <t>納付書・現場徴収（持込の場合は納付書・施設計量時）</t>
    <rPh sb="9" eb="11">
      <t>モチコミ</t>
    </rPh>
    <rPh sb="12" eb="14">
      <t>バアイ</t>
    </rPh>
    <rPh sb="19" eb="21">
      <t>シセツ</t>
    </rPh>
    <rPh sb="21" eb="23">
      <t>ケイリョウ</t>
    </rPh>
    <rPh sb="23" eb="24">
      <t>ジ</t>
    </rPh>
    <phoneticPr fontId="23"/>
  </si>
  <si>
    <t>容器包装プラスチックは左記と同様の料金</t>
    <rPh sb="17" eb="19">
      <t>リョウキン</t>
    </rPh>
    <phoneticPr fontId="24"/>
  </si>
  <si>
    <t>品目別料金（30円/1kg 又は2,000円/1㎥を基準に算定）</t>
    <phoneticPr fontId="24"/>
  </si>
  <si>
    <t>収集1回につき100kg以上の臨時排出時　
50円/1kg：納付書・シール</t>
    <rPh sb="0" eb="2">
      <t>シュウシュウ</t>
    </rPh>
    <rPh sb="3" eb="4">
      <t>カイ</t>
    </rPh>
    <rPh sb="12" eb="14">
      <t>イジョウ</t>
    </rPh>
    <rPh sb="15" eb="17">
      <t>リンジ</t>
    </rPh>
    <rPh sb="17" eb="19">
      <t>ハイシュツ</t>
    </rPh>
    <rPh sb="19" eb="20">
      <t>ジ</t>
    </rPh>
    <rPh sb="24" eb="25">
      <t>エン</t>
    </rPh>
    <rPh sb="30" eb="33">
      <t>ノウフショ</t>
    </rPh>
    <phoneticPr fontId="23"/>
  </si>
  <si>
    <t>容器包装プラスチックは左記と同様の料金</t>
    <phoneticPr fontId="24"/>
  </si>
  <si>
    <t>品目別ポイント合算制（10ポイントまで1,000円、以降5ポイントごとに500円を加算）</t>
    <rPh sb="26" eb="28">
      <t>イコウ</t>
    </rPh>
    <rPh sb="39" eb="40">
      <t>エン</t>
    </rPh>
    <rPh sb="41" eb="43">
      <t>カサン</t>
    </rPh>
    <phoneticPr fontId="24"/>
  </si>
  <si>
    <t>―</t>
    <phoneticPr fontId="0"/>
  </si>
  <si>
    <t>―</t>
    <phoneticPr fontId="29"/>
  </si>
  <si>
    <t>―</t>
    <phoneticPr fontId="29"/>
  </si>
  <si>
    <t>―</t>
    <phoneticPr fontId="29"/>
  </si>
  <si>
    <t>－</t>
    <phoneticPr fontId="29"/>
  </si>
  <si>
    <t>－</t>
    <phoneticPr fontId="29"/>
  </si>
  <si>
    <t>－</t>
    <phoneticPr fontId="29"/>
  </si>
  <si>
    <t>シール（持込の場合は施設計量時）</t>
  </si>
  <si>
    <t>品目別料金（持込の場合は350円/10kg）</t>
    <rPh sb="6" eb="8">
      <t>モチコミ</t>
    </rPh>
    <rPh sb="9" eb="11">
      <t>バアイ</t>
    </rPh>
    <rPh sb="15" eb="16">
      <t>エン</t>
    </rPh>
    <phoneticPr fontId="3"/>
  </si>
  <si>
    <t>10円/1枚</t>
  </si>
  <si>
    <t>20円/1枚</t>
  </si>
  <si>
    <t>40円/1枚</t>
  </si>
  <si>
    <t>80円/1枚</t>
  </si>
  <si>
    <t>袋・施設計量時</t>
    <rPh sb="0" eb="1">
      <t>フクロ</t>
    </rPh>
    <phoneticPr fontId="3"/>
  </si>
  <si>
    <t>ステーション排出方法と料金は同一</t>
    <rPh sb="6" eb="8">
      <t>ハイシュツ</t>
    </rPh>
    <rPh sb="8" eb="10">
      <t>ホウホウ</t>
    </rPh>
    <rPh sb="11" eb="13">
      <t>リョウキン</t>
    </rPh>
    <rPh sb="14" eb="16">
      <t>ドウイツ</t>
    </rPh>
    <phoneticPr fontId="3"/>
  </si>
  <si>
    <t>袋</t>
    <rPh sb="0" eb="1">
      <t>フクロ</t>
    </rPh>
    <phoneticPr fontId="3"/>
  </si>
  <si>
    <t>可燃　120円/30㍑　180円/45㍑・不燃　15円/10㍑　30円/20㍑　45円/30㍑</t>
    <phoneticPr fontId="24"/>
  </si>
  <si>
    <t>納付書
施設計量時</t>
    <rPh sb="4" eb="6">
      <t>シセツ</t>
    </rPh>
    <rPh sb="6" eb="8">
      <t>ケイリョウ</t>
    </rPh>
    <rPh sb="8" eb="9">
      <t>トキ</t>
    </rPh>
    <phoneticPr fontId="22"/>
  </si>
  <si>
    <t/>
  </si>
  <si>
    <t>西秋川衛生組合</t>
  </si>
  <si>
    <t>西多摩衛生組合</t>
  </si>
  <si>
    <t>1日平均10kg以上　55円/1kg</t>
    <phoneticPr fontId="24"/>
  </si>
  <si>
    <t>55円/1kg</t>
    <phoneticPr fontId="24"/>
  </si>
  <si>
    <t>容器包装プラスチックは無料</t>
    <phoneticPr fontId="24"/>
  </si>
  <si>
    <t>缶・びん・ペットボトル、紙類・布類、スプレー缶類、有害ごみ、紙おむつ、地域清掃で回収された廃棄物、枝木・落ち葉・雑草等は無料</t>
  </si>
  <si>
    <t>大</t>
    <phoneticPr fontId="23"/>
  </si>
  <si>
    <t>小平・村山・大和衛生組合</t>
  </si>
  <si>
    <t>15円/1枚</t>
  </si>
  <si>
    <t>45円/1枚</t>
  </si>
  <si>
    <t>67円/1枚</t>
  </si>
  <si>
    <t>臨時多量排出時　30円/1kg       　　　　　   又は2,000円/1㎥： シール</t>
  </si>
  <si>
    <t>シール</t>
    <phoneticPr fontId="24"/>
  </si>
  <si>
    <t>ふじみ衛生組合</t>
  </si>
  <si>
    <t>柳泉園組合</t>
  </si>
  <si>
    <t>戸別収集</t>
    <phoneticPr fontId="24"/>
  </si>
  <si>
    <t>納付書</t>
    <phoneticPr fontId="24"/>
  </si>
  <si>
    <t>プラスチック類は無料</t>
    <rPh sb="6" eb="7">
      <t>ルイ</t>
    </rPh>
    <rPh sb="8" eb="10">
      <t>ムリョウ</t>
    </rPh>
    <phoneticPr fontId="24"/>
  </si>
  <si>
    <t>プラットホーム</t>
  </si>
  <si>
    <t>袋</t>
    <rPh sb="0" eb="1">
      <t>フクロ</t>
    </rPh>
    <phoneticPr fontId="24"/>
  </si>
  <si>
    <t>可燃　120円/30㍑　180円/45㍑　　　　　　　　　　　　　　　　　　　　　不燃　 40円/10㍑　120円/30㍑</t>
    <phoneticPr fontId="24"/>
  </si>
  <si>
    <t>45円/1枚</t>
    <phoneticPr fontId="23"/>
  </si>
  <si>
    <t>140円/20㍑  280円/40㍑　55円/1kg</t>
    <phoneticPr fontId="24"/>
  </si>
  <si>
    <t>シール（自己搬入の場合は施設計量時）</t>
    <phoneticPr fontId="24"/>
  </si>
  <si>
    <t>30円/1㎏ (可燃・不燃・粗大)</t>
    <phoneticPr fontId="24"/>
  </si>
  <si>
    <t>施設計量時</t>
    <phoneticPr fontId="24"/>
  </si>
  <si>
    <t>161円／kg45㍑（1日平均45㍑未満の事業所に限る。）</t>
  </si>
  <si>
    <t>250円/45㍑、120円/23㍑（販売単位：10枚1セット）　　　　　　　　　　　　　　　　　（1日平均10kg未満）</t>
    <rPh sb="18" eb="20">
      <t>ハンバイ</t>
    </rPh>
    <rPh sb="20" eb="22">
      <t>タンイ</t>
    </rPh>
    <rPh sb="25" eb="26">
      <t>マイ</t>
    </rPh>
    <phoneticPr fontId="23"/>
  </si>
  <si>
    <t>シール（持込の場合は現場徴収）</t>
    <rPh sb="4" eb="6">
      <t>モチコミ</t>
    </rPh>
    <rPh sb="7" eb="9">
      <t>バアイ</t>
    </rPh>
    <rPh sb="10" eb="12">
      <t>ゲンバ</t>
    </rPh>
    <rPh sb="12" eb="14">
      <t>チョウシュウ</t>
    </rPh>
    <phoneticPr fontId="24"/>
  </si>
  <si>
    <t>容器包装プラスチックは無料</t>
    <rPh sb="0" eb="2">
      <t>ヨウキ</t>
    </rPh>
    <rPh sb="2" eb="4">
      <t>ホウソウ</t>
    </rPh>
    <rPh sb="11" eb="13">
      <t>ムリョウ</t>
    </rPh>
    <phoneticPr fontId="4"/>
  </si>
  <si>
    <t>30円/1kg（可燃・不燃・粗大）</t>
    <phoneticPr fontId="38"/>
  </si>
  <si>
    <t>納付書　　　　　　　　施設計量時　袋</t>
    <rPh sb="17" eb="18">
      <t>フクロ</t>
    </rPh>
    <phoneticPr fontId="24"/>
  </si>
  <si>
    <t>昭島市</t>
    <phoneticPr fontId="29"/>
  </si>
  <si>
    <t>52円/1kg</t>
  </si>
  <si>
    <t>容器包装プラスチックは、5㍑5円/1枚、10㍑10円/1枚、20㍑20円/1枚、40㍑40円/1枚</t>
    <rPh sb="0" eb="1">
      <t>ヨウ</t>
    </rPh>
    <rPh sb="1" eb="2">
      <t>キ</t>
    </rPh>
    <rPh sb="2" eb="4">
      <t>ホウソウ</t>
    </rPh>
    <rPh sb="15" eb="16">
      <t>エン</t>
    </rPh>
    <rPh sb="18" eb="19">
      <t>マイ</t>
    </rPh>
    <rPh sb="25" eb="26">
      <t>エン</t>
    </rPh>
    <rPh sb="28" eb="29">
      <t>マイ</t>
    </rPh>
    <rPh sb="35" eb="36">
      <t>エン</t>
    </rPh>
    <rPh sb="38" eb="39">
      <t>マイ</t>
    </rPh>
    <rPh sb="45" eb="46">
      <t>エン</t>
    </rPh>
    <rPh sb="48" eb="49">
      <t>マイ</t>
    </rPh>
    <phoneticPr fontId="23"/>
  </si>
  <si>
    <t>容器包装プラスチックは、20㍑16円/1枚、40㍑32円/1枚  (H28.4.1より一部地域で収集を開始)</t>
  </si>
  <si>
    <t>容器包装プラスチックは半額（10㍑袋・20㍑袋・40㍑袋の3種類）、不燃ごみは10㍑袋・20㍑袋の2種類</t>
  </si>
  <si>
    <t>不燃5㍑6円/1枚、10㍑12円/1枚、20㍑24円/1枚、40㍑48円/1枚、容器包装プラスチック10㍑7円/1枚、20㍑15円/1枚、40㍑30円/1枚</t>
    <phoneticPr fontId="23"/>
  </si>
  <si>
    <t>可燃のみ3㍑袋有（5円/1枚）容器包装プラスチックは無料</t>
    <rPh sb="0" eb="2">
      <t>カネン</t>
    </rPh>
    <rPh sb="6" eb="7">
      <t>フクロ</t>
    </rPh>
    <rPh sb="7" eb="8">
      <t>アリ</t>
    </rPh>
    <rPh sb="10" eb="11">
      <t>エン</t>
    </rPh>
    <rPh sb="13" eb="14">
      <t>マイ</t>
    </rPh>
    <rPh sb="15" eb="17">
      <t>ヨウキ</t>
    </rPh>
    <rPh sb="17" eb="19">
      <t>ホウソウ</t>
    </rPh>
    <rPh sb="26" eb="28">
      <t>ムリョウ</t>
    </rPh>
    <phoneticPr fontId="3"/>
  </si>
  <si>
    <t>プラスチックは20㍑10円/1枚のみ</t>
    <phoneticPr fontId="24"/>
  </si>
  <si>
    <t xml:space="preserve">容器包装プラスチックは、10㍑5円/1枚、20㍑10円/1枚、40㍑20円/1枚  </t>
    <rPh sb="0" eb="1">
      <t>ヨウ</t>
    </rPh>
    <rPh sb="1" eb="2">
      <t>キ</t>
    </rPh>
    <rPh sb="2" eb="4">
      <t>ホウソウ</t>
    </rPh>
    <rPh sb="16" eb="17">
      <t>エン</t>
    </rPh>
    <rPh sb="19" eb="20">
      <t>マイ</t>
    </rPh>
    <rPh sb="26" eb="27">
      <t>エン</t>
    </rPh>
    <rPh sb="29" eb="30">
      <t>マイ</t>
    </rPh>
    <rPh sb="36" eb="37">
      <t>エン</t>
    </rPh>
    <rPh sb="39" eb="40">
      <t>マイ</t>
    </rPh>
    <phoneticPr fontId="23"/>
  </si>
  <si>
    <t>品目別標準重量料金制（自己搬入の場合は20円/kg）</t>
    <rPh sb="0" eb="2">
      <t>ヒンモク</t>
    </rPh>
    <rPh sb="2" eb="3">
      <t>ベツ</t>
    </rPh>
    <rPh sb="3" eb="5">
      <t>ヒョウジュン</t>
    </rPh>
    <rPh sb="5" eb="7">
      <t>ジュウリョウ</t>
    </rPh>
    <rPh sb="7" eb="10">
      <t>リョウキンセイ</t>
    </rPh>
    <rPh sb="11" eb="13">
      <t>ジコ</t>
    </rPh>
    <rPh sb="13" eb="15">
      <t>ハンニュウ</t>
    </rPh>
    <rPh sb="16" eb="18">
      <t>バアイ</t>
    </rPh>
    <rPh sb="21" eb="22">
      <t>エン</t>
    </rPh>
    <phoneticPr fontId="23"/>
  </si>
  <si>
    <t>品目別料金（自己搬入の場合は42円/㎏）</t>
    <rPh sb="6" eb="8">
      <t>ジコ</t>
    </rPh>
    <rPh sb="8" eb="10">
      <t>ハンニュウ</t>
    </rPh>
    <rPh sb="11" eb="13">
      <t>バアイ</t>
    </rPh>
    <rPh sb="16" eb="17">
      <t>エン</t>
    </rPh>
    <phoneticPr fontId="3"/>
  </si>
  <si>
    <t>納付書</t>
    <rPh sb="0" eb="3">
      <t>ノウフショ</t>
    </rPh>
    <phoneticPr fontId="24"/>
  </si>
  <si>
    <t>32円/1kgを基本とした、品目別ポイント制（10ポイントまで1,000円、以降1ポイント（100円）単位で加算）・ 自己搬入の場合は50kg未満1000円、以降20円/kg加算）</t>
    <phoneticPr fontId="23"/>
  </si>
  <si>
    <t>臨時排出時　40円/1kg：納付書</t>
    <phoneticPr fontId="4"/>
  </si>
  <si>
    <t>戸別収集</t>
    <rPh sb="0" eb="2">
      <t>コベツ</t>
    </rPh>
    <rPh sb="2" eb="4">
      <t>シュウシュウ</t>
    </rPh>
    <phoneticPr fontId="4"/>
  </si>
  <si>
    <t>20円/1kg（50kg未満は一律1,000円）（粗大ごみに限る）</t>
    <phoneticPr fontId="24"/>
  </si>
  <si>
    <t>350円/10kg　　(可燃ごみに限る）</t>
    <phoneticPr fontId="24"/>
  </si>
  <si>
    <t>施設計量時・納付書</t>
    <rPh sb="0" eb="2">
      <t>シセツ</t>
    </rPh>
    <rPh sb="2" eb="4">
      <t>ケイリョウ</t>
    </rPh>
    <rPh sb="4" eb="5">
      <t>トキ</t>
    </rPh>
    <rPh sb="6" eb="9">
      <t>ノウフショ</t>
    </rPh>
    <phoneticPr fontId="23"/>
  </si>
  <si>
    <t>350円/10kg　（可燃ごみに限る）</t>
    <rPh sb="3" eb="4">
      <t>エン</t>
    </rPh>
    <rPh sb="11" eb="13">
      <t>カネン</t>
    </rPh>
    <rPh sb="16" eb="17">
      <t>カギ</t>
    </rPh>
    <phoneticPr fontId="4"/>
  </si>
  <si>
    <t>施設計量時・納付書</t>
    <rPh sb="0" eb="2">
      <t>シセツ</t>
    </rPh>
    <rPh sb="2" eb="4">
      <t>ケイリョウ</t>
    </rPh>
    <rPh sb="4" eb="5">
      <t>トキ</t>
    </rPh>
    <rPh sb="6" eb="9">
      <t>ノウフショ</t>
    </rPh>
    <phoneticPr fontId="22"/>
  </si>
  <si>
    <t>250円/10kg（粗大ごみに限る）</t>
    <rPh sb="15" eb="16">
      <t>カギ</t>
    </rPh>
    <phoneticPr fontId="23"/>
  </si>
  <si>
    <t>*a:</t>
    <phoneticPr fontId="38"/>
  </si>
  <si>
    <t>種類ごとの重量が10kg以上ある場合、可燃ごみ・不燃ごみ・粗大ごみのみ持込可。手数料については、使用する指定収集袋の大きさによる</t>
    <phoneticPr fontId="38"/>
  </si>
  <si>
    <t>*b:</t>
    <phoneticPr fontId="38"/>
  </si>
  <si>
    <t>*:</t>
    <phoneticPr fontId="38"/>
  </si>
  <si>
    <t>20円/1kg（粗大ごみに限る）</t>
    <rPh sb="8" eb="10">
      <t>ソダイ</t>
    </rPh>
    <rPh sb="13" eb="14">
      <t>カギ</t>
    </rPh>
    <phoneticPr fontId="23"/>
  </si>
  <si>
    <t>20円/1kg（粗大ごみに限る）</t>
    <phoneticPr fontId="24"/>
  </si>
  <si>
    <t>施設計量時・納付書</t>
    <rPh sb="6" eb="9">
      <t>ノウフショ</t>
    </rPh>
    <phoneticPr fontId="38"/>
  </si>
  <si>
    <t>30円/1kg（可燃・不燃・粗大に限る）</t>
    <phoneticPr fontId="24"/>
  </si>
  <si>
    <t>65円/10㍑（可燃のみ）、130円/20㍑（可燃・不燃用）               　（１回の排出が可燃40㍑、不燃80㍑以下の事業所に限る）　　　　　　　　　　　　　　　　　　　　　　　　　　　　　　</t>
    <rPh sb="17" eb="18">
      <t>エン</t>
    </rPh>
    <rPh sb="23" eb="25">
      <t>カネン</t>
    </rPh>
    <rPh sb="26" eb="28">
      <t>フネン</t>
    </rPh>
    <rPh sb="28" eb="29">
      <t>ヨウ</t>
    </rPh>
    <rPh sb="53" eb="55">
      <t>カネン</t>
    </rPh>
    <rPh sb="59" eb="61">
      <t>フネン</t>
    </rPh>
    <rPh sb="64" eb="66">
      <t>イカ</t>
    </rPh>
    <phoneticPr fontId="23"/>
  </si>
  <si>
    <t>40円/1kg    （可燃ごみに限る）　　20円/1kg（せん定枝）　　少量排出事業者（1日平均10kg未満）80円/40㍑（専用指定袋）　</t>
    <phoneticPr fontId="24"/>
  </si>
  <si>
    <t>250円/45㍑、110円/20㍑（可燃・不燃用）、30円/30㍑（資源物用）　　　　　　　　　　　　　　　　　　　　　　　　　　　　　　　　（1日平均10kg以下の事業所に限る）</t>
    <phoneticPr fontId="38"/>
  </si>
  <si>
    <t>40円/1kg　　（可燃ごみに限る）　　平成25年4月1日手数料改定　（50㎏未満は一律2,000円）</t>
    <rPh sb="39" eb="41">
      <t>ミマン</t>
    </rPh>
    <rPh sb="42" eb="44">
      <t>イチリツ</t>
    </rPh>
    <rPh sb="49" eb="50">
      <t>エン</t>
    </rPh>
    <phoneticPr fontId="4"/>
  </si>
  <si>
    <t>260円/45㍑、130円/22.5㍑（可燃・不燃用）
100円/45㍑、50円/22.5㍑（不燃系資源）、50円/紙袋（可燃系資源）       （50円/1kg 1日平均10kg未満の事業所に限る）　</t>
    <phoneticPr fontId="24"/>
  </si>
  <si>
    <t>350円/10kg　（可燃ごみに限る）</t>
    <phoneticPr fontId="24"/>
  </si>
  <si>
    <t>161円/45㍑、80.5円/22.5㍑（1日平均45㍑以下の事業所に限る）</t>
    <phoneticPr fontId="38"/>
  </si>
  <si>
    <t>30円/1kg    （可燃ごみに限る）</t>
    <phoneticPr fontId="24"/>
  </si>
  <si>
    <t>42円/1kg　　（可燃ごみに限る）</t>
    <phoneticPr fontId="24"/>
  </si>
  <si>
    <t>7円/5㍑　15円/10㍑　30円/20㍑　60円/40㍑　　　　　　　　　　　　　　（月平均200kg未満の事業所に限る）</t>
    <phoneticPr fontId="24"/>
  </si>
  <si>
    <t>285円/45㍑、125円/25㍑、50円/10㍑　　　　　　　　　　　　　　　　　　（1日平均10kg・臨時に100kg以下の事業所に限る）</t>
    <phoneticPr fontId="38"/>
  </si>
  <si>
    <t>350円/10kg 　（可燃ごみに限る）</t>
    <phoneticPr fontId="24"/>
  </si>
  <si>
    <t>180円/30㍑（可燃のみ、週2回、1回に2袋まで）
※事前登録した事業所に限る</t>
    <rPh sb="9" eb="11">
      <t>カネン</t>
    </rPh>
    <rPh sb="14" eb="15">
      <t>シュウ</t>
    </rPh>
    <rPh sb="19" eb="20">
      <t>カイ</t>
    </rPh>
    <rPh sb="22" eb="23">
      <t>フクロ</t>
    </rPh>
    <rPh sb="28" eb="30">
      <t>ジゼン</t>
    </rPh>
    <rPh sb="30" eb="32">
      <t>トウロク</t>
    </rPh>
    <rPh sb="34" eb="37">
      <t>ジギョウショ</t>
    </rPh>
    <rPh sb="38" eb="39">
      <t>カギ</t>
    </rPh>
    <phoneticPr fontId="21"/>
  </si>
  <si>
    <t>350円/10㎏　 （可燃ごみに限る）　平成27年4月1日手数料改定</t>
    <phoneticPr fontId="23"/>
  </si>
  <si>
    <t>可燃　88円/12.5㍑　176円/25㍑　352円/50㍑                                                                                                                                                                        　 不燃　86円/12.5㍑　172円/25㍑　344円/50㍑                                                                                                                                                                                　（1日平均10kg・臨時に100㎏未満の事業所に限る）</t>
    <phoneticPr fontId="38"/>
  </si>
  <si>
    <t>100円/15㍑　300円/45㍑（1回の排出が90㍑以下の事業所に限る）</t>
    <phoneticPr fontId="24"/>
  </si>
  <si>
    <t>42円/1kg    （可燃ごみに限る）</t>
    <rPh sb="12" eb="14">
      <t>カネン</t>
    </rPh>
    <rPh sb="17" eb="18">
      <t>カギ</t>
    </rPh>
    <phoneticPr fontId="3"/>
  </si>
  <si>
    <t>可燃・不燃　420円/45㍑、210円/22.5㍑
容プラ　　　175円/45㍑ 88円/22.5㍑
（1回の排出が45㍑袋相当2袋以下の事業所に限る）</t>
    <rPh sb="0" eb="2">
      <t>カネン</t>
    </rPh>
    <rPh sb="3" eb="5">
      <t>フネン</t>
    </rPh>
    <rPh sb="18" eb="19">
      <t>エン</t>
    </rPh>
    <rPh sb="26" eb="27">
      <t>ヨウ</t>
    </rPh>
    <rPh sb="53" eb="54">
      <t>カイ</t>
    </rPh>
    <rPh sb="55" eb="57">
      <t>ハイシュツ</t>
    </rPh>
    <rPh sb="61" eb="62">
      <t>フクロ</t>
    </rPh>
    <rPh sb="62" eb="64">
      <t>ソウトウ</t>
    </rPh>
    <rPh sb="65" eb="66">
      <t>フクロ</t>
    </rPh>
    <rPh sb="66" eb="68">
      <t>イカ</t>
    </rPh>
    <rPh sb="69" eb="72">
      <t>ジギョウショ</t>
    </rPh>
    <rPh sb="73" eb="74">
      <t>カギ</t>
    </rPh>
    <phoneticPr fontId="4"/>
  </si>
  <si>
    <t>350円/10kg　（可燃ごみに限る）</t>
    <rPh sb="11" eb="13">
      <t>カネン</t>
    </rPh>
    <rPh sb="16" eb="17">
      <t>カギ</t>
    </rPh>
    <phoneticPr fontId="21"/>
  </si>
  <si>
    <t>300円/40㍑　150円/20㍑　（1日平均10kg未満の事業者に限る）</t>
    <rPh sb="27" eb="29">
      <t>ミマン</t>
    </rPh>
    <phoneticPr fontId="24"/>
  </si>
  <si>
    <t>7円/5㍑　15円/10㍑　30円/20㍑　60円/40㍑　　　　　　　　　　　　　　　（1回の排出が40㍑相当2袋以下の事業所に限る）</t>
    <phoneticPr fontId="38"/>
  </si>
  <si>
    <r>
      <t>250円/45㍑、120円/22.5㍑（可燃・不燃・容プラ・缶・びん・スプレー缶類・有害・ペットボトル・布類）
2,500円/50m巻ひも（紙類）</t>
    </r>
    <r>
      <rPr>
        <sz val="7.8"/>
        <rFont val="ＭＳ ゴシック"/>
        <family val="3"/>
        <charset val="128"/>
      </rPr>
      <t>（1日の排出量が90㍑以下の事業所に限る）</t>
    </r>
    <rPh sb="26" eb="27">
      <t>ヨウ</t>
    </rPh>
    <rPh sb="30" eb="31">
      <t>カン</t>
    </rPh>
    <rPh sb="39" eb="40">
      <t>カン</t>
    </rPh>
    <rPh sb="40" eb="41">
      <t>ルイ</t>
    </rPh>
    <rPh sb="42" eb="44">
      <t>ユウガイ</t>
    </rPh>
    <rPh sb="52" eb="53">
      <t>ヌノ</t>
    </rPh>
    <rPh sb="53" eb="54">
      <t>ルイ</t>
    </rPh>
    <rPh sb="61" eb="62">
      <t>エン</t>
    </rPh>
    <rPh sb="66" eb="67">
      <t>マ</t>
    </rPh>
    <rPh sb="70" eb="71">
      <t>カミ</t>
    </rPh>
    <rPh sb="71" eb="72">
      <t>ルイ</t>
    </rPh>
    <rPh sb="75" eb="76">
      <t>ヒ</t>
    </rPh>
    <rPh sb="77" eb="79">
      <t>ハイシュツ</t>
    </rPh>
    <rPh sb="79" eb="80">
      <t>リョウ</t>
    </rPh>
    <rPh sb="84" eb="86">
      <t>イカ</t>
    </rPh>
    <rPh sb="87" eb="90">
      <t>ジギョウショ</t>
    </rPh>
    <rPh sb="91" eb="92">
      <t>カギ</t>
    </rPh>
    <phoneticPr fontId="4"/>
  </si>
  <si>
    <t>38円/1kg　（可燃ごみに限る）</t>
    <phoneticPr fontId="38"/>
  </si>
  <si>
    <t>38円/1kg  （可燃ごみに限る）</t>
    <phoneticPr fontId="38"/>
  </si>
  <si>
    <t>35円/1kg　（可燃ごみに限る）　</t>
    <phoneticPr fontId="24"/>
  </si>
  <si>
    <t>7円/5㍑　15円/10㍑　30円/20㍑　60円/40㍑　　　　　　　　　　　　　　　（1回の排出が40㍑相当2袋又は12kg以下の事業所に限る）</t>
    <phoneticPr fontId="24"/>
  </si>
  <si>
    <t>30円/1kg　（可燃ごみに限る）</t>
    <phoneticPr fontId="38"/>
  </si>
  <si>
    <t>40円/1㎏   (可燃ごみに限る)</t>
    <phoneticPr fontId="24"/>
  </si>
  <si>
    <t>30円/1kg　（可燃ごみに限る）</t>
    <rPh sb="9" eb="11">
      <t>カネン</t>
    </rPh>
    <rPh sb="14" eb="15">
      <t>カギ</t>
    </rPh>
    <phoneticPr fontId="23"/>
  </si>
  <si>
    <t>*1:</t>
    <phoneticPr fontId="38"/>
  </si>
  <si>
    <t>40円/1kg　（可燃ごみに限る）</t>
    <phoneticPr fontId="24"/>
  </si>
  <si>
    <t>*2:</t>
    <phoneticPr fontId="38"/>
  </si>
  <si>
    <t>120円/30㍑　180円/45㍑</t>
    <rPh sb="3" eb="4">
      <t>エン</t>
    </rPh>
    <rPh sb="12" eb="13">
      <t>エン</t>
    </rPh>
    <phoneticPr fontId="4"/>
  </si>
  <si>
    <t>品目別料金</t>
    <rPh sb="0" eb="2">
      <t>ヒンモク</t>
    </rPh>
    <rPh sb="2" eb="3">
      <t>ベツ</t>
    </rPh>
    <rPh sb="3" eb="5">
      <t>リョウキン</t>
    </rPh>
    <phoneticPr fontId="4"/>
  </si>
  <si>
    <t>品目別料金（自己搬入の場合は60％の額となる）</t>
    <phoneticPr fontId="24"/>
  </si>
  <si>
    <t>品目別料金（持込の場合は75％の額となる）</t>
    <rPh sb="6" eb="8">
      <t>モチコミ</t>
    </rPh>
    <rPh sb="9" eb="11">
      <t>バアイ</t>
    </rPh>
    <rPh sb="16" eb="17">
      <t>ガク</t>
    </rPh>
    <phoneticPr fontId="24"/>
  </si>
  <si>
    <t>有料</t>
    <rPh sb="0" eb="2">
      <t>ユウリョウ</t>
    </rPh>
    <phoneticPr fontId="38"/>
  </si>
  <si>
    <t>品目別料金（持込の場合は300円/10㎏）</t>
    <phoneticPr fontId="38"/>
  </si>
  <si>
    <t>○</t>
    <phoneticPr fontId="38"/>
  </si>
  <si>
    <t>有料</t>
    <rPh sb="0" eb="2">
      <t>ユウリョウ</t>
    </rPh>
    <phoneticPr fontId="38"/>
  </si>
  <si>
    <t>プラスチック製容器包装は、10㍑10円/1枚、20㍑20円/1枚、40㍑40円/1枚</t>
    <rPh sb="6" eb="7">
      <t>セイ</t>
    </rPh>
    <phoneticPr fontId="3"/>
  </si>
  <si>
    <t>規定なし</t>
    <rPh sb="0" eb="2">
      <t>キテイ</t>
    </rPh>
    <phoneticPr fontId="10"/>
  </si>
  <si>
    <t>粗大ごみのみ持込可（料金は収集時の60％の額）</t>
    <rPh sb="0" eb="2">
      <t>ソダイ</t>
    </rPh>
    <rPh sb="6" eb="8">
      <t>モチコミ</t>
    </rPh>
    <rPh sb="8" eb="9">
      <t>カ</t>
    </rPh>
    <rPh sb="10" eb="12">
      <t>リョウキン</t>
    </rPh>
    <rPh sb="13" eb="15">
      <t>シュウシュウ</t>
    </rPh>
    <rPh sb="15" eb="16">
      <t>ジ</t>
    </rPh>
    <rPh sb="21" eb="22">
      <t>ガク</t>
    </rPh>
    <phoneticPr fontId="10"/>
  </si>
  <si>
    <t>現場徴収</t>
    <rPh sb="0" eb="2">
      <t>ゲンバ</t>
    </rPh>
    <rPh sb="2" eb="4">
      <t>チョウシュウ</t>
    </rPh>
    <phoneticPr fontId="3"/>
  </si>
  <si>
    <t>300円/45㍑、130円/20㍑、60円/10㍑（燃やすごみ・燃やさないごみ用）
120円/45㍑、50円/20㍑、20円/10㍑（資源物用）
7,200円/100ｍ、3,600円/50ｍ巻ひも（紙資源）
（ 1日平均10kg未満の事業所に限る）　</t>
    <rPh sb="20" eb="21">
      <t>エン</t>
    </rPh>
    <rPh sb="26" eb="27">
      <t>モ</t>
    </rPh>
    <rPh sb="32" eb="33">
      <t>モ</t>
    </rPh>
    <rPh sb="61" eb="62">
      <t>エン</t>
    </rPh>
    <rPh sb="90" eb="91">
      <t>エン</t>
    </rPh>
    <phoneticPr fontId="10"/>
  </si>
  <si>
    <t>品目別料金（自己搬入の場合は60％の額となる）</t>
  </si>
  <si>
    <t>シール（自己搬入の場合は現場徴収）</t>
  </si>
  <si>
    <t>30円/1㎏（可燃、不燃、粗大に限る）</t>
    <rPh sb="2" eb="3">
      <t>エン</t>
    </rPh>
    <rPh sb="7" eb="9">
      <t>カネン</t>
    </rPh>
    <rPh sb="10" eb="12">
      <t>フネン</t>
    </rPh>
    <rPh sb="13" eb="15">
      <t>ソダイ</t>
    </rPh>
    <rPh sb="16" eb="17">
      <t>カギ</t>
    </rPh>
    <phoneticPr fontId="3"/>
  </si>
  <si>
    <t>施設計量時</t>
    <rPh sb="0" eb="2">
      <t>シセツ</t>
    </rPh>
    <rPh sb="2" eb="4">
      <t>ケイリョウ</t>
    </rPh>
    <rPh sb="4" eb="5">
      <t>ジ</t>
    </rPh>
    <phoneticPr fontId="3"/>
  </si>
  <si>
    <t>40円/1㎏　（可燃ごみに限る）</t>
    <rPh sb="2" eb="3">
      <t>エン</t>
    </rPh>
    <rPh sb="8" eb="10">
      <t>カネン</t>
    </rPh>
    <rPh sb="13" eb="14">
      <t>カギ</t>
    </rPh>
    <phoneticPr fontId="3"/>
  </si>
  <si>
    <t>品目別料金（持込の場合は300円/10kg）</t>
  </si>
  <si>
    <t>*3</t>
    <phoneticPr fontId="38"/>
  </si>
  <si>
    <t>*4</t>
    <phoneticPr fontId="38"/>
  </si>
  <si>
    <t>*5</t>
    <phoneticPr fontId="38"/>
  </si>
  <si>
    <t>*6</t>
    <phoneticPr fontId="38"/>
  </si>
  <si>
    <t>収集後資源化量</t>
    <rPh sb="6" eb="7">
      <t>リョウ</t>
    </rPh>
    <phoneticPr fontId="29"/>
  </si>
  <si>
    <t>*d:</t>
    <phoneticPr fontId="29"/>
  </si>
  <si>
    <t>*a:</t>
    <phoneticPr fontId="29"/>
  </si>
  <si>
    <t>シール（持込の場合は施設計量時）</t>
    <rPh sb="10" eb="12">
      <t>シセツ</t>
    </rPh>
    <rPh sb="12" eb="14">
      <t>ケイリョウ</t>
    </rPh>
    <rPh sb="14" eb="15">
      <t>ジ</t>
    </rPh>
    <phoneticPr fontId="38"/>
  </si>
  <si>
    <t>施設計量時</t>
    <phoneticPr fontId="3"/>
  </si>
  <si>
    <t>30円/1kg</t>
    <phoneticPr fontId="38"/>
  </si>
  <si>
    <t>45円/1kg</t>
    <phoneticPr fontId="38"/>
  </si>
  <si>
    <t>現場徴収</t>
    <phoneticPr fontId="38"/>
  </si>
  <si>
    <t>42円/1kg　　（可燃ごみに限る）</t>
    <phoneticPr fontId="38"/>
  </si>
  <si>
    <t>7.5円/1枚</t>
    <rPh sb="3" eb="4">
      <t>エン</t>
    </rPh>
    <phoneticPr fontId="23"/>
  </si>
  <si>
    <t>納付書</t>
    <phoneticPr fontId="23"/>
  </si>
  <si>
    <t>臨時排出時　55円/1kg：現場徴収</t>
    <rPh sb="0" eb="2">
      <t>リンジ</t>
    </rPh>
    <rPh sb="2" eb="4">
      <t>ハイシュツ</t>
    </rPh>
    <rPh sb="4" eb="5">
      <t>ジ</t>
    </rPh>
    <rPh sb="8" eb="9">
      <t>エン</t>
    </rPh>
    <rPh sb="14" eb="16">
      <t>ゲンバ</t>
    </rPh>
    <rPh sb="16" eb="18">
      <t>チョウシュウ</t>
    </rPh>
    <phoneticPr fontId="23"/>
  </si>
  <si>
    <t>臨時排出時 
可燃 53円/1kg　不燃 43円/1kg：納付書</t>
    <rPh sb="0" eb="2">
      <t>リンジ</t>
    </rPh>
    <rPh sb="2" eb="4">
      <t>ハイシュツ</t>
    </rPh>
    <rPh sb="4" eb="5">
      <t>ジ</t>
    </rPh>
    <phoneticPr fontId="23"/>
  </si>
  <si>
    <t>缶・びん、ペットボトル・容器包装プラスチック、紙類・布類、危険・有害ごみ、紙おむつ、地域清掃で回収された廃棄物、枝木・落ち葉・雑草等は無料</t>
    <rPh sb="29" eb="31">
      <t>キケン</t>
    </rPh>
    <phoneticPr fontId="24"/>
  </si>
  <si>
    <t>可燃 42円/1kg・不燃 36円/1kg</t>
    <phoneticPr fontId="38"/>
  </si>
  <si>
    <t>43円/1㎏ (可燃・不燃・粗大)</t>
    <rPh sb="2" eb="3">
      <t>エン</t>
    </rPh>
    <rPh sb="8" eb="10">
      <t>カネン</t>
    </rPh>
    <rPh sb="11" eb="13">
      <t>フネン</t>
    </rPh>
    <rPh sb="14" eb="16">
      <t>ソダイ</t>
    </rPh>
    <phoneticPr fontId="23"/>
  </si>
  <si>
    <t>可燃 53円/1kg　不燃 43円/1kg</t>
    <phoneticPr fontId="38"/>
  </si>
  <si>
    <t>290円/1袋(5kg相当） (1回当たりの排出量が3袋までの事業所に限る）</t>
    <rPh sb="3" eb="4">
      <t>エン</t>
    </rPh>
    <rPh sb="6" eb="7">
      <t>フクロ</t>
    </rPh>
    <rPh sb="17" eb="18">
      <t>カイ</t>
    </rPh>
    <rPh sb="18" eb="19">
      <t>ア</t>
    </rPh>
    <rPh sb="22" eb="24">
      <t>ハイシュツ</t>
    </rPh>
    <rPh sb="24" eb="25">
      <t>リョウ</t>
    </rPh>
    <rPh sb="27" eb="28">
      <t>フクロ</t>
    </rPh>
    <rPh sb="31" eb="34">
      <t>ジギョウショ</t>
    </rPh>
    <rPh sb="35" eb="36">
      <t>カギ</t>
    </rPh>
    <phoneticPr fontId="23"/>
  </si>
  <si>
    <t xml:space="preserve">43円/1㎏　 </t>
    <rPh sb="2" eb="3">
      <t>エン</t>
    </rPh>
    <phoneticPr fontId="23"/>
  </si>
  <si>
    <t>可燃　42円/1kg・不燃　36円/1kg</t>
    <phoneticPr fontId="38"/>
  </si>
  <si>
    <t>*a:</t>
    <phoneticPr fontId="29"/>
  </si>
  <si>
    <t>*b:</t>
    <phoneticPr fontId="29"/>
  </si>
  <si>
    <t>*e:</t>
    <phoneticPr fontId="29"/>
  </si>
  <si>
    <t>2021 ( 令 和 ３ ) 年 ８ 月 発 行</t>
    <phoneticPr fontId="29"/>
  </si>
  <si>
    <t>多摩地域ごみ実態調査　2020（令和２）年度統計 ●51</t>
    <phoneticPr fontId="24"/>
  </si>
  <si>
    <t>50● 多摩地域ごみ実態調査　2020（令和２）年度統計</t>
    <phoneticPr fontId="24"/>
  </si>
  <si>
    <t>52● 多摩地域ごみ実態調査　2020（令和２）年度統計</t>
    <phoneticPr fontId="24"/>
  </si>
  <si>
    <t>多摩地域ごみ実態調査　2020（令和２）年度統計 ●53</t>
    <phoneticPr fontId="24"/>
  </si>
  <si>
    <t>54● 多摩地域ごみ実態調査　2020（令和２）年度統計</t>
    <phoneticPr fontId="24"/>
  </si>
  <si>
    <t>350円/10kg</t>
    <phoneticPr fontId="24"/>
  </si>
  <si>
    <t>350円/10kg    （可燃ごみに限る）</t>
    <phoneticPr fontId="23"/>
  </si>
  <si>
    <t>品目別ポイント合算制（1ポイント(100円)、5ポイント(500円)）
※上記により難い場合は、500円/10kg</t>
    <rPh sb="20" eb="21">
      <t>エン</t>
    </rPh>
    <rPh sb="32" eb="33">
      <t>エン</t>
    </rPh>
    <phoneticPr fontId="23"/>
  </si>
  <si>
    <t>粗大ごみおよび一部の資源物のみ持込可（資源物は無料）</t>
    <phoneticPr fontId="38"/>
  </si>
  <si>
    <t>現場徴収</t>
    <phoneticPr fontId="38"/>
  </si>
  <si>
    <t>有料</t>
    <rPh sb="0" eb="2">
      <t>ユウリョウ</t>
    </rPh>
    <phoneticPr fontId="38"/>
  </si>
  <si>
    <t>納付書・現場徴収・利用券</t>
    <phoneticPr fontId="38"/>
  </si>
  <si>
    <t>ペットボトル、資源物は無料</t>
    <phoneticPr fontId="4"/>
  </si>
  <si>
    <t>容器包装プラスチックは、5㍑:38円/10枚、10㍑:75円/10枚、20㍑:15円/1枚、40㍑:30円/1枚　5㍑は5枚単位、10㍑は2枚単位での販売が可能</t>
    <phoneticPr fontId="23"/>
  </si>
  <si>
    <t>容器包装プラスチックは、5㍑:5円/1枚、10㍑:10円/1枚、20㍑:20円/1枚、40㍑:40円/1枚　可燃ごみのみ3㍑:6円/1枚あり</t>
  </si>
  <si>
    <t>280円/45㍑ 140円/22.5㍑（可燃・不燃・プラスチック類） 90円/45㍑ 45円/22.5㍑（不燃系資源）45円/紙袋（可燃系資源）(1日平均10ｋｇ未満の事業所に限る)</t>
    <phoneticPr fontId="38"/>
  </si>
  <si>
    <t>55円/1kg(1日平均10kg・臨時に100kg未満の事業所に限る)</t>
    <phoneticPr fontId="38"/>
  </si>
  <si>
    <t>施設計量時</t>
    <phoneticPr fontId="38"/>
  </si>
  <si>
    <t>5㍑は可燃のみ。容器包装プラスチックは10㍑:10円/1枚、20㍑:20円/1枚、40㍑:40円/1枚</t>
    <phoneticPr fontId="38"/>
  </si>
  <si>
    <t>戸別収集</t>
    <rPh sb="0" eb="4">
      <t>コベツシュウシュウ</t>
    </rPh>
    <phoneticPr fontId="38"/>
  </si>
  <si>
    <t>缶・びん・ペットボトル、紙類・布類、スプレー缶類、有害ごみ、紙おむつ（おむつ専用袋使用）、地域清掃で回収された廃棄物、枝木・落ち葉・雑草等（2袋・2束まで）は無料</t>
    <phoneticPr fontId="38"/>
  </si>
  <si>
    <t>10● 多摩地域ごみ実態調査 　2020（令和２）年度統計</t>
    <rPh sb="21" eb="23">
      <t>レイワ</t>
    </rPh>
    <phoneticPr fontId="29"/>
  </si>
  <si>
    <t>14● 多摩地域ごみ実態調査 　2020（令和２）年度統計</t>
    <rPh sb="21" eb="23">
      <t>レイワ</t>
    </rPh>
    <phoneticPr fontId="29"/>
  </si>
  <si>
    <t>多摩地域ごみ実態調査 　2020（令和２）年度統計 ●15</t>
  </si>
  <si>
    <t>多摩地域ごみ実態調査 　2020（令和２）年度統計 ●17</t>
  </si>
  <si>
    <t xml:space="preserve">20● 多摩地域ごみ実態調査 　2020（令和２）年度統計 </t>
    <rPh sb="21" eb="23">
      <t>レイワ</t>
    </rPh>
    <phoneticPr fontId="29"/>
  </si>
  <si>
    <t>24● 多摩地域ごみ実態調査 　2020（令和２）年度統計</t>
    <rPh sb="21" eb="23">
      <t>レイワ</t>
    </rPh>
    <phoneticPr fontId="29"/>
  </si>
  <si>
    <t>多摩地域ごみ実態調査 　2020（令和２）年度統計 ●25</t>
    <rPh sb="17" eb="19">
      <t>レイワ</t>
    </rPh>
    <phoneticPr fontId="29"/>
  </si>
  <si>
    <t xml:space="preserve">26● 多摩地域ごみ実態調査 　2020（令和２）年度統計 </t>
    <rPh sb="21" eb="23">
      <t>レイワ</t>
    </rPh>
    <phoneticPr fontId="29"/>
  </si>
  <si>
    <t>30● 多摩地域ごみ実態調査 　2020（令和２）年度統計</t>
    <rPh sb="21" eb="23">
      <t>レイワ</t>
    </rPh>
    <phoneticPr fontId="29"/>
  </si>
  <si>
    <t>多摩地域ごみ実態調査 　2020（令和２）年度統計 ●31</t>
    <rPh sb="17" eb="19">
      <t>レイワ</t>
    </rPh>
    <phoneticPr fontId="29"/>
  </si>
  <si>
    <t xml:space="preserve">32● 多摩地域ごみ実態調査 　2020（令和２）年度統計 </t>
    <rPh sb="21" eb="23">
      <t>レイワ</t>
    </rPh>
    <phoneticPr fontId="29"/>
  </si>
  <si>
    <t xml:space="preserve">34● 多摩地域ごみ実態調査 　2020（令和２）年度統計 </t>
    <rPh sb="21" eb="23">
      <t>レイワ</t>
    </rPh>
    <phoneticPr fontId="29"/>
  </si>
  <si>
    <t>多摩地域ごみ実態調査 　2020（令和２）年度統計 ●35</t>
    <rPh sb="17" eb="19">
      <t>レイワ</t>
    </rPh>
    <phoneticPr fontId="29"/>
  </si>
  <si>
    <t xml:space="preserve">36● 多摩地域ごみ実態調査 　2020（令和２）年度統計 </t>
    <rPh sb="21" eb="23">
      <t>レイワ</t>
    </rPh>
    <phoneticPr fontId="29"/>
  </si>
  <si>
    <t xml:space="preserve">38● 多摩地域ごみ実態調査 　2020（令和２）年度統計 </t>
    <rPh sb="21" eb="23">
      <t>レイワ</t>
    </rPh>
    <phoneticPr fontId="29"/>
  </si>
  <si>
    <t>多摩地域ごみ実態調査 　2020（令和２）年度統計 ●39</t>
    <rPh sb="17" eb="19">
      <t>レイワ</t>
    </rPh>
    <phoneticPr fontId="29"/>
  </si>
  <si>
    <t xml:space="preserve">40● 多摩地域ごみ実態調査 　2020（令和２）年度統計 </t>
    <rPh sb="21" eb="23">
      <t>レイワ</t>
    </rPh>
    <phoneticPr fontId="29"/>
  </si>
  <si>
    <t xml:space="preserve">42● 多摩地域ごみ実態調査 　2020（令和２）年度統計 </t>
    <rPh sb="21" eb="23">
      <t>レイワ</t>
    </rPh>
    <phoneticPr fontId="0"/>
  </si>
  <si>
    <t>多摩地域ごみ実態調査 　2020（令和２）年度統計 ●43</t>
    <rPh sb="17" eb="19">
      <t>レイワ</t>
    </rPh>
    <phoneticPr fontId="0"/>
  </si>
  <si>
    <t xml:space="preserve">44● 多摩地域ごみ実態調査 　2020（令和２）年度統計 </t>
    <rPh sb="21" eb="23">
      <t>レイワ</t>
    </rPh>
    <phoneticPr fontId="0"/>
  </si>
  <si>
    <t>46● 多摩地域ごみ実態調査 　2020（令和２）年度統計</t>
    <rPh sb="21" eb="23">
      <t>レイワ</t>
    </rPh>
    <phoneticPr fontId="29"/>
  </si>
  <si>
    <t>多摩地域ごみ実態調査 　2020（令和２）年度統計 ●47</t>
    <rPh sb="17" eb="19">
      <t>レイワ</t>
    </rPh>
    <phoneticPr fontId="29"/>
  </si>
  <si>
    <t>48● 多摩地域ごみ実態調査 　2020（令和２）年度統計</t>
    <rPh sb="21" eb="23">
      <t>レイワ</t>
    </rPh>
    <phoneticPr fontId="29"/>
  </si>
  <si>
    <t>多摩地域ごみ実態調査 　2020（令和２）年度統計 ●23</t>
    <rPh sb="17" eb="19">
      <t>レイワ</t>
    </rPh>
    <phoneticPr fontId="29"/>
  </si>
  <si>
    <t xml:space="preserve">22● 多摩地域ごみ実態調査 　2020（令和２）年度統計 </t>
    <rPh sb="21" eb="23">
      <t>レイワ</t>
    </rPh>
    <phoneticPr fontId="29"/>
  </si>
  <si>
    <t>多摩地域ごみ実態調査 　2020（令和２）年度統計 ●11</t>
    <rPh sb="17" eb="19">
      <t>レイワ</t>
    </rPh>
    <phoneticPr fontId="29"/>
  </si>
  <si>
    <t>12● 多摩地域ごみ実態調査 　2020（令和２）年度統計</t>
    <rPh sb="21" eb="23">
      <t>レイワ</t>
    </rPh>
    <phoneticPr fontId="29"/>
  </si>
  <si>
    <t>多摩地域ごみ実態調査 　2020（令和２）年度統計 ●21</t>
    <rPh sb="17" eb="19">
      <t>レイワ</t>
    </rPh>
    <phoneticPr fontId="29"/>
  </si>
  <si>
    <t>7円/5㍑　15円/10㍑　30円/20㍑　60円/40㍑　　　　　　　　　　　　　　　　　　　(1回の排出が80㍑以下かつ12㎏以下の事業所に限る)</t>
    <phoneticPr fontId="23"/>
  </si>
  <si>
    <t>52円/1kg 300円/40㍑(1回の排出が40㍑、2袋以下の事業所に限る)</t>
    <phoneticPr fontId="38"/>
  </si>
  <si>
    <t>シール
（品目別ポイント合算制により難い場合は、納入通知書による現場徴収）</t>
    <rPh sb="14" eb="15">
      <t>セイ</t>
    </rPh>
    <phoneticPr fontId="38"/>
  </si>
  <si>
    <t>42円/1kg　  （可燃ごみ・紙類の資源ごみに限る）　令和２年４月１日手数料改定</t>
    <phoneticPr fontId="23"/>
  </si>
  <si>
    <t>40円/1㎏</t>
    <phoneticPr fontId="38"/>
  </si>
  <si>
    <t>2020( 令 和 ２ ) 年 度 統 計</t>
    <rPh sb="6" eb="7">
      <t>レイ</t>
    </rPh>
    <rPh sb="8" eb="9">
      <t>カズ</t>
    </rPh>
    <rPh sb="14" eb="15">
      <t>トシ</t>
    </rPh>
    <rPh sb="16" eb="17">
      <t>タビ</t>
    </rPh>
    <rPh sb="18" eb="19">
      <t>オサム</t>
    </rPh>
    <rPh sb="20" eb="21">
      <t>ケイ</t>
    </rPh>
    <phoneticPr fontId="30"/>
  </si>
  <si>
    <t>なし</t>
    <phoneticPr fontId="38"/>
  </si>
  <si>
    <t>あり</t>
    <phoneticPr fontId="38"/>
  </si>
  <si>
    <t>多摩地域ごみ実態調査 　2020（令和２）年度統計 ●27</t>
    <rPh sb="17" eb="19">
      <t>レイワ</t>
    </rPh>
    <phoneticPr fontId="33"/>
  </si>
  <si>
    <t>焼却残灰発生量</t>
    <rPh sb="0" eb="2">
      <t>ショウキャク</t>
    </rPh>
    <rPh sb="2" eb="3">
      <t>ザン</t>
    </rPh>
    <rPh sb="3" eb="4">
      <t>ハイ</t>
    </rPh>
    <phoneticPr fontId="33"/>
  </si>
  <si>
    <t>施設処理に伴う資源化量</t>
    <rPh sb="0" eb="2">
      <t>シセツ</t>
    </rPh>
    <rPh sb="2" eb="4">
      <t>ショリ</t>
    </rPh>
    <rPh sb="5" eb="6">
      <t>トモナ</t>
    </rPh>
    <rPh sb="7" eb="10">
      <t>シゲンカ</t>
    </rPh>
    <rPh sb="10" eb="11">
      <t>リョウ</t>
    </rPh>
    <phoneticPr fontId="33"/>
  </si>
  <si>
    <t xml:space="preserve"> ｴｺｾﾒﾝﾄ原料化量</t>
    <rPh sb="7" eb="9">
      <t>ゲンリョウ</t>
    </rPh>
    <rPh sb="9" eb="10">
      <t>カ</t>
    </rPh>
    <rPh sb="10" eb="11">
      <t>リョウ</t>
    </rPh>
    <phoneticPr fontId="33"/>
  </si>
  <si>
    <t>焼却残灰発生量</t>
  </si>
  <si>
    <t>施設処理に伴う資源化量</t>
  </si>
  <si>
    <r>
      <t>西東京市</t>
    </r>
    <r>
      <rPr>
        <sz val="6"/>
        <rFont val="ＭＳ ゴシック"/>
        <family val="3"/>
        <charset val="128"/>
      </rPr>
      <t/>
    </r>
    <rPh sb="0" eb="1">
      <t>ニシ</t>
    </rPh>
    <rPh sb="1" eb="3">
      <t>トウキョウ</t>
    </rPh>
    <rPh sb="3" eb="4">
      <t>シ</t>
    </rPh>
    <phoneticPr fontId="33"/>
  </si>
  <si>
    <t>西</t>
    <rPh sb="0" eb="1">
      <t>ニシ</t>
    </rPh>
    <phoneticPr fontId="33"/>
  </si>
  <si>
    <t>全体</t>
    <rPh sb="0" eb="2">
      <t>ゼンタイ</t>
    </rPh>
    <phoneticPr fontId="33"/>
  </si>
  <si>
    <t>平均</t>
  </si>
  <si>
    <t xml:space="preserve">16● 多摩地域ごみ実態調査 　2020（令和２）年度統計 </t>
  </si>
  <si>
    <t xml:space="preserve">18● 多摩地域ごみ実態調査 　2020（令和２）年度統計 </t>
  </si>
  <si>
    <t xml:space="preserve">       </t>
  </si>
  <si>
    <t xml:space="preserve">                  </t>
  </si>
  <si>
    <t xml:space="preserve">              </t>
  </si>
  <si>
    <t xml:space="preserve">            </t>
  </si>
  <si>
    <t xml:space="preserve">           </t>
  </si>
  <si>
    <t>検算</t>
  </si>
  <si>
    <t>　　100か0になっているか確認</t>
  </si>
  <si>
    <t>平均１</t>
  </si>
  <si>
    <t>平均1</t>
  </si>
  <si>
    <t>平均２</t>
  </si>
  <si>
    <t>平均2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</si>
</sst>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76" formatCode="0.0"/>
    <numFmt numFmtId="177" formatCode="#,##0.0;[Red]\-#,##0.0"/>
    <numFmt numFmtId="178" formatCode="0.0%"/>
    <numFmt numFmtId="179" formatCode="@\ &quot; &quot;"/>
    <numFmt numFmtId="180" formatCode="0.0&quot; %&quot;"/>
    <numFmt numFmtId="181" formatCode="#,##0.000;[Red]\-#,##0.000"/>
    <numFmt numFmtId="182" formatCode="&quot;(&quot;#,##0.0&quot;)&quot;"/>
    <numFmt numFmtId="183" formatCode="0\ \ \ "/>
    <numFmt numFmtId="184" formatCode="&quot;表 &quot;0"/>
    <numFmt numFmtId="185" formatCode="#,##0.0\ \ \ "/>
    <numFmt numFmtId="186" formatCode="#,##0.0\ \ "/>
    <numFmt numFmtId="187" formatCode="#,##0.0\ "/>
    <numFmt numFmtId="188" formatCode="&quot;(&quot;#,##0.0&quot;)  &quot;"/>
    <numFmt numFmtId="189" formatCode="0.0\ \ "/>
    <numFmt numFmtId="190" formatCode="\(#,##0\)\ "/>
    <numFmt numFmtId="191" formatCode="0.0\ "/>
    <numFmt numFmtId="192" formatCode="#,##0.0_ ;[Red]\-#,##0.0\ "/>
    <numFmt numFmtId="193" formatCode="#,##0\ \ "/>
    <numFmt numFmtId="194" formatCode="0.0_);[Red]\(0.0\)"/>
    <numFmt numFmtId="195" formatCode="&quot;多摩地域ごみ実態調査　●（平成８年度版）&quot;###"/>
    <numFmt numFmtId="196" formatCode="0\ \ "/>
    <numFmt numFmtId="197" formatCode="#,##0.0_);\(#,##0.0\)"/>
    <numFmt numFmtId="198" formatCode="#,###&quot;円/枚&quot;"/>
    <numFmt numFmtId="199" formatCode="#,###&quot;円/1枚&quot;"/>
    <numFmt numFmtId="200" formatCode="#,###.#&quot;円/1枚&quot;"/>
    <numFmt numFmtId="201" formatCode="#,##0.00\ \ "/>
  </numFmts>
  <fonts count="82" x14ac:knownFonts="1">
    <font>
      <sz val="11"/>
      <name val="ＭＳ 明朝"/>
      <family val="1"/>
      <charset val="128"/>
    </font>
    <font>
      <b/>
      <sz val="11"/>
      <name val="ＭＳ 明朝"/>
      <family val="1"/>
      <charset val="128"/>
    </font>
    <font>
      <sz val="11"/>
      <name val="ＭＳ 明朝"/>
      <family val="1"/>
      <charset val="128"/>
    </font>
    <font>
      <sz val="8"/>
      <name val="ＭＳ ゴシック"/>
      <family val="3"/>
      <charset val="128"/>
    </font>
    <font>
      <sz val="10"/>
      <name val="ＭＳ ゴシック"/>
      <family val="3"/>
      <charset val="128"/>
    </font>
    <font>
      <sz val="11"/>
      <name val="ＭＳ ゴシック"/>
      <family val="3"/>
      <charset val="128"/>
    </font>
    <font>
      <sz val="11"/>
      <name val="ＭＳ ゴシック"/>
      <family val="3"/>
      <charset val="128"/>
    </font>
    <font>
      <sz val="10"/>
      <color indexed="12"/>
      <name val="Century Gothic"/>
      <family val="2"/>
    </font>
    <font>
      <sz val="12"/>
      <name val="ＭＳ ゴシック"/>
      <family val="3"/>
      <charset val="128"/>
    </font>
    <font>
      <sz val="10"/>
      <name val="ＭＳ ゴシック"/>
      <family val="3"/>
      <charset val="128"/>
    </font>
    <font>
      <sz val="9"/>
      <name val="ＭＳ ゴシック"/>
      <family val="3"/>
      <charset val="128"/>
    </font>
    <font>
      <sz val="9"/>
      <color indexed="12"/>
      <name val="Century Gothic"/>
      <family val="2"/>
    </font>
    <font>
      <sz val="9"/>
      <name val="ＭＳ ゴシック"/>
      <family val="3"/>
      <charset val="128"/>
    </font>
    <font>
      <sz val="18"/>
      <name val="ＭＳ ゴシック"/>
      <family val="3"/>
      <charset val="128"/>
    </font>
    <font>
      <sz val="10"/>
      <color indexed="12"/>
      <name val="ＭＳ ゴシック"/>
      <family val="3"/>
      <charset val="128"/>
    </font>
    <font>
      <sz val="9"/>
      <color indexed="12"/>
      <name val="ＭＳ ゴシック"/>
      <family val="3"/>
      <charset val="128"/>
    </font>
    <font>
      <sz val="11"/>
      <color indexed="12"/>
      <name val="ＭＳ ゴシック"/>
      <family val="3"/>
      <charset val="128"/>
    </font>
    <font>
      <sz val="8"/>
      <color indexed="12"/>
      <name val="ＭＳ ゴシック"/>
      <family val="3"/>
      <charset val="128"/>
    </font>
    <font>
      <sz val="8"/>
      <name val="ＭＳ ゴシック"/>
      <family val="3"/>
      <charset val="128"/>
    </font>
    <font>
      <sz val="7"/>
      <name val="ＭＳ ゴシック"/>
      <family val="3"/>
      <charset val="128"/>
    </font>
    <font>
      <sz val="11"/>
      <name val="Century Gothic"/>
      <family val="2"/>
    </font>
    <font>
      <sz val="11"/>
      <color indexed="10"/>
      <name val="ＭＳ ゴシック"/>
      <family val="3"/>
      <charset val="128"/>
    </font>
    <font>
      <sz val="8"/>
      <color indexed="10"/>
      <name val="ＭＳ ゴシック"/>
      <family val="3"/>
      <charset val="128"/>
    </font>
    <font>
      <sz val="9"/>
      <color indexed="33"/>
      <name val="ＭＳ ゴシック"/>
      <family val="3"/>
      <charset val="128"/>
    </font>
    <font>
      <sz val="8"/>
      <color indexed="8"/>
      <name val="ＭＳ ゴシック"/>
      <family val="3"/>
      <charset val="128"/>
    </font>
    <font>
      <sz val="10"/>
      <name val="ＭＳ 明朝"/>
      <family val="1"/>
      <charset val="128"/>
    </font>
    <font>
      <i/>
      <sz val="10"/>
      <color indexed="12"/>
      <name val="Century Gothic"/>
      <family val="2"/>
    </font>
    <font>
      <sz val="9"/>
      <name val="ＭＳ 明朝"/>
      <family val="1"/>
      <charset val="128"/>
    </font>
    <font>
      <sz val="8"/>
      <name val="ＭＳ 明朝"/>
      <family val="1"/>
      <charset val="128"/>
    </font>
    <font>
      <sz val="6"/>
      <name val="ＭＳ Ｐ明朝"/>
      <family val="1"/>
      <charset val="128"/>
    </font>
    <font>
      <sz val="6"/>
      <name val="ＭＳ Ｐゴシック"/>
      <family val="3"/>
      <charset val="128"/>
    </font>
    <font>
      <sz val="6"/>
      <name val="ＭＳ ゴシック"/>
      <family val="3"/>
      <charset val="128"/>
    </font>
    <font>
      <sz val="10"/>
      <name val="Century Gothic"/>
      <family val="2"/>
    </font>
    <font>
      <sz val="8"/>
      <name val="Century Gothic"/>
      <family val="2"/>
    </font>
    <font>
      <sz val="11"/>
      <name val="ＭＳ 明朝"/>
      <family val="1"/>
      <charset val="128"/>
    </font>
    <font>
      <b/>
      <sz val="11"/>
      <name val="ＭＳ ゴシック"/>
      <family val="3"/>
      <charset val="128"/>
    </font>
    <font>
      <sz val="9"/>
      <name val="Century Gothic"/>
      <family val="2"/>
    </font>
    <font>
      <sz val="11"/>
      <name val="ＭＳ Ｐゴシック"/>
      <family val="3"/>
      <charset val="128"/>
    </font>
    <font>
      <sz val="6"/>
      <name val="ＭＳ 明朝"/>
      <family val="1"/>
      <charset val="128"/>
    </font>
    <font>
      <sz val="11"/>
      <color indexed="48"/>
      <name val="ＭＳ ゴシック"/>
      <family val="3"/>
      <charset val="128"/>
    </font>
    <font>
      <b/>
      <sz val="10"/>
      <name val="ＭＳ ゴシック"/>
      <family val="3"/>
      <charset val="128"/>
    </font>
    <font>
      <sz val="11"/>
      <color indexed="10"/>
      <name val="ＭＳ Ｐゴシック"/>
      <family val="3"/>
      <charset val="128"/>
    </font>
    <font>
      <sz val="20"/>
      <name val="ＭＳ ゴシック"/>
      <family val="3"/>
      <charset val="128"/>
    </font>
    <font>
      <b/>
      <sz val="10"/>
      <name val="ＭＳ 明朝"/>
      <family val="1"/>
      <charset val="128"/>
    </font>
    <font>
      <sz val="48"/>
      <name val="HGPｺﾞｼｯｸE"/>
      <family val="3"/>
      <charset val="128"/>
    </font>
    <font>
      <b/>
      <sz val="36"/>
      <name val="HGPｺﾞｼｯｸE"/>
      <family val="3"/>
      <charset val="128"/>
    </font>
    <font>
      <sz val="11"/>
      <name val="HGPｺﾞｼｯｸE"/>
      <family val="3"/>
      <charset val="128"/>
    </font>
    <font>
      <b/>
      <sz val="52"/>
      <name val="HGPｺﾞｼｯｸE"/>
      <family val="3"/>
      <charset val="128"/>
    </font>
    <font>
      <b/>
      <sz val="20"/>
      <name val="HGPｺﾞｼｯｸE"/>
      <family val="3"/>
      <charset val="128"/>
    </font>
    <font>
      <sz val="18"/>
      <name val="HGPｺﾞｼｯｸE"/>
      <family val="3"/>
      <charset val="128"/>
    </font>
    <font>
      <b/>
      <sz val="16"/>
      <name val="HGPｺﾞｼｯｸE"/>
      <family val="3"/>
      <charset val="128"/>
    </font>
    <font>
      <b/>
      <sz val="10"/>
      <name val="Century Gothic"/>
      <family val="2"/>
    </font>
    <font>
      <sz val="9"/>
      <color rgb="FFFF0000"/>
      <name val="ＭＳ ゴシック"/>
      <family val="3"/>
      <charset val="128"/>
    </font>
    <font>
      <sz val="8"/>
      <color rgb="FFFF0000"/>
      <name val="ＭＳ ゴシック"/>
      <family val="3"/>
      <charset val="128"/>
    </font>
    <font>
      <sz val="11"/>
      <color rgb="FF000000"/>
      <name val="ＭＳ ゴシック"/>
      <family val="3"/>
      <charset val="128"/>
    </font>
    <font>
      <sz val="7.5"/>
      <name val="ＭＳ ゴシック"/>
      <family val="3"/>
      <charset val="128"/>
    </font>
    <font>
      <sz val="5.8"/>
      <name val="ＭＳ ゴシック"/>
      <family val="3"/>
      <charset val="128"/>
    </font>
    <font>
      <sz val="7.8"/>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5"/>
      <name val="ＭＳ ゴシック"/>
      <family val="3"/>
      <charset val="128"/>
    </font>
    <font>
      <sz val="11"/>
      <color rgb="FFFF0000"/>
      <name val="ＭＳ ゴシック"/>
      <family val="3"/>
      <charset val="128"/>
    </font>
    <font>
      <strike/>
      <sz val="8"/>
      <name val="ＭＳ ゴシック"/>
      <family val="3"/>
      <charset val="128"/>
    </font>
    <font>
      <sz val="11"/>
      <color theme="0" tint="-0.34998626667073579"/>
      <name val="ＭＳ ゴシック"/>
      <family val="3"/>
      <charset val="128"/>
    </font>
    <font>
      <sz val="9"/>
      <color theme="0" tint="-0.34998626667073579"/>
      <name val="ＭＳ ゴシック"/>
      <family val="3"/>
      <charset val="128"/>
    </font>
    <font>
      <sz val="10"/>
      <color theme="0" tint="-0.34998626667073579"/>
      <name val="ＭＳ ゴシック"/>
      <family val="3"/>
      <charset val="128"/>
    </font>
    <font>
      <sz val="11"/>
      <color theme="0" tint="-0.34998626667073579"/>
      <name val="ＭＳ 明朝"/>
      <family val="1"/>
      <charset val="128"/>
    </font>
    <font>
      <sz val="10"/>
      <color theme="0" tint="-0.34998626667073579"/>
      <name val="Century Gothic"/>
      <family val="2"/>
    </font>
  </fonts>
  <fills count="37">
    <fill>
      <patternFill patternType="none"/>
    </fill>
    <fill>
      <patternFill patternType="gray125"/>
    </fill>
    <fill>
      <patternFill patternType="lightGray"/>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65"/>
        <bgColor indexed="64"/>
      </patternFill>
    </fill>
    <fill>
      <patternFill patternType="solid">
        <fgColor rgb="FFFFFF00"/>
        <bgColor indexed="64"/>
      </patternFill>
    </fill>
    <fill>
      <patternFill patternType="lightGray">
        <bgColor theme="0"/>
      </patternFill>
    </fill>
    <fill>
      <patternFill patternType="solid">
        <fgColor theme="0"/>
        <bgColor indexed="64"/>
      </patternFill>
    </fill>
    <fill>
      <patternFill patternType="lightGray">
        <bgColor auto="1"/>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CC"/>
        <bgColor indexed="64"/>
      </patternFill>
    </fill>
    <fill>
      <patternFill patternType="lightGray">
        <bgColor rgb="FF99FFCC"/>
      </patternFill>
    </fill>
  </fills>
  <borders count="45">
    <border>
      <left/>
      <right/>
      <top/>
      <bottom/>
      <diagonal/>
    </border>
    <border>
      <left/>
      <right style="thick">
        <color indexed="9"/>
      </right>
      <top/>
      <bottom/>
      <diagonal/>
    </border>
    <border>
      <left/>
      <right style="medium">
        <color indexed="9"/>
      </right>
      <top/>
      <bottom/>
      <diagonal/>
    </border>
    <border>
      <left/>
      <right style="thin">
        <color indexed="9"/>
      </right>
      <top/>
      <bottom/>
      <diagonal/>
    </border>
    <border>
      <left style="medium">
        <color indexed="9"/>
      </left>
      <right/>
      <top/>
      <bottom/>
      <diagonal/>
    </border>
    <border>
      <left style="medium">
        <color indexed="9"/>
      </left>
      <right style="medium">
        <color indexed="9"/>
      </right>
      <top/>
      <bottom/>
      <diagonal/>
    </border>
    <border>
      <left style="thick">
        <color indexed="9"/>
      </left>
      <right/>
      <top/>
      <bottom/>
      <diagonal/>
    </border>
    <border>
      <left style="thin">
        <color indexed="9"/>
      </left>
      <right/>
      <top/>
      <bottom/>
      <diagonal/>
    </border>
    <border>
      <left style="thick">
        <color indexed="9"/>
      </left>
      <right style="thick">
        <color indexed="9"/>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ck">
        <color indexed="9"/>
      </left>
      <right style="thick">
        <color indexed="9"/>
      </right>
      <top style="thin">
        <color indexed="9"/>
      </top>
      <bottom style="thin">
        <color indexed="9"/>
      </bottom>
      <diagonal/>
    </border>
    <border>
      <left style="medium">
        <color indexed="64"/>
      </left>
      <right/>
      <top/>
      <bottom style="thin">
        <color indexed="64"/>
      </bottom>
      <diagonal/>
    </border>
    <border>
      <left/>
      <right style="medium">
        <color theme="0"/>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theme="0"/>
      </right>
      <top/>
      <bottom/>
      <diagonal/>
    </border>
    <border>
      <left style="thin">
        <color theme="0"/>
      </left>
      <right/>
      <top/>
      <bottom/>
      <diagonal/>
    </border>
  </borders>
  <cellStyleXfs count="49">
    <xf numFmtId="0" fontId="0" fillId="0" borderId="0"/>
    <xf numFmtId="9" fontId="2" fillId="0" borderId="0" applyFont="0" applyFill="0" applyBorder="0" applyAlignment="0" applyProtection="0"/>
    <xf numFmtId="38" fontId="2" fillId="0" borderId="0" applyFont="0" applyFill="0" applyBorder="0" applyAlignment="0" applyProtection="0"/>
    <xf numFmtId="0" fontId="37" fillId="0" borderId="0"/>
    <xf numFmtId="0" fontId="37" fillId="0" borderId="0"/>
    <xf numFmtId="0" fontId="58" fillId="13" borderId="0" applyNumberFormat="0" applyBorder="0" applyAlignment="0" applyProtection="0">
      <alignment vertical="center"/>
    </xf>
    <xf numFmtId="0" fontId="58" fillId="14" borderId="0" applyNumberFormat="0" applyBorder="0" applyAlignment="0" applyProtection="0">
      <alignment vertical="center"/>
    </xf>
    <xf numFmtId="0" fontId="58" fillId="15" borderId="0" applyNumberFormat="0" applyBorder="0" applyAlignment="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8" fillId="18" borderId="0" applyNumberFormat="0" applyBorder="0" applyAlignment="0" applyProtection="0">
      <alignment vertical="center"/>
    </xf>
    <xf numFmtId="0" fontId="58" fillId="19" borderId="0" applyNumberFormat="0" applyBorder="0" applyAlignment="0" applyProtection="0">
      <alignment vertical="center"/>
    </xf>
    <xf numFmtId="0" fontId="58" fillId="20" borderId="0" applyNumberFormat="0" applyBorder="0" applyAlignment="0" applyProtection="0">
      <alignment vertical="center"/>
    </xf>
    <xf numFmtId="0" fontId="58" fillId="21" borderId="0" applyNumberFormat="0" applyBorder="0" applyAlignment="0" applyProtection="0">
      <alignment vertical="center"/>
    </xf>
    <xf numFmtId="0" fontId="58" fillId="16" borderId="0" applyNumberFormat="0" applyBorder="0" applyAlignment="0" applyProtection="0">
      <alignment vertical="center"/>
    </xf>
    <xf numFmtId="0" fontId="58" fillId="19" borderId="0" applyNumberFormat="0" applyBorder="0" applyAlignment="0" applyProtection="0">
      <alignment vertical="center"/>
    </xf>
    <xf numFmtId="0" fontId="58" fillId="22" borderId="0" applyNumberFormat="0" applyBorder="0" applyAlignment="0" applyProtection="0">
      <alignment vertical="center"/>
    </xf>
    <xf numFmtId="0" fontId="59" fillId="23" borderId="0" applyNumberFormat="0" applyBorder="0" applyAlignment="0" applyProtection="0">
      <alignment vertical="center"/>
    </xf>
    <xf numFmtId="0" fontId="59" fillId="20" borderId="0" applyNumberFormat="0" applyBorder="0" applyAlignment="0" applyProtection="0">
      <alignment vertical="center"/>
    </xf>
    <xf numFmtId="0" fontId="59" fillId="21"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59" fillId="26" borderId="0" applyNumberFormat="0" applyBorder="0" applyAlignment="0" applyProtection="0">
      <alignment vertical="center"/>
    </xf>
    <xf numFmtId="0" fontId="59" fillId="27" borderId="0" applyNumberFormat="0" applyBorder="0" applyAlignment="0" applyProtection="0">
      <alignment vertical="center"/>
    </xf>
    <xf numFmtId="0" fontId="59" fillId="28" borderId="0" applyNumberFormat="0" applyBorder="0" applyAlignment="0" applyProtection="0">
      <alignment vertical="center"/>
    </xf>
    <xf numFmtId="0" fontId="59" fillId="29" borderId="0" applyNumberFormat="0" applyBorder="0" applyAlignment="0" applyProtection="0">
      <alignment vertical="center"/>
    </xf>
    <xf numFmtId="0" fontId="59" fillId="24" borderId="0" applyNumberFormat="0" applyBorder="0" applyAlignment="0" applyProtection="0">
      <alignment vertical="center"/>
    </xf>
    <xf numFmtId="0" fontId="59" fillId="25" borderId="0" applyNumberFormat="0" applyBorder="0" applyAlignment="0" applyProtection="0">
      <alignment vertical="center"/>
    </xf>
    <xf numFmtId="0" fontId="59" fillId="30" borderId="0" applyNumberFormat="0" applyBorder="0" applyAlignment="0" applyProtection="0">
      <alignment vertical="center"/>
    </xf>
    <xf numFmtId="0" fontId="60" fillId="0" borderId="0" applyNumberFormat="0" applyFill="0" applyBorder="0" applyAlignment="0" applyProtection="0">
      <alignment vertical="center"/>
    </xf>
    <xf numFmtId="0" fontId="61" fillId="31" borderId="34" applyNumberFormat="0" applyAlignment="0" applyProtection="0">
      <alignment vertical="center"/>
    </xf>
    <xf numFmtId="0" fontId="62" fillId="32" borderId="0" applyNumberFormat="0" applyBorder="0" applyAlignment="0" applyProtection="0">
      <alignment vertical="center"/>
    </xf>
    <xf numFmtId="0" fontId="37" fillId="33" borderId="35" applyNumberFormat="0" applyFont="0" applyAlignment="0" applyProtection="0">
      <alignment vertical="center"/>
    </xf>
    <xf numFmtId="0" fontId="63" fillId="0" borderId="36" applyNumberFormat="0" applyFill="0" applyAlignment="0" applyProtection="0">
      <alignment vertical="center"/>
    </xf>
    <xf numFmtId="0" fontId="64" fillId="14" borderId="0" applyNumberFormat="0" applyBorder="0" applyAlignment="0" applyProtection="0">
      <alignment vertical="center"/>
    </xf>
    <xf numFmtId="0" fontId="65" fillId="34" borderId="37" applyNumberFormat="0" applyAlignment="0" applyProtection="0">
      <alignment vertical="center"/>
    </xf>
    <xf numFmtId="0" fontId="41" fillId="0" borderId="0" applyNumberFormat="0" applyFill="0" applyBorder="0" applyAlignment="0" applyProtection="0">
      <alignment vertical="center"/>
    </xf>
    <xf numFmtId="38" fontId="37" fillId="0" borderId="0" applyFont="0" applyFill="0" applyBorder="0" applyAlignment="0" applyProtection="0"/>
    <xf numFmtId="0" fontId="66" fillId="0" borderId="38" applyNumberFormat="0" applyFill="0" applyAlignment="0" applyProtection="0">
      <alignment vertical="center"/>
    </xf>
    <xf numFmtId="0" fontId="67" fillId="0" borderId="39" applyNumberFormat="0" applyFill="0" applyAlignment="0" applyProtection="0">
      <alignment vertical="center"/>
    </xf>
    <xf numFmtId="0" fontId="68" fillId="0" borderId="40" applyNumberFormat="0" applyFill="0" applyAlignment="0" applyProtection="0">
      <alignment vertical="center"/>
    </xf>
    <xf numFmtId="0" fontId="68" fillId="0" borderId="0" applyNumberFormat="0" applyFill="0" applyBorder="0" applyAlignment="0" applyProtection="0">
      <alignment vertical="center"/>
    </xf>
    <xf numFmtId="0" fontId="69" fillId="0" borderId="41" applyNumberFormat="0" applyFill="0" applyAlignment="0" applyProtection="0">
      <alignment vertical="center"/>
    </xf>
    <xf numFmtId="0" fontId="70" fillId="34" borderId="42" applyNumberFormat="0" applyAlignment="0" applyProtection="0">
      <alignment vertical="center"/>
    </xf>
    <xf numFmtId="0" fontId="71" fillId="0" borderId="0" applyNumberFormat="0" applyFill="0" applyBorder="0" applyAlignment="0" applyProtection="0">
      <alignment vertical="center"/>
    </xf>
    <xf numFmtId="0" fontId="72" fillId="18" borderId="37" applyNumberFormat="0" applyAlignment="0" applyProtection="0">
      <alignment vertical="center"/>
    </xf>
    <xf numFmtId="0" fontId="73" fillId="15" borderId="0" applyNumberFormat="0" applyBorder="0" applyAlignment="0" applyProtection="0">
      <alignment vertical="center"/>
    </xf>
    <xf numFmtId="38" fontId="2" fillId="0" borderId="0" applyFont="0" applyFill="0" applyBorder="0" applyAlignment="0" applyProtection="0"/>
    <xf numFmtId="0" fontId="2" fillId="0" borderId="0"/>
  </cellStyleXfs>
  <cellXfs count="875">
    <xf numFmtId="0" fontId="0" fillId="0" borderId="0" xfId="0"/>
    <xf numFmtId="0" fontId="3" fillId="0" borderId="0" xfId="0" applyFont="1" applyFill="1" applyBorder="1" applyAlignment="1">
      <alignment horizontal="left" vertical="center"/>
    </xf>
    <xf numFmtId="0" fontId="4" fillId="0" borderId="0" xfId="0" applyFont="1" applyFill="1" applyBorder="1" applyAlignment="1">
      <alignment horizontal="distributed" vertical="center"/>
    </xf>
    <xf numFmtId="0" fontId="5" fillId="0" borderId="0" xfId="0" applyFont="1" applyFill="1" applyBorder="1" applyAlignment="1">
      <alignment vertical="center"/>
    </xf>
    <xf numFmtId="0" fontId="6" fillId="0" borderId="0" xfId="0" applyFont="1" applyFill="1" applyBorder="1" applyAlignment="1">
      <alignment vertical="center"/>
    </xf>
    <xf numFmtId="0" fontId="3" fillId="0" borderId="0" xfId="0" applyFont="1" applyFill="1" applyBorder="1" applyAlignment="1">
      <alignment horizontal="right" vertical="center"/>
    </xf>
    <xf numFmtId="0" fontId="7" fillId="0" borderId="0" xfId="0" applyFont="1" applyFill="1" applyBorder="1" applyAlignment="1">
      <alignment horizontal="right" vertical="center"/>
    </xf>
    <xf numFmtId="177" fontId="4" fillId="0" borderId="0" xfId="2" applyNumberFormat="1" applyFont="1" applyFill="1" applyBorder="1" applyAlignment="1">
      <alignment horizontal="distributed" vertical="center"/>
    </xf>
    <xf numFmtId="177" fontId="6" fillId="0" borderId="0" xfId="2" applyNumberFormat="1" applyFont="1" applyFill="1" applyBorder="1" applyAlignment="1">
      <alignment vertical="center"/>
    </xf>
    <xf numFmtId="177" fontId="5" fillId="0" borderId="0" xfId="2" applyNumberFormat="1" applyFont="1" applyFill="1" applyBorder="1" applyAlignment="1">
      <alignment vertical="center"/>
    </xf>
    <xf numFmtId="0" fontId="4" fillId="0" borderId="0" xfId="0" applyFont="1" applyFill="1" applyBorder="1" applyAlignment="1">
      <alignment vertical="center"/>
    </xf>
    <xf numFmtId="0" fontId="7" fillId="2" borderId="0" xfId="0" applyFont="1" applyFill="1" applyBorder="1" applyAlignment="1">
      <alignment horizontal="right" vertical="center"/>
    </xf>
    <xf numFmtId="0" fontId="4" fillId="2" borderId="0" xfId="0" applyFont="1" applyFill="1" applyBorder="1" applyAlignment="1">
      <alignment horizontal="distributed" vertical="center"/>
    </xf>
    <xf numFmtId="0" fontId="10" fillId="0" borderId="0" xfId="0" applyFont="1" applyFill="1" applyBorder="1" applyAlignment="1">
      <alignment vertical="center"/>
    </xf>
    <xf numFmtId="0" fontId="11" fillId="0" borderId="0" xfId="0" applyFont="1" applyFill="1" applyBorder="1" applyAlignment="1">
      <alignment horizontal="right" vertical="center"/>
    </xf>
    <xf numFmtId="0" fontId="10" fillId="0" borderId="0" xfId="0" applyFont="1" applyFill="1" applyBorder="1" applyAlignment="1">
      <alignment horizontal="distributed" vertical="center"/>
    </xf>
    <xf numFmtId="0" fontId="10" fillId="0" borderId="0" xfId="0" applyFont="1" applyFill="1" applyBorder="1" applyAlignment="1">
      <alignment horizontal="center" vertical="center"/>
    </xf>
    <xf numFmtId="0" fontId="4" fillId="2" borderId="0" xfId="0" applyFont="1" applyFill="1" applyBorder="1" applyAlignment="1" applyProtection="1">
      <alignment horizontal="distributed" vertical="center"/>
    </xf>
    <xf numFmtId="0" fontId="4" fillId="0" borderId="0" xfId="0" applyFont="1" applyFill="1" applyBorder="1" applyAlignment="1" applyProtection="1">
      <alignment horizontal="distributed" vertical="center"/>
    </xf>
    <xf numFmtId="38" fontId="4" fillId="0" borderId="0" xfId="0" applyNumberFormat="1" applyFont="1" applyFill="1" applyBorder="1" applyAlignment="1">
      <alignment vertical="center"/>
    </xf>
    <xf numFmtId="177" fontId="4" fillId="0" borderId="0" xfId="2" applyNumberFormat="1" applyFont="1" applyFill="1" applyBorder="1" applyAlignment="1">
      <alignment horizontal="right" vertical="center"/>
    </xf>
    <xf numFmtId="177" fontId="4" fillId="0" borderId="0" xfId="2" applyNumberFormat="1" applyFont="1" applyFill="1" applyBorder="1" applyAlignment="1">
      <alignment vertical="center"/>
    </xf>
    <xf numFmtId="0" fontId="0" fillId="0" borderId="0" xfId="0" applyFill="1"/>
    <xf numFmtId="184" fontId="13" fillId="0" borderId="0" xfId="0" applyNumberFormat="1" applyFont="1" applyFill="1" applyBorder="1" applyAlignment="1">
      <alignment horizontal="left" vertical="center"/>
    </xf>
    <xf numFmtId="0" fontId="3" fillId="0" borderId="0" xfId="0" applyFont="1" applyFill="1" applyBorder="1" applyAlignment="1" applyProtection="1">
      <alignment horizontal="center" vertical="center"/>
    </xf>
    <xf numFmtId="0" fontId="10" fillId="0" borderId="0" xfId="0" applyFont="1" applyFill="1" applyBorder="1" applyAlignment="1">
      <alignment vertical="top"/>
    </xf>
    <xf numFmtId="0" fontId="6" fillId="0" borderId="0" xfId="0" applyFont="1" applyFill="1" applyBorder="1" applyAlignment="1"/>
    <xf numFmtId="0" fontId="14" fillId="0" borderId="0" xfId="0" applyFont="1" applyFill="1" applyBorder="1" applyAlignment="1">
      <alignment horizontal="right"/>
    </xf>
    <xf numFmtId="0" fontId="4" fillId="0" borderId="0" xfId="0" applyFont="1" applyFill="1" applyBorder="1" applyAlignment="1">
      <alignment horizontal="distributed"/>
    </xf>
    <xf numFmtId="0" fontId="5" fillId="0" borderId="0" xfId="0" applyFont="1" applyFill="1" applyBorder="1" applyAlignment="1"/>
    <xf numFmtId="177" fontId="6" fillId="0" borderId="0" xfId="2" applyNumberFormat="1" applyFont="1" applyFill="1" applyBorder="1" applyAlignment="1"/>
    <xf numFmtId="177" fontId="5" fillId="0" borderId="0" xfId="2" applyNumberFormat="1" applyFont="1" applyFill="1" applyBorder="1" applyAlignment="1"/>
    <xf numFmtId="0" fontId="15" fillId="0" borderId="0" xfId="0" applyFont="1" applyFill="1" applyBorder="1" applyAlignment="1">
      <alignment horizontal="right" vertical="center"/>
    </xf>
    <xf numFmtId="0" fontId="14"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16" fillId="0" borderId="0" xfId="0" applyFont="1" applyFill="1" applyBorder="1" applyAlignment="1">
      <alignment vertical="center"/>
    </xf>
    <xf numFmtId="0" fontId="14" fillId="0" borderId="0" xfId="0" applyFont="1" applyFill="1" applyBorder="1" applyAlignment="1">
      <alignment horizontal="distributed" vertical="center"/>
    </xf>
    <xf numFmtId="38" fontId="17" fillId="0" borderId="0" xfId="0" applyNumberFormat="1" applyFont="1" applyFill="1" applyBorder="1" applyAlignment="1">
      <alignment vertical="center"/>
    </xf>
    <xf numFmtId="0" fontId="14" fillId="0" borderId="0" xfId="0" applyFont="1" applyFill="1" applyBorder="1" applyAlignment="1">
      <alignment horizontal="center" vertical="center"/>
    </xf>
    <xf numFmtId="177" fontId="16" fillId="0" borderId="0" xfId="2" applyNumberFormat="1" applyFont="1" applyFill="1" applyBorder="1" applyAlignment="1">
      <alignment vertical="center"/>
    </xf>
    <xf numFmtId="0" fontId="5" fillId="0" borderId="1" xfId="0" applyFont="1" applyFill="1" applyBorder="1" applyAlignment="1">
      <alignment vertical="center"/>
    </xf>
    <xf numFmtId="0" fontId="4" fillId="0" borderId="0" xfId="0" applyFont="1" applyFill="1" applyBorder="1"/>
    <xf numFmtId="0" fontId="5" fillId="0" borderId="0" xfId="0" applyFont="1" applyFill="1" applyBorder="1"/>
    <xf numFmtId="0" fontId="10" fillId="0" borderId="0" xfId="0" applyFont="1" applyFill="1" applyBorder="1" applyAlignment="1" applyProtection="1">
      <alignment horizontal="centerContinuous" vertical="center" wrapText="1"/>
    </xf>
    <xf numFmtId="0" fontId="8" fillId="0" borderId="0" xfId="0" applyFont="1" applyFill="1" applyBorder="1" applyAlignment="1" applyProtection="1">
      <alignment horizontal="centerContinuous" vertical="center" wrapText="1"/>
    </xf>
    <xf numFmtId="0" fontId="8" fillId="0" borderId="0" xfId="0" applyFont="1" applyFill="1" applyBorder="1" applyAlignment="1" applyProtection="1">
      <alignment horizontal="right" vertical="center" wrapText="1"/>
    </xf>
    <xf numFmtId="38" fontId="9" fillId="0" borderId="0" xfId="0" applyNumberFormat="1" applyFont="1" applyFill="1" applyBorder="1" applyAlignment="1">
      <alignment horizontal="center"/>
    </xf>
    <xf numFmtId="0" fontId="10" fillId="0" borderId="0" xfId="0" applyFont="1" applyFill="1" applyBorder="1"/>
    <xf numFmtId="38" fontId="19" fillId="0" borderId="0" xfId="0" applyNumberFormat="1" applyFont="1" applyFill="1" applyBorder="1" applyAlignment="1">
      <alignment horizontal="left" vertical="center" wrapText="1"/>
    </xf>
    <xf numFmtId="38" fontId="3" fillId="0" borderId="0"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20" fillId="0" borderId="0" xfId="0" applyFont="1" applyFill="1" applyBorder="1" applyAlignment="1">
      <alignment vertical="center"/>
    </xf>
    <xf numFmtId="38" fontId="9" fillId="0" borderId="0" xfId="0" applyNumberFormat="1" applyFont="1" applyFill="1" applyBorder="1" applyAlignment="1">
      <alignment horizontal="center" vertical="center"/>
    </xf>
    <xf numFmtId="0" fontId="13" fillId="0" borderId="0" xfId="0" applyFont="1" applyFill="1" applyBorder="1" applyAlignment="1">
      <alignment vertical="center"/>
    </xf>
    <xf numFmtId="38" fontId="18" fillId="0" borderId="2" xfId="0" applyNumberFormat="1" applyFont="1" applyFill="1" applyBorder="1" applyAlignment="1">
      <alignment vertical="center"/>
    </xf>
    <xf numFmtId="38" fontId="5" fillId="0" borderId="0" xfId="0" applyNumberFormat="1" applyFont="1" applyFill="1" applyBorder="1" applyAlignment="1">
      <alignment horizontal="center" vertical="center"/>
    </xf>
    <xf numFmtId="183" fontId="5" fillId="0" borderId="2" xfId="0" applyNumberFormat="1" applyFont="1" applyFill="1" applyBorder="1" applyAlignment="1">
      <alignment horizontal="right" vertical="center"/>
    </xf>
    <xf numFmtId="38" fontId="5" fillId="0" borderId="0" xfId="0" applyNumberFormat="1" applyFont="1" applyFill="1" applyBorder="1" applyAlignment="1">
      <alignment horizontal="right" vertical="center"/>
    </xf>
    <xf numFmtId="38" fontId="5" fillId="0" borderId="2" xfId="0" applyNumberFormat="1" applyFont="1" applyFill="1" applyBorder="1" applyAlignment="1">
      <alignment horizontal="center" vertical="center"/>
    </xf>
    <xf numFmtId="38" fontId="3" fillId="0" borderId="0" xfId="0" applyNumberFormat="1"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vertical="center"/>
    </xf>
    <xf numFmtId="0" fontId="4" fillId="0" borderId="0" xfId="0" applyFont="1" applyFill="1" applyAlignment="1">
      <alignment vertical="center"/>
    </xf>
    <xf numFmtId="0" fontId="18" fillId="0" borderId="0" xfId="0" applyFont="1" applyFill="1" applyBorder="1" applyAlignment="1">
      <alignment vertical="center"/>
    </xf>
    <xf numFmtId="38" fontId="3" fillId="0" borderId="0" xfId="0" applyNumberFormat="1" applyFont="1" applyFill="1" applyBorder="1" applyAlignment="1">
      <alignment horizontal="centerContinuous" vertical="center"/>
    </xf>
    <xf numFmtId="0" fontId="3" fillId="0" borderId="0" xfId="0" applyFont="1" applyFill="1" applyAlignment="1">
      <alignment vertical="center"/>
    </xf>
    <xf numFmtId="0" fontId="18" fillId="0" borderId="0" xfId="0" applyFont="1" applyFill="1" applyBorder="1" applyAlignment="1">
      <alignment vertical="top"/>
    </xf>
    <xf numFmtId="38" fontId="10" fillId="0" borderId="0" xfId="0" applyNumberFormat="1" applyFont="1" applyFill="1" applyBorder="1" applyAlignment="1">
      <alignment horizontal="centerContinuous" vertical="top"/>
    </xf>
    <xf numFmtId="38" fontId="18" fillId="0" borderId="0" xfId="0" applyNumberFormat="1" applyFont="1" applyFill="1" applyBorder="1" applyAlignment="1">
      <alignment horizontal="center" vertical="top"/>
    </xf>
    <xf numFmtId="38" fontId="18" fillId="0" borderId="2" xfId="0" applyNumberFormat="1" applyFont="1" applyFill="1" applyBorder="1" applyAlignment="1">
      <alignment horizontal="center" vertical="top"/>
    </xf>
    <xf numFmtId="0" fontId="3" fillId="0" borderId="0" xfId="0" applyFont="1" applyFill="1" applyBorder="1" applyAlignment="1">
      <alignment vertical="top"/>
    </xf>
    <xf numFmtId="186" fontId="5" fillId="0" borderId="0" xfId="2" applyNumberFormat="1" applyFont="1" applyFill="1" applyBorder="1" applyAlignment="1">
      <alignment horizontal="right" vertical="center"/>
    </xf>
    <xf numFmtId="186" fontId="5" fillId="0" borderId="2" xfId="2" applyNumberFormat="1" applyFont="1" applyFill="1" applyBorder="1" applyAlignment="1">
      <alignment horizontal="right" vertical="center"/>
    </xf>
    <xf numFmtId="0" fontId="2" fillId="0" borderId="0" xfId="0" applyFont="1" applyFill="1"/>
    <xf numFmtId="0" fontId="4" fillId="0" borderId="0" xfId="0" applyFont="1" applyFill="1" applyAlignment="1">
      <alignment horizontal="distributed"/>
    </xf>
    <xf numFmtId="0" fontId="9" fillId="0" borderId="0" xfId="0" applyFont="1" applyFill="1" applyAlignment="1">
      <alignment horizontal="center"/>
    </xf>
    <xf numFmtId="0" fontId="5" fillId="0" borderId="1" xfId="0" applyFont="1" applyFill="1" applyBorder="1"/>
    <xf numFmtId="38" fontId="10" fillId="0" borderId="0" xfId="2" applyFont="1" applyFill="1" applyBorder="1" applyAlignment="1">
      <alignment horizontal="right" vertical="center"/>
    </xf>
    <xf numFmtId="0" fontId="4" fillId="0" borderId="0" xfId="0" applyFont="1" applyFill="1" applyBorder="1" applyAlignment="1" applyProtection="1">
      <alignment horizontal="center" vertical="center"/>
    </xf>
    <xf numFmtId="0" fontId="4" fillId="0" borderId="0" xfId="0" applyFont="1" applyFill="1" applyBorder="1" applyAlignment="1">
      <alignment horizontal="right" vertical="center"/>
    </xf>
    <xf numFmtId="0" fontId="3" fillId="0" borderId="0" xfId="0" applyFont="1" applyFill="1" applyBorder="1" applyAlignment="1">
      <alignment horizontal="center" vertical="center"/>
    </xf>
    <xf numFmtId="38" fontId="3" fillId="0" borderId="0" xfId="2" applyFont="1" applyFill="1" applyBorder="1" applyAlignment="1">
      <alignment horizontal="center" vertical="center"/>
    </xf>
    <xf numFmtId="38" fontId="3" fillId="0" borderId="0" xfId="2" applyFont="1" applyFill="1" applyBorder="1" applyAlignment="1">
      <alignment horizontal="right" vertical="center"/>
    </xf>
    <xf numFmtId="0" fontId="3" fillId="0" borderId="0" xfId="0" applyFont="1" applyFill="1" applyBorder="1" applyAlignment="1">
      <alignment vertical="center"/>
    </xf>
    <xf numFmtId="38" fontId="4" fillId="0" borderId="0" xfId="2" applyFont="1" applyFill="1" applyBorder="1" applyAlignment="1">
      <alignment horizontal="right" vertical="center"/>
    </xf>
    <xf numFmtId="38" fontId="6" fillId="0" borderId="0" xfId="2" applyFont="1" applyFill="1" applyBorder="1" applyAlignment="1">
      <alignment vertical="center"/>
    </xf>
    <xf numFmtId="0" fontId="4" fillId="0" borderId="0" xfId="0" applyFont="1" applyFill="1" applyBorder="1" applyAlignment="1">
      <alignment horizontal="left" vertical="center"/>
    </xf>
    <xf numFmtId="38" fontId="10" fillId="0" borderId="0" xfId="2" applyFont="1" applyFill="1" applyBorder="1" applyAlignment="1">
      <alignment horizontal="center" vertical="center"/>
    </xf>
    <xf numFmtId="0" fontId="10" fillId="0" borderId="0" xfId="0" applyFont="1" applyFill="1" applyBorder="1" applyAlignment="1">
      <alignment horizontal="right" vertical="center"/>
    </xf>
    <xf numFmtId="0" fontId="10" fillId="0" borderId="0" xfId="0" applyFont="1" applyFill="1" applyBorder="1" applyAlignment="1">
      <alignment horizontal="right" vertical="center" wrapText="1"/>
    </xf>
    <xf numFmtId="177" fontId="5" fillId="0" borderId="0" xfId="2" applyNumberFormat="1" applyFont="1" applyFill="1" applyBorder="1" applyAlignment="1">
      <alignment horizontal="right" vertical="center"/>
    </xf>
    <xf numFmtId="38" fontId="6" fillId="0" borderId="0" xfId="2" applyFont="1" applyFill="1" applyBorder="1"/>
    <xf numFmtId="38" fontId="5" fillId="0" borderId="0" xfId="2" applyFont="1" applyFill="1" applyBorder="1"/>
    <xf numFmtId="38" fontId="14" fillId="0" borderId="0" xfId="2" applyFont="1" applyFill="1" applyBorder="1" applyAlignment="1">
      <alignment horizontal="right"/>
    </xf>
    <xf numFmtId="0" fontId="9" fillId="0" borderId="0" xfId="0" applyFont="1" applyFill="1" applyBorder="1" applyAlignment="1">
      <alignment horizontal="center"/>
    </xf>
    <xf numFmtId="38" fontId="3" fillId="0" borderId="0" xfId="2" applyFont="1" applyFill="1" applyBorder="1" applyAlignment="1">
      <alignment horizontal="left" vertical="center"/>
    </xf>
    <xf numFmtId="38" fontId="2" fillId="0" borderId="0" xfId="2" applyFill="1"/>
    <xf numFmtId="38" fontId="4" fillId="0" borderId="0" xfId="2" applyFont="1" applyFill="1" applyBorder="1" applyAlignment="1">
      <alignment vertical="center"/>
    </xf>
    <xf numFmtId="38" fontId="7" fillId="0" borderId="0" xfId="2" applyFont="1" applyFill="1" applyBorder="1" applyAlignment="1">
      <alignment horizontal="right" vertical="center"/>
    </xf>
    <xf numFmtId="38" fontId="4" fillId="0" borderId="0" xfId="2" applyFont="1" applyFill="1" applyBorder="1" applyAlignment="1">
      <alignment horizontal="distributed" vertical="center"/>
    </xf>
    <xf numFmtId="38" fontId="9" fillId="0" borderId="0" xfId="2" applyFont="1" applyFill="1" applyBorder="1" applyAlignment="1">
      <alignment horizontal="center" vertical="center"/>
    </xf>
    <xf numFmtId="38" fontId="4" fillId="0" borderId="0" xfId="2" applyFont="1" applyFill="1" applyBorder="1" applyAlignment="1" applyProtection="1">
      <alignment horizontal="distributed" vertical="center"/>
    </xf>
    <xf numFmtId="192" fontId="6" fillId="0" borderId="0" xfId="2" applyNumberFormat="1" applyFont="1" applyFill="1" applyBorder="1" applyAlignment="1">
      <alignment horizontal="right" vertical="center"/>
    </xf>
    <xf numFmtId="38" fontId="2" fillId="0" borderId="0" xfId="2" applyFont="1" applyFill="1"/>
    <xf numFmtId="38" fontId="14" fillId="0" borderId="0" xfId="2" applyFont="1" applyFill="1" applyBorder="1" applyAlignment="1">
      <alignment horizontal="right" vertical="center"/>
    </xf>
    <xf numFmtId="38" fontId="5" fillId="0" borderId="0" xfId="2" applyFont="1" applyFill="1" applyBorder="1" applyAlignment="1">
      <alignment vertical="center"/>
    </xf>
    <xf numFmtId="192" fontId="5" fillId="0" borderId="0" xfId="2" applyNumberFormat="1" applyFont="1" applyFill="1" applyBorder="1" applyAlignment="1">
      <alignment horizontal="right" vertical="center"/>
    </xf>
    <xf numFmtId="38" fontId="26" fillId="0" borderId="0" xfId="2" applyFont="1" applyFill="1" applyBorder="1" applyAlignment="1">
      <alignment horizontal="right" vertical="center"/>
    </xf>
    <xf numFmtId="38" fontId="9" fillId="0" borderId="0" xfId="2" applyFont="1" applyFill="1" applyAlignment="1">
      <alignment horizontal="center" vertical="center"/>
    </xf>
    <xf numFmtId="38" fontId="4" fillId="0" borderId="0" xfId="2" applyFont="1" applyFill="1" applyBorder="1" applyAlignment="1">
      <alignment horizontal="distributed"/>
    </xf>
    <xf numFmtId="38" fontId="9" fillId="0" borderId="0" xfId="2" applyFont="1" applyFill="1" applyAlignment="1">
      <alignment horizontal="center"/>
    </xf>
    <xf numFmtId="0" fontId="10" fillId="0" borderId="0" xfId="0" applyFont="1" applyFill="1" applyBorder="1" applyAlignment="1" applyProtection="1">
      <alignment horizontal="distributed" vertical="center"/>
    </xf>
    <xf numFmtId="38" fontId="18" fillId="0" borderId="0" xfId="2" applyFont="1" applyFill="1" applyBorder="1" applyAlignment="1">
      <alignment horizontal="right" vertical="center"/>
    </xf>
    <xf numFmtId="0" fontId="2" fillId="0" borderId="0" xfId="0" applyFont="1" applyFill="1" applyAlignment="1">
      <alignment vertical="center"/>
    </xf>
    <xf numFmtId="38" fontId="5" fillId="0" borderId="0" xfId="2" applyFont="1" applyFill="1" applyBorder="1" applyAlignment="1">
      <alignment horizontal="right" vertical="center"/>
    </xf>
    <xf numFmtId="187" fontId="5" fillId="0" borderId="0" xfId="2" applyNumberFormat="1" applyFont="1" applyFill="1" applyBorder="1" applyAlignment="1">
      <alignment horizontal="right" vertical="center"/>
    </xf>
    <xf numFmtId="0" fontId="5" fillId="0" borderId="0" xfId="0" applyFont="1" applyFill="1" applyBorder="1" applyAlignment="1">
      <alignment vertical="top"/>
    </xf>
    <xf numFmtId="0" fontId="10" fillId="0" borderId="0" xfId="0" applyFont="1" applyFill="1" applyBorder="1" applyAlignment="1">
      <alignment horizontal="distributed" vertical="top"/>
    </xf>
    <xf numFmtId="38" fontId="10" fillId="0" borderId="0" xfId="2" applyFont="1" applyFill="1" applyBorder="1" applyAlignment="1">
      <alignment horizontal="center" vertical="top"/>
    </xf>
    <xf numFmtId="0" fontId="5" fillId="0" borderId="0" xfId="0" applyFont="1" applyFill="1" applyBorder="1" applyAlignment="1">
      <alignment horizontal="right" vertical="center"/>
    </xf>
    <xf numFmtId="0" fontId="5" fillId="0" borderId="0" xfId="0" applyFont="1" applyFill="1" applyBorder="1" applyAlignment="1">
      <alignment horizontal="center" vertical="center"/>
    </xf>
    <xf numFmtId="0" fontId="10" fillId="0" borderId="0" xfId="0" applyFont="1" applyFill="1" applyBorder="1" applyAlignment="1" applyProtection="1">
      <alignment horizontal="right" vertical="center"/>
    </xf>
    <xf numFmtId="38" fontId="10" fillId="0" borderId="0" xfId="0" applyNumberFormat="1" applyFont="1" applyFill="1" applyBorder="1" applyAlignment="1">
      <alignment horizontal="center" vertical="center"/>
    </xf>
    <xf numFmtId="38" fontId="10" fillId="0" borderId="1" xfId="0" applyNumberFormat="1" applyFont="1" applyFill="1" applyBorder="1" applyAlignment="1">
      <alignment horizontal="centerContinuous" vertical="center"/>
    </xf>
    <xf numFmtId="1" fontId="10" fillId="0" borderId="0" xfId="0" applyNumberFormat="1" applyFont="1" applyFill="1" applyBorder="1" applyAlignment="1">
      <alignment horizontal="center" vertical="center"/>
    </xf>
    <xf numFmtId="38" fontId="10" fillId="0" borderId="0" xfId="0" applyNumberFormat="1" applyFont="1" applyFill="1" applyBorder="1" applyAlignment="1">
      <alignment horizontal="center" vertical="top"/>
    </xf>
    <xf numFmtId="38" fontId="10" fillId="0" borderId="1" xfId="0" applyNumberFormat="1" applyFont="1" applyFill="1" applyBorder="1" applyAlignment="1">
      <alignment horizontal="centerContinuous" vertical="top"/>
    </xf>
    <xf numFmtId="176" fontId="10" fillId="0" borderId="0" xfId="0" applyNumberFormat="1" applyFont="1" applyFill="1" applyBorder="1" applyAlignment="1">
      <alignment horizontal="center" vertical="top"/>
    </xf>
    <xf numFmtId="38" fontId="4" fillId="0" borderId="0" xfId="2" applyFont="1" applyFill="1" applyBorder="1" applyAlignment="1">
      <alignment horizontal="center" vertical="center"/>
    </xf>
    <xf numFmtId="195" fontId="4" fillId="0" borderId="0" xfId="0" applyNumberFormat="1" applyFont="1" applyFill="1" applyBorder="1" applyAlignment="1">
      <alignment vertical="center"/>
    </xf>
    <xf numFmtId="177" fontId="9" fillId="0" borderId="0" xfId="2" applyNumberFormat="1" applyFont="1" applyFill="1" applyBorder="1" applyAlignment="1">
      <alignment vertical="center"/>
    </xf>
    <xf numFmtId="0" fontId="25" fillId="0" borderId="0" xfId="0" applyFont="1" applyFill="1"/>
    <xf numFmtId="38" fontId="4" fillId="0" borderId="0" xfId="2" applyFont="1" applyFill="1" applyBorder="1" applyAlignment="1">
      <alignment horizontal="left" vertical="center"/>
    </xf>
    <xf numFmtId="0" fontId="9" fillId="0" borderId="0" xfId="0" applyFont="1" applyFill="1" applyBorder="1" applyAlignment="1">
      <alignment horizontal="distributed" vertical="center"/>
    </xf>
    <xf numFmtId="176" fontId="4" fillId="0" borderId="0" xfId="0" applyNumberFormat="1" applyFont="1" applyFill="1" applyBorder="1" applyAlignment="1">
      <alignment vertical="center"/>
    </xf>
    <xf numFmtId="176" fontId="4" fillId="0" borderId="0" xfId="0" applyNumberFormat="1" applyFont="1" applyFill="1" applyBorder="1" applyAlignment="1">
      <alignment horizontal="center" vertical="center"/>
    </xf>
    <xf numFmtId="0" fontId="9" fillId="0" borderId="0" xfId="0" applyFont="1" applyFill="1" applyBorder="1" applyAlignment="1">
      <alignment horizontal="right" vertical="center"/>
    </xf>
    <xf numFmtId="38" fontId="9" fillId="0" borderId="0" xfId="2" applyFont="1" applyFill="1" applyBorder="1" applyAlignment="1">
      <alignment horizontal="right" vertical="center"/>
    </xf>
    <xf numFmtId="192" fontId="4" fillId="0" borderId="0" xfId="2" applyNumberFormat="1" applyFont="1" applyFill="1" applyBorder="1" applyAlignment="1">
      <alignment horizontal="right" vertical="center"/>
    </xf>
    <xf numFmtId="192" fontId="9" fillId="0" borderId="0" xfId="2" applyNumberFormat="1" applyFont="1" applyFill="1" applyBorder="1" applyAlignment="1">
      <alignment horizontal="right" vertical="center"/>
    </xf>
    <xf numFmtId="38" fontId="25" fillId="0" borderId="0" xfId="2" applyFont="1" applyFill="1"/>
    <xf numFmtId="1" fontId="10" fillId="0" borderId="0" xfId="0" applyNumberFormat="1" applyFont="1" applyFill="1" applyBorder="1" applyAlignment="1">
      <alignment horizontal="centerContinuous" vertical="center"/>
    </xf>
    <xf numFmtId="176" fontId="10" fillId="0" borderId="0" xfId="0" applyNumberFormat="1" applyFont="1" applyFill="1" applyBorder="1" applyAlignment="1">
      <alignment horizontal="centerContinuous" vertical="top"/>
    </xf>
    <xf numFmtId="38" fontId="10" fillId="0" borderId="0" xfId="0" applyNumberFormat="1" applyFont="1" applyFill="1" applyBorder="1" applyAlignment="1">
      <alignment horizontal="centerContinuous" vertical="center"/>
    </xf>
    <xf numFmtId="38" fontId="9" fillId="0" borderId="4" xfId="0" applyNumberFormat="1" applyFont="1" applyFill="1" applyBorder="1" applyAlignment="1">
      <alignment horizontal="center" vertical="center"/>
    </xf>
    <xf numFmtId="38" fontId="3" fillId="0" borderId="4" xfId="0" applyNumberFormat="1" applyFont="1" applyFill="1" applyBorder="1" applyAlignment="1">
      <alignment horizontal="center" vertical="center"/>
    </xf>
    <xf numFmtId="38" fontId="9" fillId="0" borderId="0" xfId="2" applyFont="1" applyFill="1" applyBorder="1" applyAlignment="1">
      <alignment horizontal="distributed" vertical="center"/>
    </xf>
    <xf numFmtId="38" fontId="12" fillId="0" borderId="2" xfId="2" applyFont="1" applyFill="1" applyBorder="1" applyAlignment="1">
      <alignment horizontal="center" vertical="center"/>
    </xf>
    <xf numFmtId="38" fontId="6" fillId="0" borderId="2" xfId="2" applyFont="1" applyFill="1" applyBorder="1" applyAlignment="1">
      <alignment vertical="center"/>
    </xf>
    <xf numFmtId="38" fontId="5" fillId="0" borderId="2" xfId="2" applyFont="1" applyFill="1" applyBorder="1" applyAlignment="1">
      <alignment vertical="center"/>
    </xf>
    <xf numFmtId="38" fontId="5" fillId="0" borderId="4" xfId="2" applyFont="1" applyFill="1" applyBorder="1" applyAlignment="1">
      <alignment vertical="center"/>
    </xf>
    <xf numFmtId="0" fontId="10" fillId="0" borderId="2" xfId="0" applyFont="1" applyFill="1" applyBorder="1" applyAlignment="1">
      <alignment horizontal="right" vertical="center"/>
    </xf>
    <xf numFmtId="177" fontId="5" fillId="0" borderId="4" xfId="2" applyNumberFormat="1" applyFont="1" applyFill="1" applyBorder="1" applyAlignment="1">
      <alignment vertical="center"/>
    </xf>
    <xf numFmtId="177" fontId="5" fillId="0" borderId="4" xfId="2" applyNumberFormat="1" applyFont="1" applyFill="1" applyBorder="1" applyAlignment="1">
      <alignment horizontal="right" vertical="center"/>
    </xf>
    <xf numFmtId="0" fontId="10" fillId="0" borderId="4" xfId="0" applyFont="1" applyFill="1" applyBorder="1" applyAlignment="1">
      <alignment horizontal="right" vertical="center" wrapText="1"/>
    </xf>
    <xf numFmtId="0" fontId="10" fillId="0" borderId="4" xfId="0" applyFont="1" applyFill="1" applyBorder="1" applyAlignment="1">
      <alignment horizontal="right" vertical="center"/>
    </xf>
    <xf numFmtId="38" fontId="3" fillId="0" borderId="2" xfId="2" applyFont="1" applyFill="1" applyBorder="1" applyAlignment="1">
      <alignment horizontal="right" vertical="center"/>
    </xf>
    <xf numFmtId="38" fontId="3" fillId="0" borderId="4" xfId="2" applyFont="1" applyFill="1" applyBorder="1" applyAlignment="1">
      <alignment horizontal="right" vertical="center"/>
    </xf>
    <xf numFmtId="38" fontId="10" fillId="0" borderId="4" xfId="0" applyNumberFormat="1" applyFont="1" applyFill="1" applyBorder="1" applyAlignment="1">
      <alignment horizontal="centerContinuous" vertical="top"/>
    </xf>
    <xf numFmtId="38" fontId="18" fillId="0" borderId="2" xfId="0" applyNumberFormat="1" applyFont="1" applyFill="1" applyBorder="1" applyAlignment="1">
      <alignment horizontal="centerContinuous" vertical="top"/>
    </xf>
    <xf numFmtId="38" fontId="3" fillId="0" borderId="4" xfId="0" applyNumberFormat="1" applyFont="1" applyFill="1" applyBorder="1" applyAlignment="1">
      <alignment horizontal="centerContinuous" vertical="center"/>
    </xf>
    <xf numFmtId="0" fontId="12" fillId="0" borderId="2" xfId="0" applyFont="1" applyFill="1" applyBorder="1" applyAlignment="1">
      <alignment horizontal="right" vertical="center"/>
    </xf>
    <xf numFmtId="38" fontId="4" fillId="0" borderId="4" xfId="0" applyNumberFormat="1" applyFont="1" applyFill="1" applyBorder="1" applyAlignment="1">
      <alignment vertical="center"/>
    </xf>
    <xf numFmtId="38" fontId="9" fillId="0" borderId="2" xfId="0" applyNumberFormat="1" applyFont="1" applyFill="1" applyBorder="1" applyAlignment="1">
      <alignment vertical="center"/>
    </xf>
    <xf numFmtId="177" fontId="12" fillId="0" borderId="2" xfId="2" applyNumberFormat="1" applyFont="1" applyFill="1" applyBorder="1" applyAlignment="1">
      <alignment horizontal="right" vertical="center"/>
    </xf>
    <xf numFmtId="177" fontId="4" fillId="0" borderId="4" xfId="2" applyNumberFormat="1" applyFont="1" applyFill="1" applyBorder="1" applyAlignment="1">
      <alignment horizontal="right" vertical="center"/>
    </xf>
    <xf numFmtId="177" fontId="9" fillId="0" borderId="2" xfId="2" applyNumberFormat="1" applyFont="1" applyFill="1" applyBorder="1" applyAlignment="1">
      <alignment vertical="center"/>
    </xf>
    <xf numFmtId="177" fontId="4" fillId="0" borderId="4" xfId="2" applyNumberFormat="1" applyFont="1" applyFill="1" applyBorder="1" applyAlignment="1">
      <alignment vertical="center"/>
    </xf>
    <xf numFmtId="38" fontId="4" fillId="0" borderId="0" xfId="0" applyNumberFormat="1" applyFont="1" applyFill="1" applyBorder="1" applyAlignment="1">
      <alignment horizontal="distributed" vertical="center"/>
    </xf>
    <xf numFmtId="187" fontId="5" fillId="0" borderId="4" xfId="2" applyNumberFormat="1" applyFont="1" applyFill="1" applyBorder="1" applyAlignment="1">
      <alignment horizontal="right" vertical="center"/>
    </xf>
    <xf numFmtId="185" fontId="5" fillId="0" borderId="5" xfId="2" applyNumberFormat="1" applyFont="1" applyFill="1" applyBorder="1" applyAlignment="1">
      <alignment vertical="center"/>
    </xf>
    <xf numFmtId="176" fontId="5" fillId="0" borderId="0" xfId="1" applyNumberFormat="1" applyFont="1" applyFill="1" applyBorder="1" applyAlignment="1">
      <alignment horizontal="right" vertical="center"/>
    </xf>
    <xf numFmtId="38" fontId="10" fillId="0" borderId="4" xfId="2" applyFont="1" applyFill="1" applyBorder="1" applyAlignment="1">
      <alignment horizontal="right" vertical="center"/>
    </xf>
    <xf numFmtId="190" fontId="5" fillId="2" borderId="0" xfId="0" applyNumberFormat="1" applyFont="1" applyFill="1" applyBorder="1" applyAlignment="1" applyProtection="1">
      <alignment horizontal="right" vertical="center"/>
    </xf>
    <xf numFmtId="190" fontId="5" fillId="0" borderId="0" xfId="0" applyNumberFormat="1" applyFont="1" applyFill="1" applyBorder="1" applyAlignment="1" applyProtection="1">
      <alignment horizontal="right" vertical="center"/>
    </xf>
    <xf numFmtId="38" fontId="5" fillId="0" borderId="0" xfId="2" applyFont="1" applyFill="1" applyBorder="1" applyAlignment="1" applyProtection="1">
      <alignment horizontal="right" vertical="center"/>
    </xf>
    <xf numFmtId="38" fontId="10" fillId="0" borderId="0" xfId="2" applyFont="1" applyFill="1" applyBorder="1" applyAlignment="1" applyProtection="1">
      <alignment horizontal="centerContinuous" vertical="center"/>
    </xf>
    <xf numFmtId="38" fontId="5" fillId="2" borderId="2" xfId="2" applyFont="1" applyFill="1" applyBorder="1" applyAlignment="1" applyProtection="1">
      <alignment horizontal="right" vertical="center"/>
    </xf>
    <xf numFmtId="0" fontId="5" fillId="0" borderId="0" xfId="0" applyFont="1" applyFill="1" applyAlignment="1">
      <alignment vertical="center"/>
    </xf>
    <xf numFmtId="38" fontId="5" fillId="0" borderId="2" xfId="2" applyFont="1" applyFill="1" applyBorder="1" applyAlignment="1" applyProtection="1">
      <alignment horizontal="right" vertical="center"/>
    </xf>
    <xf numFmtId="38" fontId="5" fillId="0" borderId="4" xfId="2" applyFont="1" applyFill="1" applyBorder="1" applyAlignment="1" applyProtection="1">
      <alignment horizontal="right" vertical="center"/>
    </xf>
    <xf numFmtId="0" fontId="3" fillId="0" borderId="0" xfId="0" applyFont="1" applyFill="1" applyBorder="1" applyAlignment="1">
      <alignment horizontal="distributed" vertical="center"/>
    </xf>
    <xf numFmtId="0" fontId="3" fillId="0" borderId="0" xfId="0" applyFont="1" applyFill="1" applyBorder="1" applyAlignment="1">
      <alignment horizontal="right"/>
    </xf>
    <xf numFmtId="0" fontId="5" fillId="0" borderId="0" xfId="0" applyFont="1" applyFill="1" applyBorder="1" applyAlignment="1">
      <alignment horizontal="distributed" vertical="center"/>
    </xf>
    <xf numFmtId="0" fontId="4" fillId="2" borderId="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5" fillId="0" borderId="0" xfId="0" applyFont="1" applyFill="1"/>
    <xf numFmtId="0" fontId="4" fillId="2" borderId="0" xfId="0" applyFont="1" applyFill="1" applyBorder="1" applyAlignment="1">
      <alignment horizontal="right" vertical="center"/>
    </xf>
    <xf numFmtId="38" fontId="3" fillId="0" borderId="0" xfId="2" applyFont="1" applyFill="1" applyBorder="1" applyAlignment="1" applyProtection="1">
      <alignment horizontal="right" vertical="center"/>
    </xf>
    <xf numFmtId="38" fontId="3" fillId="0" borderId="2" xfId="2" applyFont="1" applyFill="1" applyBorder="1" applyAlignment="1">
      <alignment horizontal="center" vertical="center"/>
    </xf>
    <xf numFmtId="0" fontId="3" fillId="0" borderId="0" xfId="0" applyFont="1" applyFill="1" applyBorder="1" applyAlignment="1" applyProtection="1">
      <alignment horizontal="right" vertical="center"/>
    </xf>
    <xf numFmtId="38" fontId="3" fillId="0" borderId="0" xfId="0" applyNumberFormat="1" applyFont="1" applyFill="1" applyBorder="1" applyAlignment="1">
      <alignment horizontal="right" vertical="center"/>
    </xf>
    <xf numFmtId="3" fontId="3" fillId="0" borderId="0" xfId="0" applyNumberFormat="1" applyFont="1" applyFill="1" applyBorder="1" applyAlignment="1">
      <alignment horizontal="center" vertical="center"/>
    </xf>
    <xf numFmtId="38" fontId="10" fillId="0" borderId="0" xfId="2" applyFont="1" applyFill="1" applyBorder="1" applyAlignment="1">
      <alignment vertical="top"/>
    </xf>
    <xf numFmtId="38" fontId="10" fillId="0" borderId="0" xfId="2" applyFont="1" applyFill="1" applyBorder="1" applyAlignment="1">
      <alignment horizontal="distributed" vertical="top"/>
    </xf>
    <xf numFmtId="38" fontId="10" fillId="0" borderId="0" xfId="2" applyFont="1" applyFill="1" applyBorder="1" applyAlignment="1">
      <alignment horizontal="centerContinuous" vertical="top"/>
    </xf>
    <xf numFmtId="38" fontId="10" fillId="0" borderId="2" xfId="2" applyFont="1" applyFill="1" applyBorder="1" applyAlignment="1">
      <alignment horizontal="centerContinuous" vertical="top"/>
    </xf>
    <xf numFmtId="3" fontId="10" fillId="0" borderId="0" xfId="0" applyNumberFormat="1" applyFont="1" applyFill="1" applyBorder="1" applyAlignment="1">
      <alignment horizontal="center" vertical="top"/>
    </xf>
    <xf numFmtId="38" fontId="4" fillId="0" borderId="0" xfId="0" applyNumberFormat="1" applyFont="1" applyFill="1" applyBorder="1" applyAlignment="1">
      <alignment horizontal="centerContinuous" vertical="center"/>
    </xf>
    <xf numFmtId="38" fontId="4" fillId="0" borderId="0" xfId="0" applyNumberFormat="1" applyFont="1" applyFill="1" applyBorder="1" applyAlignment="1">
      <alignment horizontal="center" vertical="top"/>
    </xf>
    <xf numFmtId="3" fontId="10" fillId="0" borderId="0" xfId="0" applyNumberFormat="1" applyFont="1" applyFill="1" applyBorder="1" applyAlignment="1">
      <alignment horizontal="centerContinuous" vertical="top"/>
    </xf>
    <xf numFmtId="0" fontId="10" fillId="0" borderId="0" xfId="0" applyFont="1" applyFill="1" applyBorder="1" applyAlignment="1">
      <alignment horizontal="center" vertical="top"/>
    </xf>
    <xf numFmtId="186" fontId="5" fillId="0" borderId="5" xfId="0" applyNumberFormat="1" applyFont="1" applyFill="1" applyBorder="1" applyAlignment="1">
      <alignment vertical="center"/>
    </xf>
    <xf numFmtId="186" fontId="5" fillId="0" borderId="0" xfId="0" applyNumberFormat="1" applyFont="1" applyFill="1" applyBorder="1" applyAlignment="1">
      <alignment vertical="center"/>
    </xf>
    <xf numFmtId="38" fontId="20" fillId="0" borderId="0" xfId="2" applyFont="1" applyFill="1" applyBorder="1" applyAlignment="1">
      <alignment vertical="center"/>
    </xf>
    <xf numFmtId="2" fontId="5" fillId="0" borderId="0" xfId="0" applyNumberFormat="1" applyFont="1" applyFill="1" applyBorder="1" applyAlignment="1">
      <alignment vertical="center"/>
    </xf>
    <xf numFmtId="0" fontId="27" fillId="0" borderId="0" xfId="0" applyFont="1" applyFill="1" applyBorder="1" applyAlignment="1">
      <alignment horizontal="right" vertical="center"/>
    </xf>
    <xf numFmtId="0" fontId="10" fillId="0" borderId="0" xfId="0" applyFont="1" applyFill="1" applyBorder="1" applyAlignment="1">
      <alignment horizontal="centerContinuous" vertical="top" wrapText="1"/>
    </xf>
    <xf numFmtId="0" fontId="10" fillId="0" borderId="7" xfId="0" applyFont="1" applyFill="1" applyBorder="1" applyAlignment="1">
      <alignment horizontal="centerContinuous" vertical="top" wrapText="1"/>
    </xf>
    <xf numFmtId="0" fontId="10" fillId="0" borderId="3" xfId="0" applyFont="1" applyFill="1" applyBorder="1" applyAlignment="1">
      <alignment horizontal="centerContinuous" vertical="top" wrapText="1"/>
    </xf>
    <xf numFmtId="0" fontId="27" fillId="0" borderId="0" xfId="0" applyFont="1" applyFill="1" applyBorder="1" applyAlignment="1">
      <alignment horizontal="right" vertical="top"/>
    </xf>
    <xf numFmtId="0" fontId="10" fillId="0" borderId="0" xfId="0" applyFont="1" applyFill="1" applyBorder="1" applyAlignment="1">
      <alignment horizontal="right" vertical="top"/>
    </xf>
    <xf numFmtId="177" fontId="5" fillId="2" borderId="4" xfId="2" applyNumberFormat="1" applyFont="1" applyFill="1" applyBorder="1" applyAlignment="1" applyProtection="1">
      <alignment horizontal="right" vertical="center"/>
    </xf>
    <xf numFmtId="177" fontId="5" fillId="2" borderId="2" xfId="2" applyNumberFormat="1" applyFont="1" applyFill="1" applyBorder="1" applyAlignment="1" applyProtection="1">
      <alignment horizontal="right" vertical="center"/>
    </xf>
    <xf numFmtId="177" fontId="5" fillId="2" borderId="0" xfId="2" applyNumberFormat="1" applyFont="1" applyFill="1" applyBorder="1" applyAlignment="1" applyProtection="1">
      <alignment horizontal="right" vertical="center"/>
    </xf>
    <xf numFmtId="189" fontId="5" fillId="2" borderId="0" xfId="2" applyNumberFormat="1" applyFont="1" applyFill="1" applyBorder="1" applyAlignment="1" applyProtection="1">
      <alignment horizontal="right" vertical="center"/>
    </xf>
    <xf numFmtId="177" fontId="5" fillId="0" borderId="4" xfId="2" applyNumberFormat="1" applyFont="1" applyFill="1" applyBorder="1" applyAlignment="1" applyProtection="1">
      <alignment horizontal="right" vertical="center"/>
    </xf>
    <xf numFmtId="177" fontId="5" fillId="0" borderId="2" xfId="2" applyNumberFormat="1" applyFont="1" applyFill="1" applyBorder="1" applyAlignment="1" applyProtection="1">
      <alignment horizontal="right" vertical="center"/>
    </xf>
    <xf numFmtId="177" fontId="5" fillId="0" borderId="0" xfId="2" applyNumberFormat="1" applyFont="1" applyFill="1" applyBorder="1" applyAlignment="1" applyProtection="1">
      <alignment horizontal="right" vertical="center"/>
    </xf>
    <xf numFmtId="189" fontId="5" fillId="0" borderId="0" xfId="2" applyNumberFormat="1" applyFont="1" applyFill="1" applyBorder="1" applyAlignment="1" applyProtection="1">
      <alignment horizontal="right" vertical="center"/>
    </xf>
    <xf numFmtId="181" fontId="5" fillId="2" borderId="2" xfId="2" applyNumberFormat="1" applyFont="1" applyFill="1" applyBorder="1" applyAlignment="1" applyProtection="1">
      <alignment horizontal="right" vertical="center"/>
    </xf>
    <xf numFmtId="181" fontId="5" fillId="2" borderId="0" xfId="2" applyNumberFormat="1" applyFont="1" applyFill="1" applyBorder="1" applyAlignment="1" applyProtection="1">
      <alignment horizontal="right" vertical="center"/>
    </xf>
    <xf numFmtId="0" fontId="5" fillId="0" borderId="6" xfId="0" applyFont="1" applyFill="1" applyBorder="1" applyAlignment="1">
      <alignment vertical="center"/>
    </xf>
    <xf numFmtId="0" fontId="5" fillId="0" borderId="7" xfId="0" applyFont="1" applyFill="1" applyBorder="1" applyAlignment="1">
      <alignment vertical="center"/>
    </xf>
    <xf numFmtId="38" fontId="5" fillId="0" borderId="0" xfId="0" applyNumberFormat="1" applyFont="1" applyFill="1" applyBorder="1" applyAlignment="1">
      <alignment vertical="center"/>
    </xf>
    <xf numFmtId="0" fontId="21" fillId="0" borderId="0" xfId="0" applyFont="1" applyFill="1" applyBorder="1" applyAlignment="1">
      <alignment vertical="center"/>
    </xf>
    <xf numFmtId="0" fontId="4" fillId="2" borderId="0" xfId="0" applyFont="1" applyFill="1" applyBorder="1" applyAlignment="1">
      <alignment horizontal="center" vertical="center"/>
    </xf>
    <xf numFmtId="0" fontId="9" fillId="0" borderId="0" xfId="0" applyFont="1" applyFill="1" applyAlignment="1"/>
    <xf numFmtId="38" fontId="18" fillId="0" borderId="4" xfId="0" applyNumberFormat="1" applyFont="1" applyFill="1" applyBorder="1" applyAlignment="1">
      <alignment horizontal="center" vertical="top"/>
    </xf>
    <xf numFmtId="38" fontId="3" fillId="0" borderId="4" xfId="0" applyNumberFormat="1" applyFont="1" applyFill="1" applyBorder="1" applyAlignment="1">
      <alignment horizontal="right" vertical="center" wrapText="1"/>
    </xf>
    <xf numFmtId="38" fontId="5" fillId="0" borderId="4" xfId="0" applyNumberFormat="1" applyFont="1" applyFill="1" applyBorder="1" applyAlignment="1">
      <alignment horizontal="right" vertical="center"/>
    </xf>
    <xf numFmtId="0" fontId="4" fillId="0" borderId="2" xfId="0" applyFont="1" applyFill="1" applyBorder="1" applyAlignment="1" applyProtection="1">
      <alignment horizontal="distributed" vertical="center"/>
    </xf>
    <xf numFmtId="38" fontId="4" fillId="0" borderId="4" xfId="2" applyFont="1" applyFill="1" applyBorder="1" applyAlignment="1">
      <alignment horizontal="center" vertical="top"/>
    </xf>
    <xf numFmtId="0" fontId="10" fillId="0" borderId="4" xfId="0" applyFont="1" applyFill="1" applyBorder="1" applyAlignment="1" applyProtection="1">
      <alignment horizontal="right" vertical="center"/>
    </xf>
    <xf numFmtId="0" fontId="4" fillId="0" borderId="2" xfId="0" applyFont="1" applyFill="1" applyBorder="1" applyAlignment="1">
      <alignment horizontal="distributed" vertical="center"/>
    </xf>
    <xf numFmtId="177" fontId="4" fillId="0" borderId="4" xfId="2" applyNumberFormat="1" applyFont="1" applyFill="1" applyBorder="1" applyAlignment="1">
      <alignment horizontal="distributed" vertical="center"/>
    </xf>
    <xf numFmtId="0" fontId="9" fillId="0" borderId="2" xfId="0" applyFont="1" applyFill="1" applyBorder="1" applyAlignment="1">
      <alignment vertical="center"/>
    </xf>
    <xf numFmtId="0" fontId="4" fillId="0" borderId="4" xfId="0" applyFont="1" applyFill="1" applyBorder="1" applyAlignment="1">
      <alignment horizontal="right" vertical="center"/>
    </xf>
    <xf numFmtId="0" fontId="4" fillId="0" borderId="4" xfId="0" applyFont="1" applyFill="1" applyBorder="1" applyAlignment="1">
      <alignment horizontal="distributed" vertical="center"/>
    </xf>
    <xf numFmtId="0" fontId="10" fillId="0" borderId="2" xfId="0" applyFont="1" applyFill="1" applyBorder="1" applyAlignment="1" applyProtection="1">
      <alignment horizontal="distributed" vertical="center" wrapText="1"/>
    </xf>
    <xf numFmtId="0" fontId="10" fillId="0" borderId="4" xfId="0" applyFont="1" applyFill="1" applyBorder="1" applyAlignment="1" applyProtection="1">
      <alignment horizontal="right" vertical="center" wrapText="1"/>
    </xf>
    <xf numFmtId="38" fontId="10" fillId="0" borderId="2" xfId="0" applyNumberFormat="1" applyFont="1" applyFill="1" applyBorder="1" applyAlignment="1">
      <alignment horizontal="right" vertical="center"/>
    </xf>
    <xf numFmtId="38"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0" fontId="25" fillId="0" borderId="5" xfId="0" applyFont="1" applyFill="1" applyBorder="1"/>
    <xf numFmtId="0" fontId="25" fillId="0" borderId="4" xfId="0" applyFont="1" applyFill="1" applyBorder="1"/>
    <xf numFmtId="0" fontId="25" fillId="0" borderId="2" xfId="0" applyFont="1" applyFill="1" applyBorder="1"/>
    <xf numFmtId="0" fontId="4" fillId="2" borderId="2" xfId="0" applyFont="1" applyFill="1" applyBorder="1" applyAlignment="1">
      <alignment horizontal="distributed" vertical="center"/>
    </xf>
    <xf numFmtId="38" fontId="4" fillId="2" borderId="0" xfId="0" applyNumberFormat="1" applyFont="1" applyFill="1" applyBorder="1" applyAlignment="1">
      <alignment vertical="center"/>
    </xf>
    <xf numFmtId="0" fontId="9" fillId="2" borderId="2" xfId="0" applyFont="1" applyFill="1" applyBorder="1" applyAlignment="1">
      <alignment horizontal="centerContinuous" vertical="center"/>
    </xf>
    <xf numFmtId="0" fontId="4" fillId="2" borderId="4" xfId="0" applyFont="1" applyFill="1" applyBorder="1" applyAlignment="1">
      <alignment horizontal="centerContinuous" vertical="center"/>
    </xf>
    <xf numFmtId="0" fontId="4" fillId="2" borderId="0" xfId="0" applyFont="1" applyFill="1" applyBorder="1" applyAlignment="1">
      <alignment horizontal="centerContinuous" vertical="center"/>
    </xf>
    <xf numFmtId="0" fontId="9" fillId="2" borderId="0" xfId="0" applyFont="1" applyFill="1" applyBorder="1" applyAlignment="1">
      <alignment horizontal="centerContinuous" vertical="center"/>
    </xf>
    <xf numFmtId="38" fontId="9" fillId="2" borderId="2" xfId="0" applyNumberFormat="1" applyFont="1" applyFill="1" applyBorder="1" applyAlignment="1">
      <alignment vertical="center"/>
    </xf>
    <xf numFmtId="0" fontId="6" fillId="2" borderId="0" xfId="0" applyFont="1" applyFill="1" applyBorder="1" applyAlignment="1">
      <alignment vertical="center"/>
    </xf>
    <xf numFmtId="177" fontId="4" fillId="2" borderId="4" xfId="2" applyNumberFormat="1" applyFont="1" applyFill="1" applyBorder="1" applyAlignment="1">
      <alignment horizontal="centerContinuous" vertical="center"/>
    </xf>
    <xf numFmtId="177" fontId="4" fillId="2" borderId="0" xfId="2" applyNumberFormat="1" applyFont="1" applyFill="1" applyBorder="1" applyAlignment="1">
      <alignment horizontal="centerContinuous" vertical="center"/>
    </xf>
    <xf numFmtId="177" fontId="9" fillId="2" borderId="0" xfId="2" applyNumberFormat="1" applyFont="1" applyFill="1" applyBorder="1" applyAlignment="1">
      <alignment horizontal="centerContinuous" vertical="center"/>
    </xf>
    <xf numFmtId="177" fontId="9" fillId="2" borderId="2" xfId="2" applyNumberFormat="1" applyFont="1" applyFill="1" applyBorder="1" applyAlignment="1">
      <alignment horizontal="centerContinuous" vertical="center"/>
    </xf>
    <xf numFmtId="0" fontId="4" fillId="2" borderId="2" xfId="0" applyFont="1" applyFill="1" applyBorder="1" applyAlignment="1" applyProtection="1">
      <alignment horizontal="distributed" vertical="center"/>
    </xf>
    <xf numFmtId="177" fontId="9" fillId="2" borderId="2" xfId="2" applyNumberFormat="1" applyFont="1" applyFill="1" applyBorder="1" applyAlignment="1">
      <alignment vertical="center"/>
    </xf>
    <xf numFmtId="177" fontId="4" fillId="2" borderId="2" xfId="2" applyNumberFormat="1" applyFont="1" applyFill="1" applyBorder="1" applyAlignment="1">
      <alignment vertical="center"/>
    </xf>
    <xf numFmtId="0" fontId="4" fillId="2" borderId="0" xfId="0" applyFont="1" applyFill="1" applyBorder="1" applyAlignment="1" applyProtection="1">
      <alignment horizontal="distributed" vertical="center" wrapText="1"/>
    </xf>
    <xf numFmtId="0" fontId="4" fillId="2" borderId="2" xfId="0" applyFont="1" applyFill="1" applyBorder="1" applyAlignment="1" applyProtection="1">
      <alignment horizontal="distributed" vertical="center" wrapText="1"/>
    </xf>
    <xf numFmtId="0" fontId="4" fillId="2" borderId="4" xfId="0" applyFont="1" applyFill="1" applyBorder="1" applyAlignment="1" applyProtection="1">
      <alignment horizontal="right" vertical="center" wrapText="1"/>
    </xf>
    <xf numFmtId="0" fontId="4" fillId="2" borderId="0" xfId="0" applyFont="1" applyFill="1" applyBorder="1" applyAlignment="1" applyProtection="1">
      <alignment horizontal="centerContinuous" vertical="center" wrapText="1"/>
    </xf>
    <xf numFmtId="0" fontId="4" fillId="2" borderId="2" xfId="0" applyFont="1" applyFill="1" applyBorder="1" applyAlignment="1" applyProtection="1">
      <alignment horizontal="centerContinuous" vertical="center" wrapText="1"/>
    </xf>
    <xf numFmtId="0" fontId="10" fillId="2" borderId="0" xfId="0" applyFont="1" applyFill="1" applyBorder="1" applyAlignment="1" applyProtection="1">
      <alignment horizontal="distributed" vertical="center" wrapText="1"/>
    </xf>
    <xf numFmtId="0" fontId="10" fillId="2" borderId="2" xfId="0" applyFont="1" applyFill="1" applyBorder="1" applyAlignment="1" applyProtection="1">
      <alignment horizontal="distributed" vertical="center" wrapText="1"/>
    </xf>
    <xf numFmtId="0" fontId="10" fillId="2" borderId="4" xfId="0" applyFont="1" applyFill="1" applyBorder="1" applyAlignment="1" applyProtection="1">
      <alignment horizontal="right" vertical="center" wrapText="1"/>
    </xf>
    <xf numFmtId="0" fontId="10" fillId="2" borderId="2" xfId="0" applyFont="1" applyFill="1" applyBorder="1" applyAlignment="1" applyProtection="1">
      <alignment horizontal="center" vertical="center" wrapText="1"/>
    </xf>
    <xf numFmtId="0" fontId="10" fillId="2" borderId="0" xfId="0" applyFont="1" applyFill="1" applyBorder="1" applyAlignment="1" applyProtection="1">
      <alignment horizontal="centerContinuous" vertical="center" wrapText="1"/>
    </xf>
    <xf numFmtId="0" fontId="10" fillId="2" borderId="2" xfId="0" applyFont="1" applyFill="1" applyBorder="1" applyAlignment="1" applyProtection="1">
      <alignment horizontal="centerContinuous" vertical="center" wrapText="1"/>
    </xf>
    <xf numFmtId="38" fontId="9" fillId="2" borderId="4" xfId="0" applyNumberFormat="1" applyFont="1" applyFill="1" applyBorder="1" applyAlignment="1">
      <alignment horizontal="center" vertical="center"/>
    </xf>
    <xf numFmtId="38" fontId="5" fillId="2" borderId="0" xfId="0" applyNumberFormat="1" applyFont="1" applyFill="1" applyBorder="1" applyAlignment="1">
      <alignment horizontal="center" vertical="center"/>
    </xf>
    <xf numFmtId="38" fontId="4" fillId="2" borderId="0" xfId="0" applyNumberFormat="1" applyFont="1" applyFill="1" applyBorder="1" applyAlignment="1">
      <alignment horizontal="centerContinuous" vertical="center"/>
    </xf>
    <xf numFmtId="186" fontId="5" fillId="2" borderId="0" xfId="2" applyNumberFormat="1" applyFont="1" applyFill="1" applyBorder="1" applyAlignment="1">
      <alignment horizontal="right" vertical="center"/>
    </xf>
    <xf numFmtId="186" fontId="5" fillId="2" borderId="2" xfId="2" applyNumberFormat="1" applyFont="1" applyFill="1" applyBorder="1" applyAlignment="1">
      <alignment horizontal="right" vertical="center"/>
    </xf>
    <xf numFmtId="0" fontId="4" fillId="0" borderId="0" xfId="0" applyFont="1" applyFill="1" applyBorder="1" applyAlignment="1">
      <alignment vertical="top"/>
    </xf>
    <xf numFmtId="0" fontId="9" fillId="0" borderId="0" xfId="0" applyFont="1" applyFill="1" applyBorder="1" applyAlignment="1">
      <alignment vertical="top"/>
    </xf>
    <xf numFmtId="38" fontId="32" fillId="2" borderId="0" xfId="0" applyNumberFormat="1" applyFont="1" applyFill="1" applyBorder="1" applyAlignment="1">
      <alignment horizontal="right" vertical="center"/>
    </xf>
    <xf numFmtId="38" fontId="4" fillId="2" borderId="0" xfId="0" applyNumberFormat="1" applyFont="1" applyFill="1" applyBorder="1" applyAlignment="1">
      <alignment horizontal="distributed" vertical="center"/>
    </xf>
    <xf numFmtId="38" fontId="4" fillId="2" borderId="4" xfId="0" applyNumberFormat="1" applyFont="1" applyFill="1" applyBorder="1" applyAlignment="1">
      <alignment horizontal="centerContinuous" vertical="center"/>
    </xf>
    <xf numFmtId="38" fontId="4" fillId="2" borderId="2" xfId="0" applyNumberFormat="1" applyFont="1" applyFill="1" applyBorder="1" applyAlignment="1">
      <alignment horizontal="centerContinuous" vertical="center"/>
    </xf>
    <xf numFmtId="38" fontId="4" fillId="2" borderId="4" xfId="0" applyNumberFormat="1" applyFont="1" applyFill="1" applyBorder="1" applyAlignment="1">
      <alignment horizontal="center" vertical="center"/>
    </xf>
    <xf numFmtId="38" fontId="32" fillId="0" borderId="0" xfId="0" applyNumberFormat="1" applyFont="1" applyFill="1" applyBorder="1" applyAlignment="1">
      <alignment horizontal="right" vertical="center"/>
    </xf>
    <xf numFmtId="38" fontId="33" fillId="0" borderId="0" xfId="0" applyNumberFormat="1" applyFont="1" applyFill="1" applyBorder="1" applyAlignment="1">
      <alignment horizontal="right" vertical="center"/>
    </xf>
    <xf numFmtId="38" fontId="3" fillId="0" borderId="0" xfId="0" applyNumberFormat="1" applyFont="1" applyFill="1" applyBorder="1" applyAlignment="1">
      <alignment horizontal="distributed" vertical="center"/>
    </xf>
    <xf numFmtId="38" fontId="3" fillId="0" borderId="2" xfId="0" applyNumberFormat="1" applyFont="1" applyFill="1" applyBorder="1" applyAlignment="1">
      <alignment horizontal="center" vertical="center"/>
    </xf>
    <xf numFmtId="38" fontId="3" fillId="0" borderId="2" xfId="0" applyNumberFormat="1" applyFont="1" applyFill="1" applyBorder="1" applyAlignment="1">
      <alignment horizontal="centerContinuous" vertical="center"/>
    </xf>
    <xf numFmtId="38" fontId="33" fillId="0" borderId="0" xfId="0" applyNumberFormat="1" applyFont="1" applyFill="1" applyBorder="1" applyAlignment="1">
      <alignment horizontal="right" vertical="top"/>
    </xf>
    <xf numFmtId="38" fontId="3" fillId="0" borderId="0" xfId="0" applyNumberFormat="1" applyFont="1" applyFill="1" applyBorder="1" applyAlignment="1">
      <alignment horizontal="distributed" vertical="top"/>
    </xf>
    <xf numFmtId="38" fontId="5" fillId="2" borderId="2" xfId="0" applyNumberFormat="1" applyFont="1" applyFill="1" applyBorder="1" applyAlignment="1">
      <alignment horizontal="right" vertical="center"/>
    </xf>
    <xf numFmtId="38" fontId="5" fillId="0" borderId="2" xfId="0" applyNumberFormat="1" applyFont="1" applyFill="1" applyBorder="1" applyAlignment="1">
      <alignment horizontal="right" vertical="center"/>
    </xf>
    <xf numFmtId="186" fontId="5" fillId="0" borderId="4" xfId="2" applyNumberFormat="1" applyFont="1" applyFill="1" applyBorder="1" applyAlignment="1">
      <alignment horizontal="right" vertical="center"/>
    </xf>
    <xf numFmtId="0" fontId="18" fillId="0" borderId="0" xfId="0" applyFont="1" applyFill="1" applyBorder="1" applyAlignment="1">
      <alignment horizontal="left" vertical="center"/>
    </xf>
    <xf numFmtId="0" fontId="34" fillId="0" borderId="0" xfId="0" applyFont="1" applyFill="1"/>
    <xf numFmtId="38" fontId="10" fillId="0" borderId="4" xfId="0" applyNumberFormat="1" applyFont="1" applyFill="1" applyBorder="1" applyAlignment="1">
      <alignment horizontal="right" vertical="center"/>
    </xf>
    <xf numFmtId="186" fontId="5" fillId="2" borderId="4" xfId="2" applyNumberFormat="1" applyFont="1" applyFill="1" applyBorder="1" applyAlignment="1">
      <alignment horizontal="right" vertical="center"/>
    </xf>
    <xf numFmtId="0" fontId="9" fillId="0" borderId="0" xfId="0" applyFont="1" applyFill="1" applyAlignment="1">
      <alignment horizontal="right" vertical="center"/>
    </xf>
    <xf numFmtId="0" fontId="9" fillId="0" borderId="0" xfId="0" applyFont="1" applyFill="1" applyAlignment="1">
      <alignment horizontal="distributed"/>
    </xf>
    <xf numFmtId="177" fontId="5" fillId="0" borderId="0" xfId="2" applyNumberFormat="1" applyFont="1" applyFill="1" applyBorder="1" applyAlignment="1">
      <alignment horizontal="center"/>
    </xf>
    <xf numFmtId="0" fontId="4" fillId="0" borderId="0" xfId="0" applyFont="1" applyFill="1" applyAlignment="1">
      <alignment horizontal="right" vertical="center"/>
    </xf>
    <xf numFmtId="0" fontId="18" fillId="0" borderId="6" xfId="0" applyFont="1" applyFill="1" applyBorder="1" applyAlignment="1">
      <alignment horizontal="right"/>
    </xf>
    <xf numFmtId="186" fontId="5" fillId="0" borderId="0" xfId="0" applyNumberFormat="1" applyFont="1" applyFill="1" applyBorder="1"/>
    <xf numFmtId="38" fontId="5" fillId="0" borderId="0" xfId="0" applyNumberFormat="1" applyFont="1" applyFill="1" applyBorder="1"/>
    <xf numFmtId="0" fontId="5" fillId="0" borderId="0" xfId="1" applyNumberFormat="1" applyFont="1" applyFill="1" applyBorder="1"/>
    <xf numFmtId="38" fontId="4" fillId="2" borderId="0" xfId="0" applyNumberFormat="1" applyFont="1" applyFill="1" applyBorder="1" applyAlignment="1">
      <alignment horizontal="center" vertical="center"/>
    </xf>
    <xf numFmtId="38" fontId="9" fillId="2" borderId="0" xfId="0" applyNumberFormat="1" applyFont="1" applyFill="1" applyBorder="1" applyAlignment="1">
      <alignment horizontal="center" vertical="center"/>
    </xf>
    <xf numFmtId="38" fontId="10" fillId="2" borderId="4" xfId="0" applyNumberFormat="1" applyFont="1" applyFill="1" applyBorder="1" applyAlignment="1">
      <alignment horizontal="right" vertical="center"/>
    </xf>
    <xf numFmtId="38" fontId="5" fillId="2" borderId="2" xfId="0" applyNumberFormat="1" applyFont="1" applyFill="1" applyBorder="1" applyAlignment="1">
      <alignment vertical="center"/>
    </xf>
    <xf numFmtId="0" fontId="5" fillId="2" borderId="0" xfId="0" applyFont="1" applyFill="1" applyBorder="1" applyAlignment="1">
      <alignment vertical="center"/>
    </xf>
    <xf numFmtId="0" fontId="4" fillId="2" borderId="0" xfId="0" applyFont="1" applyFill="1" applyBorder="1" applyAlignment="1" applyProtection="1">
      <alignment horizontal="center" vertical="center"/>
    </xf>
    <xf numFmtId="38" fontId="4" fillId="2" borderId="0" xfId="2" applyFont="1" applyFill="1" applyBorder="1" applyAlignment="1">
      <alignment horizontal="centerContinuous" vertical="center"/>
    </xf>
    <xf numFmtId="0" fontId="4" fillId="2" borderId="2" xfId="0" applyFont="1" applyFill="1" applyBorder="1" applyAlignment="1">
      <alignment horizontal="centerContinuous" vertical="center"/>
    </xf>
    <xf numFmtId="38" fontId="5" fillId="2" borderId="0" xfId="0" applyNumberFormat="1" applyFont="1" applyFill="1" applyBorder="1" applyAlignment="1">
      <alignment vertical="center"/>
    </xf>
    <xf numFmtId="177" fontId="5" fillId="2" borderId="0" xfId="2" applyNumberFormat="1" applyFont="1" applyFill="1" applyBorder="1" applyAlignment="1">
      <alignment vertical="center"/>
    </xf>
    <xf numFmtId="38" fontId="5" fillId="0" borderId="4" xfId="0" applyNumberFormat="1" applyFont="1" applyFill="1" applyBorder="1" applyAlignment="1">
      <alignment vertical="center"/>
    </xf>
    <xf numFmtId="38" fontId="4" fillId="2" borderId="2" xfId="2" applyFont="1" applyFill="1" applyBorder="1" applyAlignment="1">
      <alignment horizontal="centerContinuous" vertical="center"/>
    </xf>
    <xf numFmtId="177" fontId="5" fillId="2" borderId="0" xfId="2" applyNumberFormat="1" applyFont="1" applyFill="1" applyBorder="1" applyAlignment="1">
      <alignment horizontal="right" vertical="center"/>
    </xf>
    <xf numFmtId="38" fontId="5" fillId="0" borderId="2" xfId="0" applyNumberFormat="1" applyFont="1" applyFill="1" applyBorder="1" applyAlignment="1">
      <alignment vertical="center"/>
    </xf>
    <xf numFmtId="38" fontId="7" fillId="2" borderId="0" xfId="2" applyFont="1" applyFill="1" applyBorder="1" applyAlignment="1">
      <alignment horizontal="right" vertical="center"/>
    </xf>
    <xf numFmtId="38" fontId="4" fillId="2" borderId="0" xfId="2" applyFont="1" applyFill="1" applyBorder="1" applyAlignment="1" applyProtection="1">
      <alignment horizontal="distributed" vertical="center"/>
    </xf>
    <xf numFmtId="38" fontId="4" fillId="2" borderId="0" xfId="2" applyFont="1" applyFill="1" applyBorder="1" applyAlignment="1">
      <alignment horizontal="distributed" vertical="center"/>
    </xf>
    <xf numFmtId="38" fontId="4" fillId="2" borderId="4" xfId="2" applyFont="1" applyFill="1" applyBorder="1" applyAlignment="1">
      <alignment horizontal="centerContinuous" vertical="center"/>
    </xf>
    <xf numFmtId="38" fontId="9" fillId="2" borderId="0" xfId="2" applyFont="1" applyFill="1" applyBorder="1" applyAlignment="1">
      <alignment horizontal="centerContinuous" vertical="center"/>
    </xf>
    <xf numFmtId="38" fontId="9" fillId="2" borderId="2" xfId="2" applyFont="1" applyFill="1" applyBorder="1" applyAlignment="1">
      <alignment horizontal="centerContinuous" vertical="center"/>
    </xf>
    <xf numFmtId="192" fontId="9" fillId="2" borderId="0" xfId="2" applyNumberFormat="1" applyFont="1" applyFill="1" applyBorder="1" applyAlignment="1">
      <alignment horizontal="centerContinuous" vertical="center"/>
    </xf>
    <xf numFmtId="38" fontId="9" fillId="2" borderId="0" xfId="2" applyFont="1" applyFill="1" applyBorder="1" applyAlignment="1">
      <alignment horizontal="center" vertical="center"/>
    </xf>
    <xf numFmtId="38" fontId="6" fillId="2" borderId="2" xfId="2" applyFont="1" applyFill="1" applyBorder="1" applyAlignment="1">
      <alignment vertical="center"/>
    </xf>
    <xf numFmtId="38" fontId="5" fillId="2" borderId="0" xfId="2" applyFont="1" applyFill="1" applyBorder="1" applyAlignment="1">
      <alignment vertical="center"/>
    </xf>
    <xf numFmtId="38" fontId="5" fillId="2" borderId="2" xfId="2" applyFont="1" applyFill="1" applyBorder="1" applyAlignment="1">
      <alignment vertical="center"/>
    </xf>
    <xf numFmtId="38" fontId="9" fillId="0" borderId="0" xfId="2" applyFont="1" applyFill="1" applyBorder="1" applyAlignment="1">
      <alignment vertical="top"/>
    </xf>
    <xf numFmtId="38" fontId="4" fillId="0" borderId="0" xfId="2" applyFont="1" applyFill="1" applyBorder="1" applyAlignment="1">
      <alignment vertical="top"/>
    </xf>
    <xf numFmtId="0" fontId="33" fillId="0" borderId="0" xfId="0" applyFont="1" applyFill="1" applyBorder="1" applyAlignment="1">
      <alignment horizontal="right" vertical="center"/>
    </xf>
    <xf numFmtId="0" fontId="32" fillId="0" borderId="0" xfId="0" applyFont="1" applyFill="1" applyBorder="1" applyAlignment="1">
      <alignment horizontal="right" vertical="center"/>
    </xf>
    <xf numFmtId="0" fontId="4" fillId="2" borderId="4" xfId="0" applyFont="1" applyFill="1" applyBorder="1" applyAlignment="1">
      <alignment horizontal="center" vertical="center"/>
    </xf>
    <xf numFmtId="0" fontId="32" fillId="2" borderId="0" xfId="0" applyFont="1" applyFill="1" applyBorder="1" applyAlignment="1">
      <alignment horizontal="right" vertical="center"/>
    </xf>
    <xf numFmtId="0" fontId="34" fillId="0" borderId="0" xfId="0" applyFont="1" applyFill="1" applyBorder="1"/>
    <xf numFmtId="0" fontId="5" fillId="0" borderId="0" xfId="0" applyFont="1" applyFill="1" applyBorder="1" applyAlignment="1">
      <alignment vertical="center" wrapText="1"/>
    </xf>
    <xf numFmtId="0" fontId="9" fillId="0" borderId="0" xfId="0" applyFont="1" applyFill="1" applyBorder="1" applyAlignment="1">
      <alignment horizontal="left" vertical="center"/>
    </xf>
    <xf numFmtId="0" fontId="34" fillId="0" borderId="0" xfId="0" applyFont="1" applyFill="1" applyAlignment="1">
      <alignment vertical="center"/>
    </xf>
    <xf numFmtId="0" fontId="36" fillId="0" borderId="0" xfId="0" applyFont="1" applyFill="1" applyBorder="1" applyAlignment="1">
      <alignment horizontal="right" vertical="center"/>
    </xf>
    <xf numFmtId="176" fontId="5" fillId="2" borderId="0" xfId="1" applyNumberFormat="1" applyFont="1" applyFill="1" applyBorder="1" applyAlignment="1">
      <alignment horizontal="center" vertical="center"/>
    </xf>
    <xf numFmtId="177" fontId="5" fillId="2" borderId="4" xfId="2" applyNumberFormat="1" applyFont="1" applyFill="1" applyBorder="1" applyAlignment="1">
      <alignment horizontal="center" vertical="center"/>
    </xf>
    <xf numFmtId="180" fontId="9" fillId="2" borderId="2" xfId="1" applyNumberFormat="1" applyFont="1" applyFill="1" applyBorder="1" applyAlignment="1">
      <alignment horizontal="center" vertical="center"/>
    </xf>
    <xf numFmtId="176" fontId="5" fillId="2" borderId="4" xfId="1" applyNumberFormat="1" applyFont="1" applyFill="1" applyBorder="1" applyAlignment="1">
      <alignment horizontal="center" vertical="center"/>
    </xf>
    <xf numFmtId="38" fontId="34" fillId="0" borderId="0" xfId="0" applyNumberFormat="1" applyFont="1" applyFill="1"/>
    <xf numFmtId="176" fontId="5" fillId="0" borderId="0" xfId="1" applyNumberFormat="1" applyFont="1" applyFill="1" applyBorder="1" applyAlignment="1">
      <alignment horizontal="center" vertical="center"/>
    </xf>
    <xf numFmtId="177" fontId="5" fillId="0" borderId="4" xfId="2" applyNumberFormat="1" applyFont="1" applyFill="1" applyBorder="1" applyAlignment="1">
      <alignment horizontal="center" vertical="center"/>
    </xf>
    <xf numFmtId="180" fontId="9" fillId="0" borderId="2" xfId="1" applyNumberFormat="1" applyFont="1" applyFill="1" applyBorder="1" applyAlignment="1">
      <alignment horizontal="center" vertical="center"/>
    </xf>
    <xf numFmtId="186" fontId="5" fillId="0" borderId="4" xfId="1" applyNumberFormat="1" applyFont="1" applyFill="1" applyBorder="1" applyAlignment="1">
      <alignment horizontal="right" vertical="center"/>
    </xf>
    <xf numFmtId="176" fontId="5" fillId="0" borderId="4" xfId="1" applyNumberFormat="1" applyFont="1" applyFill="1" applyBorder="1" applyAlignment="1">
      <alignment horizontal="center" vertical="center"/>
    </xf>
    <xf numFmtId="186" fontId="5" fillId="2" borderId="4" xfId="1" applyNumberFormat="1" applyFont="1" applyFill="1" applyBorder="1" applyAlignment="1">
      <alignment horizontal="right" vertical="center"/>
    </xf>
    <xf numFmtId="0" fontId="5" fillId="0" borderId="9" xfId="0" applyFont="1" applyFill="1" applyBorder="1" applyAlignment="1">
      <alignment vertical="center"/>
    </xf>
    <xf numFmtId="0" fontId="5" fillId="0" borderId="10" xfId="0" applyFont="1" applyFill="1" applyBorder="1" applyAlignment="1">
      <alignment vertical="center"/>
    </xf>
    <xf numFmtId="0" fontId="5" fillId="0" borderId="11" xfId="0" applyFont="1" applyFill="1" applyBorder="1" applyAlignment="1">
      <alignment vertical="center"/>
    </xf>
    <xf numFmtId="0" fontId="9" fillId="0" borderId="0" xfId="0" applyFont="1" applyFill="1" applyBorder="1" applyAlignment="1">
      <alignment horizontal="right"/>
    </xf>
    <xf numFmtId="0" fontId="9" fillId="0" borderId="0" xfId="0" applyFont="1" applyFill="1" applyBorder="1" applyAlignment="1">
      <alignment horizontal="distributed"/>
    </xf>
    <xf numFmtId="0" fontId="5" fillId="0" borderId="0" xfId="0" applyFont="1" applyFill="1" applyBorder="1" applyAlignment="1">
      <alignment horizontal="right"/>
    </xf>
    <xf numFmtId="0" fontId="5" fillId="0" borderId="0" xfId="0" applyFont="1" applyFill="1" applyBorder="1" applyAlignment="1">
      <alignment horizontal="center"/>
    </xf>
    <xf numFmtId="0" fontId="18" fillId="0" borderId="0" xfId="0" applyFont="1" applyFill="1" applyBorder="1" applyAlignment="1">
      <alignment horizontal="right"/>
    </xf>
    <xf numFmtId="0" fontId="4" fillId="0" borderId="0" xfId="0" applyFont="1" applyFill="1" applyBorder="1" applyAlignment="1">
      <alignment horizontal="right"/>
    </xf>
    <xf numFmtId="38" fontId="5" fillId="0" borderId="0" xfId="2" applyFont="1" applyFill="1" applyBorder="1" applyAlignment="1"/>
    <xf numFmtId="38" fontId="9" fillId="0" borderId="0" xfId="2" applyFont="1" applyFill="1" applyBorder="1" applyAlignment="1">
      <alignment horizontal="right"/>
    </xf>
    <xf numFmtId="38" fontId="5" fillId="0" borderId="0" xfId="2" applyFont="1" applyFill="1" applyBorder="1" applyAlignment="1">
      <alignment horizontal="right"/>
    </xf>
    <xf numFmtId="38" fontId="9" fillId="0" borderId="0" xfId="2" applyFont="1" applyFill="1" applyBorder="1" applyAlignment="1">
      <alignment horizontal="center"/>
    </xf>
    <xf numFmtId="38" fontId="9" fillId="0" borderId="0" xfId="2" applyFont="1" applyFill="1" applyBorder="1" applyAlignment="1">
      <alignment horizontal="distributed"/>
    </xf>
    <xf numFmtId="38" fontId="5" fillId="0" borderId="0" xfId="2" applyFont="1" applyFill="1" applyBorder="1" applyAlignment="1">
      <alignment horizontal="center"/>
    </xf>
    <xf numFmtId="38" fontId="5" fillId="0" borderId="0" xfId="2" applyFont="1" applyFill="1" applyBorder="1" applyAlignment="1">
      <alignment vertical="center" wrapText="1"/>
    </xf>
    <xf numFmtId="177" fontId="5" fillId="0" borderId="0" xfId="2" applyNumberFormat="1" applyFont="1" applyFill="1" applyBorder="1"/>
    <xf numFmtId="40" fontId="5" fillId="0" borderId="0" xfId="0" applyNumberFormat="1" applyFont="1" applyFill="1" applyBorder="1"/>
    <xf numFmtId="176" fontId="5" fillId="0" borderId="0" xfId="0" applyNumberFormat="1" applyFont="1" applyFill="1" applyBorder="1"/>
    <xf numFmtId="0" fontId="4" fillId="2" borderId="0" xfId="0" applyFont="1" applyFill="1" applyBorder="1" applyAlignment="1">
      <alignment horizontal="right"/>
    </xf>
    <xf numFmtId="0" fontId="9" fillId="0" borderId="0" xfId="0" applyFont="1" applyFill="1" applyBorder="1" applyAlignment="1" applyProtection="1">
      <alignment horizontal="distributed" vertical="center" wrapText="1"/>
    </xf>
    <xf numFmtId="0" fontId="5" fillId="0" borderId="0" xfId="0" applyFont="1" applyFill="1" applyBorder="1" applyAlignment="1" applyProtection="1">
      <alignment horizontal="centerContinuous" vertical="center" wrapText="1"/>
    </xf>
    <xf numFmtId="0" fontId="10" fillId="2" borderId="0" xfId="0" applyFont="1" applyFill="1" applyBorder="1" applyAlignment="1">
      <alignment horizontal="right"/>
    </xf>
    <xf numFmtId="0" fontId="18" fillId="0" borderId="0" xfId="0" applyFont="1" applyFill="1" applyBorder="1" applyAlignment="1">
      <alignment vertical="center" wrapText="1"/>
    </xf>
    <xf numFmtId="38" fontId="33" fillId="0" borderId="0" xfId="0" applyNumberFormat="1" applyFont="1" applyFill="1" applyBorder="1" applyAlignment="1">
      <alignment horizontal="right" vertical="center" wrapText="1"/>
    </xf>
    <xf numFmtId="38" fontId="3" fillId="0" borderId="0" xfId="0" applyNumberFormat="1" applyFont="1" applyFill="1" applyBorder="1" applyAlignment="1">
      <alignment horizontal="distributed" vertical="center" wrapText="1"/>
    </xf>
    <xf numFmtId="38" fontId="3" fillId="0" borderId="2" xfId="0" applyNumberFormat="1" applyFont="1" applyFill="1" applyBorder="1" applyAlignment="1">
      <alignment horizontal="distributed" vertical="center" wrapText="1"/>
    </xf>
    <xf numFmtId="38" fontId="10" fillId="2" borderId="2" xfId="0" applyNumberFormat="1" applyFont="1" applyFill="1" applyBorder="1" applyAlignment="1">
      <alignment horizontal="distributed" vertical="center"/>
    </xf>
    <xf numFmtId="38" fontId="18" fillId="2" borderId="2" xfId="0" applyNumberFormat="1" applyFont="1" applyFill="1" applyBorder="1" applyAlignment="1">
      <alignment vertical="center"/>
    </xf>
    <xf numFmtId="38" fontId="5" fillId="2" borderId="2" xfId="0" applyNumberFormat="1" applyFont="1" applyFill="1" applyBorder="1" applyAlignment="1">
      <alignment horizontal="center" vertical="center"/>
    </xf>
    <xf numFmtId="38" fontId="10" fillId="0" borderId="2" xfId="0" applyNumberFormat="1" applyFont="1" applyFill="1" applyBorder="1" applyAlignment="1">
      <alignment horizontal="distributed" vertical="center"/>
    </xf>
    <xf numFmtId="38" fontId="10" fillId="0" borderId="0" xfId="0" applyNumberFormat="1" applyFont="1" applyFill="1" applyBorder="1" applyAlignment="1">
      <alignment horizontal="right" vertical="center"/>
    </xf>
    <xf numFmtId="0" fontId="36" fillId="0" borderId="0" xfId="0" applyFont="1" applyFill="1" applyBorder="1" applyAlignment="1">
      <alignment horizontal="right" vertical="top"/>
    </xf>
    <xf numFmtId="38" fontId="10" fillId="0" borderId="7" xfId="2" applyFont="1" applyFill="1" applyBorder="1" applyAlignment="1">
      <alignment horizontal="center" vertical="top"/>
    </xf>
    <xf numFmtId="38" fontId="10" fillId="0" borderId="2" xfId="0" applyNumberFormat="1" applyFont="1" applyFill="1" applyBorder="1" applyAlignment="1">
      <alignment horizontal="center" vertical="top"/>
    </xf>
    <xf numFmtId="38" fontId="4" fillId="2" borderId="2" xfId="0" applyNumberFormat="1" applyFont="1" applyFill="1" applyBorder="1" applyAlignment="1">
      <alignment horizontal="center" vertical="center"/>
    </xf>
    <xf numFmtId="38" fontId="10" fillId="0" borderId="7" xfId="2" applyFont="1" applyFill="1" applyBorder="1" applyAlignment="1">
      <alignment horizontal="right" vertical="center"/>
    </xf>
    <xf numFmtId="38" fontId="4" fillId="0" borderId="4" xfId="0" applyNumberFormat="1" applyFont="1" applyFill="1" applyBorder="1" applyAlignment="1">
      <alignment horizontal="center" vertical="top"/>
    </xf>
    <xf numFmtId="193" fontId="5" fillId="0" borderId="5" xfId="0" applyNumberFormat="1" applyFont="1" applyFill="1" applyBorder="1" applyAlignment="1">
      <alignment vertical="center"/>
    </xf>
    <xf numFmtId="0" fontId="4" fillId="0" borderId="0" xfId="0" applyFont="1" applyFill="1" applyBorder="1" applyAlignment="1"/>
    <xf numFmtId="1" fontId="5" fillId="0" borderId="0" xfId="0" applyNumberFormat="1" applyFont="1" applyFill="1" applyBorder="1" applyAlignment="1">
      <alignment horizontal="center" vertical="center"/>
    </xf>
    <xf numFmtId="176" fontId="4" fillId="2" borderId="4" xfId="0" applyNumberFormat="1" applyFont="1" applyFill="1" applyBorder="1" applyAlignment="1">
      <alignment horizontal="centerContinuous" vertical="center"/>
    </xf>
    <xf numFmtId="176" fontId="4" fillId="2" borderId="0" xfId="0" applyNumberFormat="1" applyFont="1" applyFill="1" applyBorder="1" applyAlignment="1">
      <alignment horizontal="centerContinuous" vertical="center"/>
    </xf>
    <xf numFmtId="38" fontId="32" fillId="0" borderId="0" xfId="2" applyFont="1" applyFill="1" applyBorder="1" applyAlignment="1">
      <alignment horizontal="right" vertical="center"/>
    </xf>
    <xf numFmtId="38" fontId="33" fillId="0" borderId="0" xfId="2" applyFont="1" applyFill="1" applyBorder="1" applyAlignment="1">
      <alignment horizontal="right" vertical="center"/>
    </xf>
    <xf numFmtId="38" fontId="36" fillId="0" borderId="0" xfId="2" applyFont="1" applyFill="1" applyBorder="1" applyAlignment="1">
      <alignment horizontal="right" vertical="top"/>
    </xf>
    <xf numFmtId="38" fontId="18" fillId="0" borderId="0" xfId="2" applyFont="1" applyFill="1" applyBorder="1" applyAlignment="1">
      <alignment horizontal="left" vertical="center"/>
    </xf>
    <xf numFmtId="38" fontId="32" fillId="2" borderId="0" xfId="2" applyFont="1" applyFill="1" applyBorder="1" applyAlignment="1">
      <alignment horizontal="right" vertical="center"/>
    </xf>
    <xf numFmtId="38" fontId="4" fillId="2" borderId="2" xfId="2" applyFont="1" applyFill="1" applyBorder="1" applyAlignment="1">
      <alignment horizontal="distributed" vertical="center"/>
    </xf>
    <xf numFmtId="38" fontId="4" fillId="2" borderId="1" xfId="0" applyNumberFormat="1" applyFont="1" applyFill="1" applyBorder="1" applyAlignment="1">
      <alignment horizontal="centerContinuous" vertical="center"/>
    </xf>
    <xf numFmtId="38" fontId="5" fillId="2" borderId="2" xfId="2" quotePrefix="1" applyFont="1" applyFill="1" applyBorder="1" applyAlignment="1">
      <alignment vertical="center"/>
    </xf>
    <xf numFmtId="186" fontId="5" fillId="2" borderId="0" xfId="0" applyNumberFormat="1" applyFont="1" applyFill="1" applyBorder="1" applyAlignment="1">
      <alignment vertical="center"/>
    </xf>
    <xf numFmtId="179" fontId="4" fillId="0" borderId="0" xfId="0" applyNumberFormat="1" applyFont="1" applyFill="1" applyBorder="1" applyAlignment="1" applyProtection="1">
      <alignment horizontal="distributed" vertical="center"/>
    </xf>
    <xf numFmtId="38" fontId="9" fillId="0" borderId="0" xfId="2" applyFont="1" applyFill="1" applyBorder="1" applyAlignment="1" applyProtection="1">
      <alignment horizontal="center" vertical="center"/>
    </xf>
    <xf numFmtId="38" fontId="18" fillId="0" borderId="0" xfId="2" applyFont="1" applyFill="1" applyBorder="1" applyAlignment="1" applyProtection="1">
      <alignment horizontal="centerContinuous" vertical="center"/>
    </xf>
    <xf numFmtId="38" fontId="9" fillId="0" borderId="4" xfId="2" applyFont="1" applyFill="1" applyBorder="1" applyAlignment="1" applyProtection="1">
      <alignment horizontal="center" vertical="center"/>
    </xf>
    <xf numFmtId="179" fontId="10" fillId="0" borderId="0" xfId="0" applyNumberFormat="1" applyFont="1" applyFill="1" applyBorder="1" applyAlignment="1" applyProtection="1">
      <alignment horizontal="right" vertical="center"/>
    </xf>
    <xf numFmtId="38" fontId="10" fillId="0" borderId="7" xfId="2" applyFont="1" applyFill="1" applyBorder="1" applyAlignment="1" applyProtection="1">
      <alignment horizontal="centerContinuous" vertical="center"/>
    </xf>
    <xf numFmtId="38" fontId="10" fillId="0" borderId="3" xfId="2" applyFont="1" applyFill="1" applyBorder="1" applyAlignment="1" applyProtection="1">
      <alignment horizontal="centerContinuous" vertical="center"/>
    </xf>
    <xf numFmtId="38" fontId="10" fillId="0" borderId="0" xfId="2" applyFont="1" applyFill="1" applyBorder="1" applyAlignment="1" applyProtection="1">
      <alignment horizontal="right" vertical="center"/>
    </xf>
    <xf numFmtId="38" fontId="10" fillId="0" borderId="4" xfId="2" applyFont="1" applyFill="1" applyBorder="1" applyAlignment="1" applyProtection="1">
      <alignment horizontal="right" vertical="center"/>
    </xf>
    <xf numFmtId="0" fontId="10" fillId="0" borderId="0" xfId="0" applyFont="1" applyFill="1" applyBorder="1" applyAlignment="1" applyProtection="1">
      <alignment horizontal="right" vertical="top" wrapText="1"/>
    </xf>
    <xf numFmtId="0" fontId="10" fillId="0" borderId="0" xfId="0" applyFont="1" applyFill="1" applyBorder="1" applyAlignment="1">
      <alignment horizontal="right" vertical="top" wrapText="1"/>
    </xf>
    <xf numFmtId="0" fontId="18" fillId="0" borderId="0" xfId="0" applyFont="1" applyFill="1" applyBorder="1" applyAlignment="1">
      <alignment horizontal="centerContinuous" vertical="top" wrapText="1"/>
    </xf>
    <xf numFmtId="0" fontId="4" fillId="0" borderId="0" xfId="0" applyFont="1" applyFill="1" applyBorder="1" applyAlignment="1">
      <alignment horizontal="centerContinuous" vertical="top" wrapText="1"/>
    </xf>
    <xf numFmtId="0" fontId="4" fillId="0" borderId="7" xfId="0" applyFont="1" applyFill="1" applyBorder="1" applyAlignment="1">
      <alignment horizontal="centerContinuous" vertical="top" wrapText="1"/>
    </xf>
    <xf numFmtId="0" fontId="10" fillId="0" borderId="4" xfId="0" applyFont="1" applyFill="1" applyBorder="1" applyAlignment="1">
      <alignment horizontal="right" vertical="top" wrapText="1"/>
    </xf>
    <xf numFmtId="196" fontId="5" fillId="0" borderId="5" xfId="2" applyNumberFormat="1" applyFont="1" applyFill="1" applyBorder="1" applyAlignment="1" applyProtection="1">
      <alignment horizontal="right" vertical="center"/>
    </xf>
    <xf numFmtId="179" fontId="4" fillId="2" borderId="0" xfId="0" applyNumberFormat="1" applyFont="1" applyFill="1" applyBorder="1" applyAlignment="1" applyProtection="1">
      <alignment horizontal="distributed" vertical="center"/>
    </xf>
    <xf numFmtId="38" fontId="5" fillId="2" borderId="4" xfId="2" applyFont="1" applyFill="1" applyBorder="1" applyAlignment="1" applyProtection="1">
      <alignment horizontal="centerContinuous" vertical="center"/>
    </xf>
    <xf numFmtId="38" fontId="5" fillId="2" borderId="0" xfId="2" applyFont="1" applyFill="1" applyBorder="1" applyAlignment="1" applyProtection="1">
      <alignment horizontal="centerContinuous" vertical="center"/>
    </xf>
    <xf numFmtId="38" fontId="9" fillId="2" borderId="0" xfId="2" applyFont="1" applyFill="1" applyBorder="1" applyAlignment="1" applyProtection="1">
      <alignment horizontal="center" vertical="center"/>
    </xf>
    <xf numFmtId="38" fontId="18" fillId="2" borderId="0" xfId="2" applyFont="1" applyFill="1" applyBorder="1" applyAlignment="1" applyProtection="1">
      <alignment horizontal="centerContinuous" vertical="center"/>
    </xf>
    <xf numFmtId="38" fontId="5" fillId="2" borderId="0" xfId="2" applyFont="1" applyFill="1" applyBorder="1" applyAlignment="1" applyProtection="1">
      <alignment horizontal="center" vertical="center"/>
    </xf>
    <xf numFmtId="38" fontId="9" fillId="2" borderId="4" xfId="2" applyFont="1" applyFill="1" applyBorder="1" applyAlignment="1" applyProtection="1">
      <alignment horizontal="center" vertical="center"/>
    </xf>
    <xf numFmtId="38" fontId="5" fillId="2" borderId="4" xfId="2" applyFont="1" applyFill="1" applyBorder="1" applyAlignment="1" applyProtection="1">
      <alignment horizontal="right" vertical="center"/>
    </xf>
    <xf numFmtId="38" fontId="3" fillId="0" borderId="2" xfId="0" applyNumberFormat="1" applyFont="1" applyFill="1" applyBorder="1" applyAlignment="1">
      <alignment horizontal="center" vertical="center" wrapText="1"/>
    </xf>
    <xf numFmtId="0" fontId="9" fillId="2" borderId="4" xfId="0" applyFont="1" applyFill="1" applyBorder="1" applyAlignment="1">
      <alignment horizontal="center" vertical="center"/>
    </xf>
    <xf numFmtId="0" fontId="9" fillId="2" borderId="0" xfId="0" applyFont="1" applyFill="1" applyAlignment="1">
      <alignment horizontal="center" vertical="center"/>
    </xf>
    <xf numFmtId="177" fontId="4" fillId="0" borderId="4" xfId="0" applyNumberFormat="1" applyFont="1" applyFill="1" applyBorder="1" applyAlignment="1">
      <alignment vertical="center"/>
    </xf>
    <xf numFmtId="177" fontId="4" fillId="0" borderId="0" xfId="0" applyNumberFormat="1" applyFont="1" applyFill="1" applyBorder="1" applyAlignment="1">
      <alignment vertical="center"/>
    </xf>
    <xf numFmtId="38" fontId="4" fillId="2" borderId="0" xfId="0" applyNumberFormat="1" applyFont="1" applyFill="1" applyBorder="1" applyAlignment="1">
      <alignment horizontal="right" vertical="center"/>
    </xf>
    <xf numFmtId="0" fontId="10" fillId="2" borderId="4"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38" fontId="10" fillId="2" borderId="0" xfId="0" applyNumberFormat="1" applyFont="1" applyFill="1" applyBorder="1" applyAlignment="1">
      <alignment horizontal="center" vertical="center"/>
    </xf>
    <xf numFmtId="38" fontId="10" fillId="2" borderId="4" xfId="0" applyNumberFormat="1" applyFont="1" applyFill="1" applyBorder="1" applyAlignment="1">
      <alignment horizontal="center" vertical="center"/>
    </xf>
    <xf numFmtId="38" fontId="10" fillId="2" borderId="0" xfId="2" applyFont="1" applyFill="1" applyBorder="1" applyAlignment="1">
      <alignment horizontal="center" vertical="center"/>
    </xf>
    <xf numFmtId="38" fontId="10" fillId="2" borderId="0" xfId="2" applyFont="1" applyFill="1" applyBorder="1" applyAlignment="1" applyProtection="1">
      <alignment horizontal="center" vertical="center"/>
    </xf>
    <xf numFmtId="38" fontId="10" fillId="0" borderId="0" xfId="2" applyFont="1" applyFill="1" applyBorder="1" applyAlignment="1" applyProtection="1">
      <alignment horizontal="center" vertical="center"/>
    </xf>
    <xf numFmtId="38" fontId="10" fillId="2" borderId="4" xfId="2" applyFont="1" applyFill="1" applyBorder="1" applyAlignment="1" applyProtection="1">
      <alignment horizontal="center" vertical="center"/>
    </xf>
    <xf numFmtId="38" fontId="10" fillId="0" borderId="4" xfId="2" applyFont="1" applyFill="1" applyBorder="1" applyAlignment="1" applyProtection="1">
      <alignment horizontal="center" vertical="center"/>
    </xf>
    <xf numFmtId="186" fontId="5" fillId="0" borderId="4" xfId="1" applyNumberFormat="1" applyFont="1" applyFill="1" applyBorder="1" applyAlignment="1">
      <alignment horizontal="center" vertical="center"/>
    </xf>
    <xf numFmtId="186" fontId="5" fillId="2" borderId="4" xfId="1" applyNumberFormat="1" applyFont="1" applyFill="1" applyBorder="1" applyAlignment="1">
      <alignment horizontal="center" vertical="center"/>
    </xf>
    <xf numFmtId="0" fontId="34" fillId="4" borderId="0" xfId="0" applyFont="1" applyFill="1"/>
    <xf numFmtId="176" fontId="5" fillId="0" borderId="0" xfId="1" applyNumberFormat="1" applyFont="1" applyFill="1" applyBorder="1"/>
    <xf numFmtId="177" fontId="4" fillId="0" borderId="2" xfId="2" applyNumberFormat="1" applyFont="1" applyFill="1" applyBorder="1" applyAlignment="1">
      <alignment vertical="center"/>
    </xf>
    <xf numFmtId="38" fontId="4" fillId="0" borderId="2" xfId="0" applyNumberFormat="1" applyFont="1" applyFill="1" applyBorder="1" applyAlignment="1">
      <alignment vertical="center"/>
    </xf>
    <xf numFmtId="38" fontId="39" fillId="2" borderId="4" xfId="0" applyNumberFormat="1" applyFont="1" applyFill="1" applyBorder="1" applyAlignment="1">
      <alignment horizontal="right" vertical="center"/>
    </xf>
    <xf numFmtId="38" fontId="4" fillId="2" borderId="4" xfId="0" applyNumberFormat="1" applyFont="1" applyFill="1" applyBorder="1" applyAlignment="1">
      <alignment vertical="center"/>
    </xf>
    <xf numFmtId="177" fontId="4" fillId="2" borderId="4" xfId="2" applyNumberFormat="1" applyFont="1" applyFill="1" applyBorder="1" applyAlignment="1">
      <alignment horizontal="right" vertical="center"/>
    </xf>
    <xf numFmtId="177" fontId="4" fillId="2" borderId="0" xfId="2" applyNumberFormat="1" applyFont="1" applyFill="1" applyBorder="1" applyAlignment="1">
      <alignment horizontal="right" vertical="center"/>
    </xf>
    <xf numFmtId="177" fontId="4" fillId="2" borderId="4" xfId="2" applyNumberFormat="1" applyFont="1" applyFill="1" applyBorder="1" applyAlignment="1">
      <alignment vertical="center"/>
    </xf>
    <xf numFmtId="177" fontId="4" fillId="2" borderId="0" xfId="2" applyNumberFormat="1" applyFont="1" applyFill="1" applyBorder="1" applyAlignment="1">
      <alignment vertical="center"/>
    </xf>
    <xf numFmtId="177" fontId="4" fillId="2" borderId="4" xfId="0" applyNumberFormat="1" applyFont="1" applyFill="1" applyBorder="1" applyAlignment="1">
      <alignment vertical="center"/>
    </xf>
    <xf numFmtId="177" fontId="4" fillId="2" borderId="0" xfId="0" applyNumberFormat="1" applyFont="1" applyFill="1" applyBorder="1" applyAlignment="1">
      <alignment vertical="center"/>
    </xf>
    <xf numFmtId="38" fontId="4" fillId="2" borderId="2" xfId="0" applyNumberFormat="1" applyFont="1" applyFill="1" applyBorder="1" applyAlignment="1">
      <alignment vertical="center"/>
    </xf>
    <xf numFmtId="183" fontId="5" fillId="2" borderId="2" xfId="0" applyNumberFormat="1" applyFont="1" applyFill="1" applyBorder="1" applyAlignment="1">
      <alignment horizontal="right" vertical="center"/>
    </xf>
    <xf numFmtId="38" fontId="5" fillId="2" borderId="4" xfId="0" applyNumberFormat="1" applyFont="1" applyFill="1" applyBorder="1" applyAlignment="1">
      <alignment horizontal="right" vertical="center"/>
    </xf>
    <xf numFmtId="38" fontId="5" fillId="2" borderId="4" xfId="2" applyFont="1" applyFill="1" applyBorder="1" applyAlignment="1">
      <alignment vertical="center"/>
    </xf>
    <xf numFmtId="176" fontId="5" fillId="2" borderId="0" xfId="1" applyNumberFormat="1" applyFont="1" applyFill="1" applyBorder="1" applyAlignment="1">
      <alignment horizontal="right" vertical="center"/>
    </xf>
    <xf numFmtId="38" fontId="5" fillId="2" borderId="4" xfId="0" applyNumberFormat="1" applyFont="1" applyFill="1" applyBorder="1" applyAlignment="1">
      <alignment vertical="center"/>
    </xf>
    <xf numFmtId="177" fontId="5" fillId="2" borderId="4" xfId="2" applyNumberFormat="1" applyFont="1" applyFill="1" applyBorder="1" applyAlignment="1">
      <alignment vertical="center"/>
    </xf>
    <xf numFmtId="177" fontId="5" fillId="2" borderId="4" xfId="2" applyNumberFormat="1" applyFont="1" applyFill="1" applyBorder="1" applyAlignment="1">
      <alignment horizontal="right" vertical="center"/>
    </xf>
    <xf numFmtId="187" fontId="5" fillId="2" borderId="0" xfId="2" applyNumberFormat="1" applyFont="1" applyFill="1" applyBorder="1" applyAlignment="1">
      <alignment horizontal="right" vertical="center"/>
    </xf>
    <xf numFmtId="187" fontId="5" fillId="2" borderId="4" xfId="2" applyNumberFormat="1" applyFont="1" applyFill="1" applyBorder="1" applyAlignment="1">
      <alignment horizontal="right" vertical="center"/>
    </xf>
    <xf numFmtId="192" fontId="5" fillId="2" borderId="0" xfId="2" applyNumberFormat="1" applyFont="1" applyFill="1" applyBorder="1" applyAlignment="1">
      <alignment horizontal="right" vertical="center"/>
    </xf>
    <xf numFmtId="193" fontId="5" fillId="2" borderId="5" xfId="0" applyNumberFormat="1" applyFont="1" applyFill="1" applyBorder="1" applyAlignment="1">
      <alignment vertical="center"/>
    </xf>
    <xf numFmtId="185" fontId="5" fillId="2" borderId="5" xfId="2" applyNumberFormat="1" applyFont="1" applyFill="1" applyBorder="1" applyAlignment="1">
      <alignment vertical="center"/>
    </xf>
    <xf numFmtId="186" fontId="5" fillId="2" borderId="5" xfId="0" applyNumberFormat="1" applyFont="1" applyFill="1" applyBorder="1" applyAlignment="1">
      <alignment vertical="center"/>
    </xf>
    <xf numFmtId="196" fontId="5" fillId="2" borderId="5" xfId="2" applyNumberFormat="1" applyFont="1" applyFill="1" applyBorder="1" applyAlignment="1" applyProtection="1">
      <alignment horizontal="right" vertical="center"/>
    </xf>
    <xf numFmtId="38" fontId="5" fillId="2" borderId="4" xfId="0" quotePrefix="1" applyNumberFormat="1" applyFont="1" applyFill="1" applyBorder="1" applyAlignment="1">
      <alignment vertical="center"/>
    </xf>
    <xf numFmtId="38" fontId="5" fillId="2" borderId="0" xfId="2" quotePrefix="1" applyFont="1" applyFill="1" applyBorder="1" applyAlignment="1">
      <alignment vertical="center"/>
    </xf>
    <xf numFmtId="177" fontId="2" fillId="0" borderId="0" xfId="2" applyNumberFormat="1" applyFill="1"/>
    <xf numFmtId="197" fontId="5" fillId="2" borderId="0" xfId="2" applyNumberFormat="1" applyFont="1" applyFill="1" applyBorder="1" applyAlignment="1">
      <alignment horizontal="right" vertical="center"/>
    </xf>
    <xf numFmtId="197" fontId="5" fillId="0" borderId="0" xfId="2" applyNumberFormat="1" applyFont="1" applyFill="1" applyBorder="1" applyAlignment="1">
      <alignment horizontal="right" vertical="center"/>
    </xf>
    <xf numFmtId="197" fontId="5" fillId="0" borderId="0" xfId="2" applyNumberFormat="1" applyFont="1" applyFill="1" applyBorder="1" applyAlignment="1">
      <alignment vertical="center"/>
    </xf>
    <xf numFmtId="197" fontId="5" fillId="2" borderId="0" xfId="2" applyNumberFormat="1" applyFont="1" applyFill="1" applyBorder="1" applyAlignment="1">
      <alignment vertical="center"/>
    </xf>
    <xf numFmtId="38" fontId="4" fillId="0" borderId="2" xfId="2" applyFont="1" applyFill="1" applyBorder="1" applyAlignment="1">
      <alignment horizontal="distributed" vertical="center"/>
    </xf>
    <xf numFmtId="38" fontId="10" fillId="0" borderId="2" xfId="2" applyFont="1" applyFill="1" applyBorder="1" applyAlignment="1">
      <alignment horizontal="distributed" vertical="top"/>
    </xf>
    <xf numFmtId="38" fontId="4" fillId="2" borderId="4" xfId="2" applyFont="1" applyFill="1" applyBorder="1" applyAlignment="1">
      <alignment horizontal="center" vertical="center"/>
    </xf>
    <xf numFmtId="38" fontId="9" fillId="2" borderId="4" xfId="2" applyFont="1" applyFill="1" applyBorder="1" applyAlignment="1">
      <alignment horizontal="center" vertical="center"/>
    </xf>
    <xf numFmtId="38" fontId="9" fillId="0" borderId="4" xfId="2" applyFont="1" applyFill="1" applyBorder="1" applyAlignment="1">
      <alignment horizontal="center" vertical="center"/>
    </xf>
    <xf numFmtId="38" fontId="10" fillId="2" borderId="4" xfId="2" applyFont="1" applyFill="1" applyBorder="1" applyAlignment="1">
      <alignment horizontal="center" vertical="center"/>
    </xf>
    <xf numFmtId="38" fontId="10" fillId="0" borderId="4" xfId="2" applyFont="1" applyFill="1" applyBorder="1" applyAlignment="1">
      <alignment horizontal="center" vertical="center"/>
    </xf>
    <xf numFmtId="38" fontId="34" fillId="0" borderId="0" xfId="2" applyFont="1" applyFill="1" applyBorder="1"/>
    <xf numFmtId="176" fontId="4" fillId="2" borderId="0" xfId="0" applyNumberFormat="1" applyFont="1" applyFill="1" applyBorder="1" applyAlignment="1">
      <alignment horizontal="center" vertical="center"/>
    </xf>
    <xf numFmtId="186" fontId="5" fillId="0" borderId="4" xfId="2" applyNumberFormat="1" applyFont="1" applyFill="1" applyBorder="1" applyAlignment="1">
      <alignment horizontal="center" vertical="center"/>
    </xf>
    <xf numFmtId="186" fontId="5" fillId="2" borderId="4" xfId="2" applyNumberFormat="1" applyFont="1" applyFill="1" applyBorder="1" applyAlignment="1">
      <alignment horizontal="center" vertical="center"/>
    </xf>
    <xf numFmtId="185" fontId="5" fillId="2" borderId="4" xfId="2" applyNumberFormat="1" applyFont="1" applyFill="1" applyBorder="1" applyAlignment="1">
      <alignment vertical="center"/>
    </xf>
    <xf numFmtId="185" fontId="5" fillId="0" borderId="4" xfId="2" applyNumberFormat="1" applyFont="1" applyFill="1" applyBorder="1" applyAlignment="1">
      <alignment vertical="center"/>
    </xf>
    <xf numFmtId="176" fontId="10" fillId="0" borderId="0" xfId="0" applyNumberFormat="1" applyFont="1" applyFill="1" applyBorder="1" applyAlignment="1">
      <alignment horizontal="right" vertical="center"/>
    </xf>
    <xf numFmtId="38" fontId="4" fillId="2" borderId="0" xfId="2" applyFont="1" applyFill="1" applyBorder="1" applyAlignment="1">
      <alignment horizontal="center" vertical="center"/>
    </xf>
    <xf numFmtId="193" fontId="5" fillId="2" borderId="4" xfId="2" applyNumberFormat="1" applyFont="1" applyFill="1" applyBorder="1" applyAlignment="1">
      <alignment vertical="center"/>
    </xf>
    <xf numFmtId="193" fontId="5" fillId="0" borderId="4" xfId="2" applyNumberFormat="1" applyFont="1" applyFill="1" applyBorder="1" applyAlignment="1">
      <alignment vertical="center"/>
    </xf>
    <xf numFmtId="192" fontId="4" fillId="2" borderId="0" xfId="2" applyNumberFormat="1" applyFont="1" applyFill="1" applyBorder="1" applyAlignment="1">
      <alignment horizontal="centerContinuous" vertical="center"/>
    </xf>
    <xf numFmtId="38" fontId="3" fillId="0" borderId="0" xfId="2" applyFont="1" applyFill="1" applyBorder="1" applyAlignment="1">
      <alignment horizontal="right"/>
    </xf>
    <xf numFmtId="38" fontId="34" fillId="0" borderId="0" xfId="0" applyNumberFormat="1" applyFont="1" applyFill="1" applyBorder="1"/>
    <xf numFmtId="38" fontId="10" fillId="2" borderId="0" xfId="0" applyNumberFormat="1" applyFont="1" applyFill="1" applyBorder="1" applyAlignment="1">
      <alignment horizontal="center"/>
    </xf>
    <xf numFmtId="0" fontId="8" fillId="0" borderId="2" xfId="0" applyFont="1" applyFill="1" applyBorder="1" applyAlignment="1" applyProtection="1">
      <alignment horizontal="centerContinuous" vertical="center" wrapText="1"/>
    </xf>
    <xf numFmtId="38" fontId="10" fillId="2" borderId="2" xfId="0" applyNumberFormat="1" applyFont="1" applyFill="1" applyBorder="1" applyAlignment="1">
      <alignment horizontal="centerContinuous"/>
    </xf>
    <xf numFmtId="177" fontId="5" fillId="2" borderId="3" xfId="2" applyNumberFormat="1" applyFont="1" applyFill="1" applyBorder="1" applyAlignment="1" applyProtection="1">
      <alignment horizontal="right" vertical="center"/>
    </xf>
    <xf numFmtId="0" fontId="2" fillId="0" borderId="0" xfId="0" applyFont="1" applyFill="1" applyBorder="1"/>
    <xf numFmtId="38" fontId="39" fillId="0" borderId="4" xfId="0" applyNumberFormat="1" applyFont="1" applyFill="1" applyBorder="1" applyAlignment="1">
      <alignment horizontal="right" vertical="center"/>
    </xf>
    <xf numFmtId="178" fontId="4" fillId="2" borderId="4" xfId="1" applyNumberFormat="1" applyFont="1" applyFill="1" applyBorder="1" applyAlignment="1">
      <alignment horizontal="centerContinuous" vertical="center" wrapText="1"/>
    </xf>
    <xf numFmtId="178" fontId="4" fillId="2" borderId="0" xfId="1" applyNumberFormat="1" applyFont="1" applyFill="1" applyBorder="1" applyAlignment="1">
      <alignment horizontal="centerContinuous" vertical="center" wrapText="1"/>
    </xf>
    <xf numFmtId="178" fontId="4" fillId="2" borderId="2" xfId="1" applyNumberFormat="1" applyFont="1" applyFill="1" applyBorder="1" applyAlignment="1">
      <alignment horizontal="centerContinuous" vertical="center" wrapText="1"/>
    </xf>
    <xf numFmtId="38" fontId="4" fillId="2" borderId="4" xfId="2" applyFont="1" applyFill="1" applyBorder="1" applyAlignment="1">
      <alignment horizontal="centerContinuous" vertical="center" wrapText="1"/>
    </xf>
    <xf numFmtId="38" fontId="4" fillId="2" borderId="2" xfId="2" applyFont="1" applyFill="1" applyBorder="1" applyAlignment="1">
      <alignment horizontal="centerContinuous" vertical="center" wrapText="1"/>
    </xf>
    <xf numFmtId="38" fontId="3" fillId="0" borderId="4" xfId="2" applyFont="1" applyFill="1" applyBorder="1" applyAlignment="1">
      <alignment horizontal="center" vertical="center" wrapText="1"/>
    </xf>
    <xf numFmtId="38" fontId="3" fillId="0" borderId="3" xfId="2" applyFont="1" applyFill="1" applyBorder="1" applyAlignment="1">
      <alignment horizontal="center" vertical="center" wrapText="1"/>
    </xf>
    <xf numFmtId="38" fontId="3" fillId="0" borderId="0" xfId="2" applyFont="1" applyFill="1" applyBorder="1" applyAlignment="1">
      <alignment horizontal="centerContinuous" vertical="center" wrapText="1"/>
    </xf>
    <xf numFmtId="38" fontId="3" fillId="0" borderId="0" xfId="2" applyFont="1" applyFill="1" applyBorder="1" applyAlignment="1">
      <alignment horizontal="centerContinuous" vertical="center"/>
    </xf>
    <xf numFmtId="38" fontId="3" fillId="0" borderId="4" xfId="2" applyFont="1" applyFill="1" applyBorder="1" applyAlignment="1">
      <alignment horizontal="right" vertical="center" wrapText="1"/>
    </xf>
    <xf numFmtId="38" fontId="3" fillId="0" borderId="0" xfId="2" applyFont="1" applyFill="1" applyBorder="1" applyAlignment="1">
      <alignment horizontal="center" vertical="center" wrapText="1"/>
    </xf>
    <xf numFmtId="38" fontId="3" fillId="0" borderId="0" xfId="2" applyFont="1" applyFill="1" applyBorder="1" applyAlignment="1">
      <alignment horizontal="right" vertical="center" wrapText="1"/>
    </xf>
    <xf numFmtId="38" fontId="3" fillId="0" borderId="4" xfId="2" applyFont="1" applyFill="1" applyBorder="1" applyAlignment="1">
      <alignment horizontal="centerContinuous" vertical="center" wrapText="1"/>
    </xf>
    <xf numFmtId="38" fontId="3" fillId="0" borderId="2" xfId="2" applyFont="1" applyFill="1" applyBorder="1" applyAlignment="1">
      <alignment horizontal="centerContinuous" vertical="center" wrapText="1"/>
    </xf>
    <xf numFmtId="38" fontId="5" fillId="2" borderId="4" xfId="2" applyFont="1" applyFill="1" applyBorder="1" applyAlignment="1">
      <alignment horizontal="right" vertical="center" wrapText="1"/>
    </xf>
    <xf numFmtId="38" fontId="4" fillId="2" borderId="2" xfId="2" applyFont="1" applyFill="1" applyBorder="1" applyAlignment="1">
      <alignment vertical="center" wrapText="1"/>
    </xf>
    <xf numFmtId="38" fontId="5" fillId="2" borderId="0" xfId="2" applyFont="1" applyFill="1" applyBorder="1" applyAlignment="1">
      <alignment horizontal="right" vertical="center" wrapText="1"/>
    </xf>
    <xf numFmtId="38" fontId="5" fillId="2" borderId="0" xfId="2" applyFont="1" applyFill="1" applyBorder="1" applyAlignment="1">
      <alignment horizontal="right" vertical="center"/>
    </xf>
    <xf numFmtId="38" fontId="5" fillId="2" borderId="4" xfId="2" applyFont="1" applyFill="1" applyBorder="1" applyAlignment="1">
      <alignment horizontal="right" vertical="center"/>
    </xf>
    <xf numFmtId="177" fontId="5" fillId="2" borderId="4" xfId="2" applyNumberFormat="1" applyFont="1" applyFill="1" applyBorder="1" applyAlignment="1">
      <alignment horizontal="right" vertical="center" wrapText="1"/>
    </xf>
    <xf numFmtId="177" fontId="5" fillId="2" borderId="0" xfId="2" applyNumberFormat="1" applyFont="1" applyFill="1" applyBorder="1" applyAlignment="1">
      <alignment horizontal="right" vertical="center" wrapText="1"/>
    </xf>
    <xf numFmtId="182" fontId="5" fillId="2" borderId="0" xfId="2" applyNumberFormat="1" applyFont="1" applyFill="1" applyBorder="1" applyAlignment="1">
      <alignment horizontal="right" vertical="center"/>
    </xf>
    <xf numFmtId="176" fontId="5" fillId="2" borderId="4" xfId="2" applyNumberFormat="1" applyFont="1" applyFill="1" applyBorder="1" applyAlignment="1">
      <alignment horizontal="right" vertical="center" wrapText="1"/>
    </xf>
    <xf numFmtId="176" fontId="5" fillId="2" borderId="0" xfId="2" applyNumberFormat="1" applyFont="1" applyFill="1" applyBorder="1" applyAlignment="1">
      <alignment horizontal="right" vertical="center" wrapText="1"/>
    </xf>
    <xf numFmtId="38" fontId="5" fillId="2" borderId="2" xfId="2" applyFont="1" applyFill="1" applyBorder="1" applyAlignment="1">
      <alignment horizontal="right" vertical="center" wrapText="1"/>
    </xf>
    <xf numFmtId="187" fontId="5" fillId="2" borderId="2" xfId="2" applyNumberFormat="1" applyFont="1" applyFill="1" applyBorder="1" applyAlignment="1">
      <alignment horizontal="right" vertical="center"/>
    </xf>
    <xf numFmtId="188" fontId="5" fillId="2" borderId="0" xfId="2" applyNumberFormat="1" applyFont="1" applyFill="1" applyBorder="1" applyAlignment="1">
      <alignment horizontal="right" vertical="center"/>
    </xf>
    <xf numFmtId="177" fontId="5" fillId="2" borderId="2" xfId="2" applyNumberFormat="1" applyFont="1" applyFill="1" applyBorder="1" applyAlignment="1">
      <alignment horizontal="right" vertical="center"/>
    </xf>
    <xf numFmtId="187" fontId="5" fillId="0" borderId="0" xfId="0" applyNumberFormat="1" applyFont="1" applyFill="1" applyBorder="1" applyAlignment="1">
      <alignment vertical="center"/>
    </xf>
    <xf numFmtId="194" fontId="5" fillId="0" borderId="0" xfId="0" applyNumberFormat="1" applyFont="1" applyFill="1" applyBorder="1" applyAlignment="1">
      <alignment vertical="center"/>
    </xf>
    <xf numFmtId="38" fontId="5" fillId="0" borderId="4" xfId="2" applyFont="1" applyFill="1" applyBorder="1" applyAlignment="1">
      <alignment horizontal="right" vertical="center" wrapText="1"/>
    </xf>
    <xf numFmtId="38" fontId="5" fillId="0" borderId="3" xfId="2" applyFont="1" applyFill="1" applyBorder="1" applyAlignment="1">
      <alignment horizontal="right" vertical="center" wrapText="1"/>
    </xf>
    <xf numFmtId="38" fontId="5" fillId="0" borderId="0" xfId="2" applyFont="1" applyFill="1" applyBorder="1" applyAlignment="1">
      <alignment horizontal="right" vertical="center" wrapText="1"/>
    </xf>
    <xf numFmtId="38" fontId="5" fillId="0" borderId="4" xfId="2" applyFont="1" applyFill="1" applyBorder="1" applyAlignment="1">
      <alignment horizontal="right" vertical="center"/>
    </xf>
    <xf numFmtId="177" fontId="5" fillId="0" borderId="4" xfId="2" applyNumberFormat="1" applyFont="1" applyFill="1" applyBorder="1" applyAlignment="1">
      <alignment horizontal="right" vertical="center" wrapText="1"/>
    </xf>
    <xf numFmtId="177" fontId="5" fillId="0" borderId="0" xfId="2" applyNumberFormat="1" applyFont="1" applyFill="1" applyBorder="1" applyAlignment="1">
      <alignment horizontal="right" vertical="center" wrapText="1"/>
    </xf>
    <xf numFmtId="182" fontId="5" fillId="0" borderId="0" xfId="2" applyNumberFormat="1" applyFont="1" applyFill="1" applyBorder="1" applyAlignment="1">
      <alignment horizontal="right" vertical="center"/>
    </xf>
    <xf numFmtId="176" fontId="5" fillId="0" borderId="4" xfId="2" applyNumberFormat="1" applyFont="1" applyFill="1" applyBorder="1" applyAlignment="1">
      <alignment horizontal="right" vertical="center" wrapText="1"/>
    </xf>
    <xf numFmtId="176" fontId="5" fillId="0" borderId="0" xfId="2" applyNumberFormat="1" applyFont="1" applyFill="1" applyBorder="1" applyAlignment="1">
      <alignment horizontal="right" vertical="center" wrapText="1"/>
    </xf>
    <xf numFmtId="38" fontId="5" fillId="0" borderId="2" xfId="2" applyFont="1" applyFill="1" applyBorder="1" applyAlignment="1">
      <alignment horizontal="right" vertical="center" wrapText="1"/>
    </xf>
    <xf numFmtId="187" fontId="5" fillId="0" borderId="2" xfId="2" applyNumberFormat="1" applyFont="1" applyFill="1" applyBorder="1" applyAlignment="1">
      <alignment horizontal="right" vertical="center"/>
    </xf>
    <xf numFmtId="188" fontId="5" fillId="0" borderId="0" xfId="2" applyNumberFormat="1" applyFont="1" applyFill="1" applyBorder="1" applyAlignment="1">
      <alignment horizontal="right" vertical="center"/>
    </xf>
    <xf numFmtId="177" fontId="5" fillId="0" borderId="2" xfId="2" applyNumberFormat="1" applyFont="1" applyFill="1" applyBorder="1" applyAlignment="1">
      <alignment horizontal="right" vertical="center"/>
    </xf>
    <xf numFmtId="0" fontId="42" fillId="0" borderId="0" xfId="0" applyFont="1" applyFill="1" applyBorder="1" applyAlignment="1">
      <alignment vertical="center"/>
    </xf>
    <xf numFmtId="0" fontId="10" fillId="2"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2" fillId="0" borderId="4" xfId="0" applyFont="1" applyFill="1" applyBorder="1"/>
    <xf numFmtId="180" fontId="10" fillId="0" borderId="0" xfId="1" applyNumberFormat="1" applyFont="1" applyFill="1" applyBorder="1" applyAlignment="1">
      <alignment horizontal="center" vertical="center" wrapText="1"/>
    </xf>
    <xf numFmtId="0" fontId="3" fillId="0" borderId="6" xfId="0" applyFont="1" applyFill="1" applyBorder="1" applyAlignment="1">
      <alignment horizontal="right"/>
    </xf>
    <xf numFmtId="38" fontId="5" fillId="0" borderId="0" xfId="2" applyFont="1" applyFill="1" applyBorder="1" applyAlignment="1">
      <alignment horizontal="center" vertical="center" wrapText="1"/>
    </xf>
    <xf numFmtId="178" fontId="10" fillId="0" borderId="0" xfId="1" applyNumberFormat="1" applyFont="1" applyFill="1" applyBorder="1" applyAlignment="1">
      <alignment horizontal="center" vertical="center" wrapText="1"/>
    </xf>
    <xf numFmtId="180" fontId="5" fillId="0" borderId="0" xfId="0" applyNumberFormat="1" applyFont="1" applyFill="1" applyBorder="1" applyAlignment="1">
      <alignment horizontal="center" vertical="center"/>
    </xf>
    <xf numFmtId="38" fontId="3" fillId="0" borderId="0" xfId="2" applyFont="1" applyFill="1" applyBorder="1" applyAlignment="1">
      <alignment vertical="center"/>
    </xf>
    <xf numFmtId="38" fontId="4" fillId="2" borderId="7" xfId="2" applyFont="1" applyFill="1" applyBorder="1" applyAlignment="1">
      <alignment horizontal="centerContinuous" vertical="center"/>
    </xf>
    <xf numFmtId="38" fontId="4" fillId="2" borderId="7" xfId="0" applyNumberFormat="1" applyFont="1" applyFill="1" applyBorder="1" applyAlignment="1">
      <alignment horizontal="centerContinuous" vertical="center"/>
    </xf>
    <xf numFmtId="38" fontId="10" fillId="0" borderId="0" xfId="2" applyFont="1" applyFill="1" applyBorder="1" applyAlignment="1">
      <alignment horizontal="centerContinuous" vertical="center"/>
    </xf>
    <xf numFmtId="38" fontId="10" fillId="0" borderId="7" xfId="2" applyFont="1" applyFill="1" applyBorder="1" applyAlignment="1">
      <alignment horizontal="center" vertical="center"/>
    </xf>
    <xf numFmtId="38" fontId="10" fillId="0" borderId="7" xfId="0" applyNumberFormat="1" applyFont="1" applyFill="1" applyBorder="1" applyAlignment="1">
      <alignment horizontal="right" vertical="center"/>
    </xf>
    <xf numFmtId="0" fontId="10" fillId="0" borderId="2" xfId="0" applyFont="1" applyFill="1" applyBorder="1" applyAlignment="1" applyProtection="1">
      <alignment horizontal="right" vertical="center"/>
    </xf>
    <xf numFmtId="38" fontId="10" fillId="0" borderId="4" xfId="0" applyNumberFormat="1" applyFont="1" applyFill="1" applyBorder="1" applyAlignment="1">
      <alignment horizontal="centerContinuous" vertical="center"/>
    </xf>
    <xf numFmtId="38" fontId="10" fillId="0" borderId="7" xfId="0" applyNumberFormat="1" applyFont="1" applyFill="1" applyBorder="1" applyAlignment="1">
      <alignment horizontal="right" vertical="top"/>
    </xf>
    <xf numFmtId="0" fontId="10" fillId="0" borderId="2" xfId="0" applyFont="1" applyFill="1" applyBorder="1" applyAlignment="1">
      <alignment horizontal="distributed" vertical="top"/>
    </xf>
    <xf numFmtId="38" fontId="10" fillId="0" borderId="0" xfId="0" applyNumberFormat="1" applyFont="1" applyFill="1" applyBorder="1" applyAlignment="1">
      <alignment horizontal="right" vertical="top"/>
    </xf>
    <xf numFmtId="0" fontId="5" fillId="0" borderId="0" xfId="0" applyFont="1" applyFill="1" applyBorder="1" applyAlignment="1">
      <alignment horizontal="center" vertical="top"/>
    </xf>
    <xf numFmtId="193" fontId="5" fillId="2" borderId="5" xfId="2" applyNumberFormat="1" applyFont="1" applyFill="1" applyBorder="1" applyAlignment="1">
      <alignment horizontal="right" vertical="center"/>
    </xf>
    <xf numFmtId="193" fontId="5" fillId="2" borderId="0" xfId="2" applyNumberFormat="1" applyFont="1" applyFill="1" applyBorder="1" applyAlignment="1">
      <alignment horizontal="right" vertical="center"/>
    </xf>
    <xf numFmtId="194" fontId="5" fillId="2" borderId="5" xfId="2" applyNumberFormat="1" applyFont="1" applyFill="1" applyBorder="1" applyAlignment="1">
      <alignment vertical="center"/>
    </xf>
    <xf numFmtId="177" fontId="5" fillId="2" borderId="0" xfId="2" applyNumberFormat="1" applyFont="1" applyFill="1" applyBorder="1" applyAlignment="1">
      <alignment horizontal="center" vertical="center"/>
    </xf>
    <xf numFmtId="191" fontId="5" fillId="2" borderId="5" xfId="2" applyNumberFormat="1" applyFont="1" applyFill="1" applyBorder="1" applyAlignment="1">
      <alignment vertical="center"/>
    </xf>
    <xf numFmtId="193" fontId="5" fillId="0" borderId="5" xfId="2" applyNumberFormat="1" applyFont="1" applyFill="1" applyBorder="1" applyAlignment="1">
      <alignment horizontal="right" vertical="center"/>
    </xf>
    <xf numFmtId="193" fontId="5" fillId="0" borderId="0" xfId="2" applyNumberFormat="1" applyFont="1" applyFill="1" applyBorder="1" applyAlignment="1">
      <alignment horizontal="right" vertical="center"/>
    </xf>
    <xf numFmtId="38" fontId="4" fillId="0" borderId="0" xfId="0" applyNumberFormat="1" applyFont="1" applyFill="1" applyBorder="1" applyAlignment="1">
      <alignment horizontal="center" vertical="center"/>
    </xf>
    <xf numFmtId="194" fontId="5" fillId="0" borderId="5" xfId="2" applyNumberFormat="1" applyFont="1" applyFill="1" applyBorder="1" applyAlignment="1">
      <alignment vertical="center"/>
    </xf>
    <xf numFmtId="177" fontId="5" fillId="0" borderId="0" xfId="2" applyNumberFormat="1" applyFont="1" applyFill="1" applyBorder="1" applyAlignment="1">
      <alignment horizontal="center" vertical="center"/>
    </xf>
    <xf numFmtId="38" fontId="4" fillId="0" borderId="4" xfId="0" applyNumberFormat="1" applyFont="1" applyFill="1" applyBorder="1" applyAlignment="1">
      <alignment horizontal="center" vertical="center"/>
    </xf>
    <xf numFmtId="191" fontId="5" fillId="0" borderId="5" xfId="2" applyNumberFormat="1" applyFont="1" applyFill="1" applyBorder="1" applyAlignment="1">
      <alignment vertical="center"/>
    </xf>
    <xf numFmtId="38" fontId="5" fillId="0" borderId="7" xfId="2" applyFont="1" applyFill="1" applyBorder="1" applyAlignment="1">
      <alignment horizontal="center" vertical="center"/>
    </xf>
    <xf numFmtId="189" fontId="5" fillId="0" borderId="0" xfId="0" applyNumberFormat="1" applyFont="1" applyFill="1" applyBorder="1" applyAlignment="1">
      <alignment horizontal="right" vertical="center"/>
    </xf>
    <xf numFmtId="38" fontId="5" fillId="0" borderId="0" xfId="2" applyFont="1" applyFill="1" applyBorder="1" applyAlignment="1">
      <alignment horizontal="center" vertical="center"/>
    </xf>
    <xf numFmtId="194" fontId="5" fillId="0" borderId="0" xfId="0" applyNumberFormat="1" applyFont="1" applyFill="1" applyBorder="1" applyAlignment="1">
      <alignment horizontal="right" vertical="center"/>
    </xf>
    <xf numFmtId="0" fontId="10" fillId="2" borderId="1" xfId="0" applyFont="1" applyFill="1" applyBorder="1" applyAlignment="1">
      <alignment horizontal="center" vertical="center" wrapText="1"/>
    </xf>
    <xf numFmtId="0" fontId="37" fillId="0" borderId="0" xfId="3"/>
    <xf numFmtId="0" fontId="0" fillId="0" borderId="0" xfId="0" applyAlignment="1">
      <alignment horizontal="center" vertical="center"/>
    </xf>
    <xf numFmtId="38" fontId="5" fillId="6" borderId="25" xfId="0" applyNumberFormat="1" applyFont="1" applyFill="1" applyBorder="1" applyAlignment="1">
      <alignment horizontal="center" vertical="center"/>
    </xf>
    <xf numFmtId="38" fontId="5" fillId="6" borderId="28" xfId="0" applyNumberFormat="1" applyFont="1" applyFill="1" applyBorder="1" applyAlignment="1">
      <alignment horizontal="center" vertical="center"/>
    </xf>
    <xf numFmtId="0" fontId="1" fillId="0" borderId="21" xfId="0" applyFont="1" applyBorder="1" applyAlignment="1">
      <alignment horizontal="center" vertical="center"/>
    </xf>
    <xf numFmtId="38" fontId="51" fillId="0" borderId="22" xfId="0" applyNumberFormat="1" applyFont="1" applyFill="1" applyBorder="1" applyAlignment="1">
      <alignment horizontal="center" vertical="center"/>
    </xf>
    <xf numFmtId="38" fontId="51" fillId="0" borderId="25" xfId="0" applyNumberFormat="1" applyFont="1" applyFill="1" applyBorder="1" applyAlignment="1">
      <alignment horizontal="center" vertical="center"/>
    </xf>
    <xf numFmtId="38" fontId="51" fillId="0" borderId="28" xfId="0" applyNumberFormat="1" applyFont="1" applyFill="1" applyBorder="1" applyAlignment="1">
      <alignment horizontal="center" vertical="center"/>
    </xf>
    <xf numFmtId="0" fontId="43" fillId="5" borderId="16" xfId="0" applyFont="1" applyFill="1" applyBorder="1" applyAlignment="1">
      <alignment horizontal="center" vertical="center"/>
    </xf>
    <xf numFmtId="0" fontId="43" fillId="6" borderId="21" xfId="0" applyFont="1" applyFill="1" applyBorder="1" applyAlignment="1">
      <alignment horizontal="center" vertical="center"/>
    </xf>
    <xf numFmtId="0" fontId="43" fillId="6" borderId="30" xfId="0" applyFont="1" applyFill="1" applyBorder="1" applyAlignment="1">
      <alignment horizontal="center" vertical="center"/>
    </xf>
    <xf numFmtId="0" fontId="43" fillId="6" borderId="16" xfId="0" applyFont="1" applyFill="1" applyBorder="1" applyAlignment="1">
      <alignment horizontal="center" vertical="center"/>
    </xf>
    <xf numFmtId="0" fontId="0" fillId="0" borderId="0" xfId="0" applyAlignment="1">
      <alignment horizontal="left" vertical="center"/>
    </xf>
    <xf numFmtId="0" fontId="0" fillId="0" borderId="24" xfId="0" applyBorder="1" applyAlignment="1">
      <alignment horizontal="left" vertical="center"/>
    </xf>
    <xf numFmtId="0" fontId="0" fillId="0" borderId="27" xfId="0" applyBorder="1" applyAlignment="1">
      <alignment horizontal="left" vertical="center"/>
    </xf>
    <xf numFmtId="0" fontId="0" fillId="3" borderId="17" xfId="0" applyFill="1" applyBorder="1" applyAlignment="1">
      <alignment horizontal="left" vertical="center"/>
    </xf>
    <xf numFmtId="0" fontId="1" fillId="0" borderId="30" xfId="0" applyFont="1" applyBorder="1" applyAlignment="1">
      <alignment horizontal="center" vertical="center"/>
    </xf>
    <xf numFmtId="38" fontId="40" fillId="0" borderId="13" xfId="0" applyNumberFormat="1" applyFont="1" applyFill="1" applyBorder="1" applyAlignment="1">
      <alignment horizontal="center" vertical="center"/>
    </xf>
    <xf numFmtId="38" fontId="40" fillId="0" borderId="9" xfId="0" applyNumberFormat="1" applyFont="1" applyFill="1" applyBorder="1" applyAlignment="1">
      <alignment horizontal="center" vertical="center"/>
    </xf>
    <xf numFmtId="0" fontId="40" fillId="0" borderId="9" xfId="0" applyFont="1" applyFill="1" applyBorder="1" applyAlignment="1" applyProtection="1">
      <alignment horizontal="center" vertical="center"/>
    </xf>
    <xf numFmtId="0" fontId="40" fillId="0" borderId="9" xfId="0" applyFont="1" applyFill="1" applyBorder="1" applyAlignment="1">
      <alignment horizontal="center" vertical="center"/>
    </xf>
    <xf numFmtId="0" fontId="40" fillId="0" borderId="14" xfId="0" applyFont="1" applyFill="1" applyBorder="1" applyAlignment="1">
      <alignment horizontal="center" vertical="center"/>
    </xf>
    <xf numFmtId="38" fontId="3" fillId="2" borderId="2" xfId="0" applyNumberFormat="1" applyFont="1" applyFill="1" applyBorder="1" applyAlignment="1">
      <alignment vertical="center"/>
    </xf>
    <xf numFmtId="38" fontId="3" fillId="0" borderId="2" xfId="0" applyNumberFormat="1" applyFont="1" applyFill="1" applyBorder="1" applyAlignment="1">
      <alignment vertical="center"/>
    </xf>
    <xf numFmtId="0" fontId="0" fillId="6" borderId="26" xfId="0" applyFill="1" applyBorder="1" applyAlignment="1">
      <alignment horizontal="center" vertical="center"/>
    </xf>
    <xf numFmtId="0" fontId="0" fillId="5" borderId="20" xfId="0" applyFill="1" applyBorder="1" applyAlignment="1">
      <alignment horizontal="center" vertical="center"/>
    </xf>
    <xf numFmtId="0" fontId="0" fillId="6" borderId="20" xfId="0" applyFill="1" applyBorder="1" applyAlignment="1">
      <alignment horizontal="center" vertical="center"/>
    </xf>
    <xf numFmtId="0" fontId="43" fillId="5" borderId="15" xfId="0" applyFont="1" applyFill="1" applyBorder="1" applyAlignment="1">
      <alignment horizontal="center" vertical="center"/>
    </xf>
    <xf numFmtId="38" fontId="5" fillId="5" borderId="18" xfId="0" applyNumberFormat="1" applyFont="1" applyFill="1" applyBorder="1" applyAlignment="1">
      <alignment horizontal="center" vertical="center"/>
    </xf>
    <xf numFmtId="38" fontId="5" fillId="5" borderId="29" xfId="0" applyNumberFormat="1" applyFont="1" applyFill="1" applyBorder="1" applyAlignment="1">
      <alignment horizontal="center" vertical="center"/>
    </xf>
    <xf numFmtId="38" fontId="5" fillId="5" borderId="19" xfId="0" applyNumberFormat="1" applyFont="1" applyFill="1" applyBorder="1" applyAlignment="1">
      <alignment horizontal="center" vertical="center"/>
    </xf>
    <xf numFmtId="0" fontId="0" fillId="5" borderId="23" xfId="0" applyFill="1" applyBorder="1" applyAlignment="1">
      <alignment horizontal="center" vertical="center"/>
    </xf>
    <xf numFmtId="38" fontId="5" fillId="6" borderId="22" xfId="0" applyNumberFormat="1" applyFont="1" applyFill="1" applyBorder="1" applyAlignment="1">
      <alignment horizontal="center" vertical="center"/>
    </xf>
    <xf numFmtId="0" fontId="0" fillId="6" borderId="23" xfId="0" applyFill="1" applyBorder="1" applyAlignment="1">
      <alignment horizontal="center" vertical="center"/>
    </xf>
    <xf numFmtId="38" fontId="4" fillId="0" borderId="4" xfId="2" applyFont="1" applyFill="1" applyBorder="1" applyAlignment="1">
      <alignment vertical="center"/>
    </xf>
    <xf numFmtId="38" fontId="4" fillId="2" borderId="4" xfId="2" applyFont="1" applyFill="1" applyBorder="1" applyAlignment="1">
      <alignment vertical="center"/>
    </xf>
    <xf numFmtId="177" fontId="5" fillId="7" borderId="4" xfId="2" applyNumberFormat="1" applyFont="1" applyFill="1" applyBorder="1" applyAlignment="1" applyProtection="1">
      <alignment horizontal="right" vertical="center"/>
    </xf>
    <xf numFmtId="0" fontId="0" fillId="8" borderId="13" xfId="0" applyFill="1" applyBorder="1" applyAlignment="1">
      <alignment horizontal="center" vertical="center"/>
    </xf>
    <xf numFmtId="0" fontId="27" fillId="0" borderId="0" xfId="0" applyFont="1" applyAlignment="1">
      <alignment horizontal="center" vertical="center" wrapText="1"/>
    </xf>
    <xf numFmtId="176" fontId="5" fillId="2" borderId="0" xfId="1" applyNumberFormat="1" applyFont="1" applyFill="1" applyBorder="1" applyAlignment="1">
      <alignment horizontal="right" vertical="center" shrinkToFit="1"/>
    </xf>
    <xf numFmtId="176" fontId="5" fillId="0" borderId="0" xfId="1" applyNumberFormat="1" applyFont="1" applyFill="1" applyBorder="1" applyAlignment="1">
      <alignment horizontal="right" vertical="center" shrinkToFit="1"/>
    </xf>
    <xf numFmtId="176" fontId="5" fillId="11" borderId="4" xfId="1" applyNumberFormat="1" applyFont="1" applyFill="1" applyBorder="1" applyAlignment="1">
      <alignment horizontal="center" vertical="center"/>
    </xf>
    <xf numFmtId="176" fontId="5" fillId="11" borderId="0" xfId="1" applyNumberFormat="1" applyFont="1" applyFill="1" applyBorder="1" applyAlignment="1">
      <alignment horizontal="right" vertical="center"/>
    </xf>
    <xf numFmtId="186" fontId="5" fillId="9" borderId="0" xfId="2" applyNumberFormat="1" applyFont="1" applyFill="1" applyBorder="1" applyAlignment="1">
      <alignment horizontal="right" vertical="center"/>
    </xf>
    <xf numFmtId="186" fontId="5" fillId="0" borderId="33" xfId="2" applyNumberFormat="1" applyFont="1" applyFill="1" applyBorder="1" applyAlignment="1">
      <alignment horizontal="right" vertical="center"/>
    </xf>
    <xf numFmtId="0" fontId="4" fillId="0" borderId="0" xfId="0" applyFont="1" applyFill="1"/>
    <xf numFmtId="0" fontId="4" fillId="0" borderId="0" xfId="0" applyFont="1" applyFill="1" applyAlignment="1">
      <alignment vertical="top"/>
    </xf>
    <xf numFmtId="38" fontId="5" fillId="6" borderId="29" xfId="0" applyNumberFormat="1" applyFont="1" applyFill="1" applyBorder="1" applyAlignment="1">
      <alignment horizontal="center" vertical="center"/>
    </xf>
    <xf numFmtId="0" fontId="0" fillId="8" borderId="32" xfId="0" applyFill="1" applyBorder="1" applyAlignment="1">
      <alignment horizontal="center" vertical="center"/>
    </xf>
    <xf numFmtId="38" fontId="40" fillId="10" borderId="9" xfId="0" applyNumberFormat="1" applyFont="1" applyFill="1" applyBorder="1" applyAlignment="1">
      <alignment horizontal="center" vertical="center"/>
    </xf>
    <xf numFmtId="0" fontId="40" fillId="10" borderId="9" xfId="0" applyFont="1" applyFill="1" applyBorder="1" applyAlignment="1" applyProtection="1">
      <alignment horizontal="center" vertical="center"/>
    </xf>
    <xf numFmtId="0" fontId="10" fillId="0" borderId="4" xfId="0" applyFont="1" applyFill="1" applyBorder="1" applyAlignment="1">
      <alignment horizontal="center" vertical="center"/>
    </xf>
    <xf numFmtId="0" fontId="12" fillId="0" borderId="0" xfId="0" applyFont="1" applyFill="1" applyBorder="1" applyAlignment="1">
      <alignment horizontal="center" vertical="center"/>
    </xf>
    <xf numFmtId="38" fontId="10" fillId="0" borderId="2" xfId="2" applyFont="1" applyFill="1" applyBorder="1" applyAlignment="1">
      <alignment horizontal="center" vertical="top"/>
    </xf>
    <xf numFmtId="177" fontId="12" fillId="0" borderId="0" xfId="2" applyNumberFormat="1" applyFont="1" applyFill="1" applyBorder="1" applyAlignment="1">
      <alignment horizontal="center" vertical="center"/>
    </xf>
    <xf numFmtId="0" fontId="12" fillId="0" borderId="2" xfId="0" applyFont="1" applyFill="1" applyBorder="1" applyAlignment="1">
      <alignment horizontal="center" vertical="center"/>
    </xf>
    <xf numFmtId="38" fontId="12" fillId="0" borderId="0" xfId="2" applyFont="1" applyFill="1" applyBorder="1" applyAlignment="1">
      <alignment horizontal="center" vertical="center"/>
    </xf>
    <xf numFmtId="192" fontId="10" fillId="0" borderId="0" xfId="2" applyNumberFormat="1" applyFont="1" applyFill="1" applyBorder="1" applyAlignment="1">
      <alignment horizontal="center" vertical="center"/>
    </xf>
    <xf numFmtId="192" fontId="12" fillId="0" borderId="0" xfId="2" applyNumberFormat="1" applyFont="1" applyFill="1" applyBorder="1" applyAlignment="1">
      <alignment horizontal="center" vertical="center"/>
    </xf>
    <xf numFmtId="3" fontId="54" fillId="0" borderId="0" xfId="0" applyNumberFormat="1" applyFont="1" applyFill="1" applyBorder="1" applyAlignment="1">
      <alignment vertical="center"/>
    </xf>
    <xf numFmtId="3" fontId="5" fillId="2" borderId="0" xfId="0" applyNumberFormat="1" applyFont="1" applyFill="1" applyBorder="1" applyAlignment="1">
      <alignment vertical="center"/>
    </xf>
    <xf numFmtId="177" fontId="4" fillId="7" borderId="4" xfId="2" applyNumberFormat="1" applyFont="1" applyFill="1" applyBorder="1" applyAlignment="1">
      <alignment horizontal="right" vertical="center"/>
    </xf>
    <xf numFmtId="176" fontId="5" fillId="7" borderId="0" xfId="1" applyNumberFormat="1" applyFont="1" applyFill="1" applyBorder="1" applyAlignment="1">
      <alignment horizontal="right" vertical="center"/>
    </xf>
    <xf numFmtId="186" fontId="5" fillId="7" borderId="5" xfId="0" applyNumberFormat="1" applyFont="1" applyFill="1" applyBorder="1" applyAlignment="1">
      <alignment vertical="center"/>
    </xf>
    <xf numFmtId="38" fontId="4" fillId="2" borderId="0" xfId="2" applyFont="1" applyFill="1" applyBorder="1" applyAlignment="1">
      <alignment vertical="center"/>
    </xf>
    <xf numFmtId="38" fontId="5" fillId="2" borderId="4" xfId="0" applyNumberFormat="1" applyFont="1" applyFill="1" applyBorder="1" applyAlignment="1">
      <alignment horizontal="center" vertical="center"/>
    </xf>
    <xf numFmtId="38" fontId="5" fillId="0" borderId="4" xfId="0" applyNumberFormat="1" applyFont="1" applyFill="1" applyBorder="1" applyAlignment="1">
      <alignment horizontal="center" vertical="center"/>
    </xf>
    <xf numFmtId="186" fontId="5" fillId="2" borderId="43" xfId="2" applyNumberFormat="1" applyFont="1" applyFill="1" applyBorder="1" applyAlignment="1">
      <alignment horizontal="right" vertical="center"/>
    </xf>
    <xf numFmtId="186" fontId="5" fillId="0" borderId="43" xfId="2" applyNumberFormat="1" applyFont="1" applyFill="1" applyBorder="1" applyAlignment="1">
      <alignment horizontal="right" vertical="center"/>
    </xf>
    <xf numFmtId="186" fontId="5" fillId="0" borderId="44" xfId="2" applyNumberFormat="1" applyFont="1" applyFill="1" applyBorder="1" applyAlignment="1">
      <alignment horizontal="right" vertical="center"/>
    </xf>
    <xf numFmtId="201" fontId="5" fillId="0" borderId="0" xfId="0" applyNumberFormat="1" applyFont="1" applyFill="1" applyBorder="1"/>
    <xf numFmtId="38" fontId="18" fillId="9" borderId="2" xfId="0" applyNumberFormat="1" applyFont="1" applyFill="1" applyBorder="1" applyAlignment="1">
      <alignment vertical="center"/>
    </xf>
    <xf numFmtId="0" fontId="10" fillId="0" borderId="0" xfId="0" applyFont="1" applyAlignment="1">
      <alignment horizontal="left" vertical="center" wrapText="1"/>
    </xf>
    <xf numFmtId="0" fontId="4" fillId="0" borderId="0" xfId="0" applyFont="1" applyAlignment="1">
      <alignment horizontal="left" vertical="center"/>
    </xf>
    <xf numFmtId="0" fontId="32" fillId="0" borderId="0" xfId="0" applyFont="1" applyAlignment="1">
      <alignment horizontal="right" vertical="center" wrapText="1"/>
    </xf>
    <xf numFmtId="0" fontId="4" fillId="0" borderId="0" xfId="0" applyFont="1" applyAlignment="1">
      <alignment horizontal="distributed"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vertical="center" wrapText="1"/>
    </xf>
    <xf numFmtId="0" fontId="4" fillId="0" borderId="0" xfId="0" applyFont="1" applyAlignment="1">
      <alignment horizontal="right" vertical="center"/>
    </xf>
    <xf numFmtId="0" fontId="32" fillId="2" borderId="0" xfId="0" applyFont="1" applyFill="1" applyAlignment="1">
      <alignment horizontal="right" vertical="center" wrapText="1"/>
    </xf>
    <xf numFmtId="0" fontId="4" fillId="2" borderId="0" xfId="0" applyFont="1" applyFill="1" applyAlignment="1">
      <alignment horizontal="distributed" vertical="center" wrapText="1"/>
    </xf>
    <xf numFmtId="0" fontId="4" fillId="2" borderId="0" xfId="0" applyFont="1" applyFill="1" applyAlignment="1">
      <alignment horizontal="left" vertical="center" wrapText="1"/>
    </xf>
    <xf numFmtId="0" fontId="4" fillId="2" borderId="0" xfId="0" applyFont="1" applyFill="1" applyAlignment="1">
      <alignment horizontal="centerContinuous" vertical="center"/>
    </xf>
    <xf numFmtId="0" fontId="3" fillId="2" borderId="0" xfId="0" applyFont="1" applyFill="1" applyAlignment="1">
      <alignment horizontal="centerContinuous" vertical="center"/>
    </xf>
    <xf numFmtId="0" fontId="4" fillId="2" borderId="2" xfId="0" applyFont="1" applyFill="1" applyBorder="1" applyAlignment="1">
      <alignment vertical="center"/>
    </xf>
    <xf numFmtId="0" fontId="4" fillId="0" borderId="0" xfId="0" applyFont="1" applyAlignment="1">
      <alignment vertical="center"/>
    </xf>
    <xf numFmtId="0" fontId="32" fillId="2" borderId="0" xfId="0" applyFont="1" applyFill="1" applyAlignment="1">
      <alignment vertical="center" wrapText="1"/>
    </xf>
    <xf numFmtId="0" fontId="4" fillId="2" borderId="2" xfId="0" applyFont="1" applyFill="1" applyBorder="1" applyAlignment="1">
      <alignment horizontal="left" vertical="center" wrapText="1"/>
    </xf>
    <xf numFmtId="0" fontId="4" fillId="2" borderId="0" xfId="0" applyFont="1" applyFill="1" applyAlignment="1">
      <alignment horizontal="centerContinuous" vertical="center" wrapText="1"/>
    </xf>
    <xf numFmtId="0" fontId="3" fillId="2" borderId="0" xfId="0" applyFont="1" applyFill="1" applyAlignment="1">
      <alignment horizontal="centerContinuous" vertical="center" wrapText="1"/>
    </xf>
    <xf numFmtId="0" fontId="4" fillId="2" borderId="0" xfId="0" applyFont="1" applyFill="1" applyAlignment="1">
      <alignment horizontal="center" vertical="center" wrapText="1"/>
    </xf>
    <xf numFmtId="0" fontId="4" fillId="0" borderId="12" xfId="0" applyFont="1" applyBorder="1" applyAlignment="1">
      <alignment horizontal="centerContinuous" vertical="center"/>
    </xf>
    <xf numFmtId="0" fontId="3" fillId="0" borderId="12" xfId="0" applyFont="1" applyBorder="1" applyAlignment="1">
      <alignment horizontal="centerContinuous" vertical="center"/>
    </xf>
    <xf numFmtId="0" fontId="4" fillId="0" borderId="0" xfId="0" applyFont="1" applyAlignment="1">
      <alignment horizontal="centerContinuous" vertical="center" wrapText="1"/>
    </xf>
    <xf numFmtId="0" fontId="4" fillId="0" borderId="12" xfId="0" applyFont="1" applyBorder="1" applyAlignment="1">
      <alignment horizontal="centerContinuous" vertical="center" wrapText="1"/>
    </xf>
    <xf numFmtId="0" fontId="3" fillId="0" borderId="12" xfId="0" applyFont="1" applyBorder="1" applyAlignment="1">
      <alignment horizontal="centerContinuous" vertical="center" wrapText="1"/>
    </xf>
    <xf numFmtId="0" fontId="33" fillId="0" borderId="0" xfId="0" applyFont="1" applyAlignment="1">
      <alignment horizontal="right" vertical="center" wrapText="1"/>
    </xf>
    <xf numFmtId="0" fontId="3" fillId="0" borderId="0" xfId="0" applyFont="1" applyAlignment="1">
      <alignment horizontal="distributed" vertical="center" wrapText="1"/>
    </xf>
    <xf numFmtId="0" fontId="3" fillId="0" borderId="0" xfId="0" applyFont="1" applyAlignment="1">
      <alignment horizontal="left" vertical="center" wrapText="1"/>
    </xf>
    <xf numFmtId="0" fontId="3" fillId="0" borderId="0" xfId="0" applyFont="1" applyAlignment="1">
      <alignment horizontal="centerContinuous" vertical="center" wrapText="1"/>
    </xf>
    <xf numFmtId="0" fontId="3" fillId="0" borderId="0" xfId="0" applyFont="1" applyAlignment="1">
      <alignment horizontal="center" vertical="center" wrapText="1"/>
    </xf>
    <xf numFmtId="56" fontId="3" fillId="0" borderId="0" xfId="0" applyNumberFormat="1" applyFont="1" applyAlignment="1">
      <alignment horizontal="center" vertical="center" wrapText="1"/>
    </xf>
    <xf numFmtId="0" fontId="4" fillId="0" borderId="0" xfId="0" applyFont="1" applyAlignment="1">
      <alignment horizontal="center" vertical="top" wrapText="1"/>
    </xf>
    <xf numFmtId="0" fontId="10" fillId="0" borderId="0" xfId="0" applyFont="1" applyAlignment="1">
      <alignment horizontal="center" vertical="center" wrapText="1"/>
    </xf>
    <xf numFmtId="0" fontId="10" fillId="2" borderId="0" xfId="0" applyFont="1" applyFill="1" applyAlignment="1">
      <alignment horizontal="left" vertical="center" wrapText="1"/>
    </xf>
    <xf numFmtId="57" fontId="10" fillId="2" borderId="31" xfId="0" applyNumberFormat="1" applyFont="1" applyFill="1" applyBorder="1" applyAlignment="1">
      <alignment horizontal="center" vertical="center" wrapText="1"/>
    </xf>
    <xf numFmtId="199" fontId="10" fillId="9" borderId="0" xfId="0" applyNumberFormat="1" applyFont="1" applyFill="1" applyAlignment="1">
      <alignment horizontal="center" vertical="center" wrapText="1"/>
    </xf>
    <xf numFmtId="199" fontId="10" fillId="2" borderId="8" xfId="0" applyNumberFormat="1" applyFont="1" applyFill="1" applyBorder="1" applyAlignment="1">
      <alignment horizontal="center" vertical="center" wrapText="1"/>
    </xf>
    <xf numFmtId="0" fontId="3" fillId="2" borderId="0" xfId="0" applyFont="1" applyFill="1" applyAlignment="1">
      <alignment horizontal="left" vertical="center" wrapText="1"/>
    </xf>
    <xf numFmtId="0" fontId="3" fillId="2" borderId="8" xfId="0" applyFont="1" applyFill="1" applyBorder="1" applyAlignment="1">
      <alignment horizontal="left" vertical="center" wrapText="1"/>
    </xf>
    <xf numFmtId="0" fontId="10" fillId="2" borderId="5" xfId="0" applyFont="1" applyFill="1" applyBorder="1" applyAlignment="1">
      <alignment horizontal="center" vertical="center" wrapText="1"/>
    </xf>
    <xf numFmtId="0" fontId="3" fillId="2" borderId="5" xfId="0" applyFont="1" applyFill="1" applyBorder="1" applyAlignment="1">
      <alignment horizontal="center" vertical="center" wrapText="1"/>
    </xf>
    <xf numFmtId="57" fontId="10" fillId="2" borderId="5" xfId="0" applyNumberFormat="1" applyFont="1" applyFill="1" applyBorder="1" applyAlignment="1">
      <alignment horizontal="center" vertical="center" wrapText="1"/>
    </xf>
    <xf numFmtId="57" fontId="10" fillId="2" borderId="0" xfId="0" applyNumberFormat="1" applyFont="1" applyFill="1" applyAlignment="1">
      <alignment horizontal="center" vertical="center" wrapText="1"/>
    </xf>
    <xf numFmtId="0" fontId="5" fillId="0" borderId="0" xfId="0" applyFont="1" applyAlignment="1">
      <alignment vertical="center" wrapText="1"/>
    </xf>
    <xf numFmtId="57" fontId="10" fillId="0" borderId="31" xfId="0" applyNumberFormat="1" applyFont="1" applyBorder="1" applyAlignment="1">
      <alignment horizontal="center" vertical="center" wrapText="1"/>
    </xf>
    <xf numFmtId="199" fontId="10" fillId="0" borderId="0" xfId="0" applyNumberFormat="1" applyFont="1" applyAlignment="1">
      <alignment horizontal="center" vertical="center" wrapText="1"/>
    </xf>
    <xf numFmtId="199" fontId="10" fillId="0" borderId="8" xfId="0" applyNumberFormat="1" applyFont="1" applyBorder="1" applyAlignment="1">
      <alignment horizontal="center" vertical="center" wrapText="1"/>
    </xf>
    <xf numFmtId="0" fontId="3" fillId="0" borderId="8" xfId="0" applyFont="1" applyBorder="1" applyAlignment="1">
      <alignment horizontal="left" vertical="center" wrapText="1"/>
    </xf>
    <xf numFmtId="0" fontId="10" fillId="0" borderId="1" xfId="0" applyFont="1" applyBorder="1" applyAlignment="1">
      <alignment horizontal="center" vertical="center" wrapText="1"/>
    </xf>
    <xf numFmtId="0" fontId="10" fillId="0" borderId="5" xfId="0" applyFont="1" applyBorder="1" applyAlignment="1">
      <alignment horizontal="center" vertical="center" wrapText="1"/>
    </xf>
    <xf numFmtId="0" fontId="3" fillId="0" borderId="5" xfId="0" applyFont="1" applyBorder="1" applyAlignment="1">
      <alignment horizontal="center" vertical="center" wrapText="1"/>
    </xf>
    <xf numFmtId="57" fontId="10" fillId="0" borderId="5" xfId="0" applyNumberFormat="1" applyFont="1" applyBorder="1" applyAlignment="1">
      <alignment horizontal="center" vertical="center" wrapText="1"/>
    </xf>
    <xf numFmtId="57" fontId="10" fillId="0" borderId="0" xfId="0" applyNumberFormat="1" applyFont="1" applyAlignment="1">
      <alignment horizontal="center" vertical="center" wrapText="1"/>
    </xf>
    <xf numFmtId="199" fontId="10" fillId="2" borderId="0" xfId="0" applyNumberFormat="1" applyFont="1" applyFill="1" applyAlignment="1">
      <alignment horizontal="center" vertical="center" wrapText="1"/>
    </xf>
    <xf numFmtId="184" fontId="13" fillId="0" borderId="0" xfId="0" applyNumberFormat="1" applyFont="1" applyAlignment="1">
      <alignment horizontal="left" vertical="center"/>
    </xf>
    <xf numFmtId="0" fontId="2" fillId="0" borderId="0" xfId="0" applyFont="1" applyAlignment="1">
      <alignment wrapText="1"/>
    </xf>
    <xf numFmtId="0" fontId="56" fillId="2" borderId="0" xfId="0" applyFont="1" applyFill="1" applyAlignment="1">
      <alignment horizontal="left" vertical="center" wrapText="1"/>
    </xf>
    <xf numFmtId="0" fontId="3" fillId="10" borderId="0" xfId="0" applyFont="1" applyFill="1" applyAlignment="1">
      <alignment horizontal="left" vertical="center" wrapText="1"/>
    </xf>
    <xf numFmtId="0" fontId="10" fillId="0" borderId="8" xfId="0" applyFont="1" applyBorder="1" applyAlignment="1">
      <alignment horizontal="left" vertical="center" wrapText="1"/>
    </xf>
    <xf numFmtId="0" fontId="10" fillId="2" borderId="8" xfId="0" applyFont="1" applyFill="1" applyBorder="1" applyAlignment="1">
      <alignment horizontal="left" vertical="center" wrapText="1"/>
    </xf>
    <xf numFmtId="0" fontId="10" fillId="2" borderId="8" xfId="0" applyFont="1" applyFill="1" applyBorder="1" applyAlignment="1">
      <alignment horizontal="center" vertical="center" wrapText="1"/>
    </xf>
    <xf numFmtId="200" fontId="3" fillId="0" borderId="0" xfId="0" applyNumberFormat="1" applyFont="1" applyAlignment="1">
      <alignment horizontal="center" vertical="center" wrapText="1"/>
    </xf>
    <xf numFmtId="199" fontId="3" fillId="0" borderId="8" xfId="0" applyNumberFormat="1" applyFont="1" applyBorder="1" applyAlignment="1">
      <alignment horizontal="center" vertical="center" wrapText="1"/>
    </xf>
    <xf numFmtId="200" fontId="3" fillId="0" borderId="8" xfId="0" applyNumberFormat="1" applyFont="1" applyBorder="1" applyAlignment="1">
      <alignment horizontal="center" vertical="center" wrapText="1"/>
    </xf>
    <xf numFmtId="0" fontId="4" fillId="0" borderId="8" xfId="0" applyFont="1" applyBorder="1" applyAlignment="1">
      <alignment horizontal="left" vertical="center" wrapText="1"/>
    </xf>
    <xf numFmtId="0" fontId="3" fillId="9" borderId="0" xfId="0" applyFont="1" applyFill="1" applyAlignment="1">
      <alignment horizontal="left" vertical="center" wrapText="1"/>
    </xf>
    <xf numFmtId="0" fontId="3" fillId="0" borderId="0" xfId="0" applyFont="1" applyAlignment="1">
      <alignment vertical="center" wrapText="1"/>
    </xf>
    <xf numFmtId="0" fontId="31" fillId="0" borderId="0" xfId="0" applyFont="1" applyAlignment="1">
      <alignment horizontal="left" vertical="center" wrapText="1"/>
    </xf>
    <xf numFmtId="0" fontId="3" fillId="0" borderId="6" xfId="0" applyFont="1" applyBorder="1" applyAlignment="1">
      <alignment horizontal="left" vertical="center" wrapText="1"/>
    </xf>
    <xf numFmtId="0" fontId="3" fillId="10" borderId="8" xfId="0" applyFont="1" applyFill="1" applyBorder="1" applyAlignment="1">
      <alignment horizontal="left" vertical="center" wrapText="1"/>
    </xf>
    <xf numFmtId="199" fontId="3" fillId="2" borderId="8" xfId="0" applyNumberFormat="1" applyFont="1" applyFill="1" applyBorder="1" applyAlignment="1">
      <alignment horizontal="center" vertical="center" wrapText="1"/>
    </xf>
    <xf numFmtId="0" fontId="53" fillId="0" borderId="0" xfId="0" applyFont="1" applyAlignment="1">
      <alignment horizontal="left" vertical="center" wrapText="1"/>
    </xf>
    <xf numFmtId="0" fontId="53" fillId="0" borderId="8" xfId="0" applyFont="1" applyBorder="1" applyAlignment="1">
      <alignment horizontal="left" vertical="center" wrapText="1"/>
    </xf>
    <xf numFmtId="198" fontId="10" fillId="0" borderId="1" xfId="0" applyNumberFormat="1" applyFont="1" applyBorder="1" applyAlignment="1">
      <alignment horizontal="center" vertical="center" wrapText="1"/>
    </xf>
    <xf numFmtId="0" fontId="5" fillId="0" borderId="0" xfId="0" applyFont="1" applyAlignment="1">
      <alignment horizontal="distributed" vertical="center" wrapText="1"/>
    </xf>
    <xf numFmtId="0" fontId="5" fillId="0" borderId="1" xfId="0" applyFont="1" applyBorder="1" applyAlignment="1">
      <alignment vertical="center" wrapText="1"/>
    </xf>
    <xf numFmtId="0" fontId="5" fillId="0" borderId="0" xfId="0" applyFont="1" applyAlignment="1">
      <alignment horizontal="center" vertical="center" wrapText="1"/>
    </xf>
    <xf numFmtId="0" fontId="3" fillId="0" borderId="5" xfId="0" applyFont="1" applyBorder="1" applyAlignment="1">
      <alignment vertical="center" wrapText="1"/>
    </xf>
    <xf numFmtId="0" fontId="5" fillId="0" borderId="5" xfId="0" applyFont="1" applyBorder="1" applyAlignment="1">
      <alignment vertical="center" wrapText="1"/>
    </xf>
    <xf numFmtId="0" fontId="25" fillId="0" borderId="0" xfId="0" applyFont="1" applyAlignment="1">
      <alignment vertical="center" wrapText="1"/>
    </xf>
    <xf numFmtId="0" fontId="4" fillId="2" borderId="0" xfId="0" applyFont="1" applyFill="1" applyAlignment="1">
      <alignment vertical="center"/>
    </xf>
    <xf numFmtId="0" fontId="25" fillId="0" borderId="0" xfId="0" applyFont="1" applyAlignment="1">
      <alignment horizontal="centerContinuous" vertical="center"/>
    </xf>
    <xf numFmtId="0" fontId="4" fillId="0" borderId="0" xfId="0" applyFont="1" applyAlignment="1">
      <alignment horizontal="centerContinuous" vertical="center"/>
    </xf>
    <xf numFmtId="0" fontId="32" fillId="2" borderId="0" xfId="0" applyFont="1" applyFill="1" applyAlignment="1">
      <alignment vertical="center"/>
    </xf>
    <xf numFmtId="0" fontId="4" fillId="2" borderId="0" xfId="0" applyFont="1" applyFill="1" applyAlignment="1">
      <alignment horizontal="distributed" vertical="center"/>
    </xf>
    <xf numFmtId="0" fontId="4" fillId="2" borderId="0" xfId="0" applyFont="1" applyFill="1" applyAlignment="1">
      <alignment vertical="center" wrapText="1"/>
    </xf>
    <xf numFmtId="0" fontId="3" fillId="2" borderId="0" xfId="0" applyFont="1" applyFill="1" applyAlignment="1">
      <alignment vertical="center" wrapText="1"/>
    </xf>
    <xf numFmtId="0" fontId="4" fillId="2" borderId="4" xfId="0" applyFont="1" applyFill="1" applyBorder="1" applyAlignment="1">
      <alignment horizontal="centerContinuous" vertical="center" wrapText="1"/>
    </xf>
    <xf numFmtId="0" fontId="28" fillId="0" borderId="0" xfId="0" applyFont="1" applyAlignment="1">
      <alignment vertical="center" wrapText="1"/>
    </xf>
    <xf numFmtId="0" fontId="3" fillId="2" borderId="5" xfId="0" applyFont="1" applyFill="1" applyBorder="1" applyAlignment="1">
      <alignment horizontal="left" vertical="center" wrapText="1"/>
    </xf>
    <xf numFmtId="0" fontId="2" fillId="0" borderId="0" xfId="0" applyFont="1" applyAlignment="1">
      <alignment vertical="center" wrapText="1"/>
    </xf>
    <xf numFmtId="0" fontId="10" fillId="2" borderId="0" xfId="0" applyFont="1" applyFill="1" applyAlignment="1">
      <alignment horizontal="center" vertical="center" wrapText="1"/>
    </xf>
    <xf numFmtId="0" fontId="3" fillId="2" borderId="0" xfId="0" applyFont="1" applyFill="1" applyAlignment="1">
      <alignment horizontal="center" vertical="center" wrapText="1"/>
    </xf>
    <xf numFmtId="0" fontId="3" fillId="9" borderId="5" xfId="0" applyFont="1" applyFill="1" applyBorder="1" applyAlignment="1">
      <alignment horizontal="left" vertical="center" wrapText="1"/>
    </xf>
    <xf numFmtId="0" fontId="3" fillId="0" borderId="5" xfId="0" applyFont="1" applyBorder="1" applyAlignment="1">
      <alignment horizontal="left" vertical="center" wrapText="1"/>
    </xf>
    <xf numFmtId="0" fontId="3" fillId="10" borderId="5" xfId="0" applyFont="1" applyFill="1" applyBorder="1" applyAlignment="1">
      <alignment horizontal="left" vertical="center" wrapText="1"/>
    </xf>
    <xf numFmtId="0" fontId="52" fillId="2" borderId="5" xfId="0" applyFont="1" applyFill="1" applyBorder="1" applyAlignment="1">
      <alignment horizontal="center" vertical="center" wrapText="1"/>
    </xf>
    <xf numFmtId="0" fontId="53" fillId="2" borderId="5" xfId="0" applyFont="1" applyFill="1" applyBorder="1" applyAlignment="1">
      <alignment horizontal="left" vertical="center" wrapText="1"/>
    </xf>
    <xf numFmtId="0" fontId="53" fillId="2" borderId="5" xfId="0" applyFont="1" applyFill="1" applyBorder="1" applyAlignment="1">
      <alignment horizontal="center" vertical="center" wrapText="1"/>
    </xf>
    <xf numFmtId="0" fontId="0" fillId="0" borderId="0" xfId="0" applyAlignment="1">
      <alignment vertical="center" wrapText="1"/>
    </xf>
    <xf numFmtId="0" fontId="10" fillId="9" borderId="5" xfId="0" applyFont="1" applyFill="1" applyBorder="1" applyAlignment="1">
      <alignment horizontal="center" vertical="center" wrapText="1"/>
    </xf>
    <xf numFmtId="0" fontId="10" fillId="10" borderId="5" xfId="0" applyFont="1" applyFill="1" applyBorder="1" applyAlignment="1">
      <alignment horizontal="center" vertical="center" wrapText="1"/>
    </xf>
    <xf numFmtId="0" fontId="24" fillId="0" borderId="5" xfId="0" applyFont="1" applyBorder="1" applyAlignment="1">
      <alignment horizontal="left" vertical="center" wrapText="1"/>
    </xf>
    <xf numFmtId="0" fontId="55" fillId="0" borderId="0" xfId="0" applyFont="1" applyAlignment="1">
      <alignment horizontal="left" vertical="center" wrapText="1"/>
    </xf>
    <xf numFmtId="0" fontId="32" fillId="0" borderId="0" xfId="0" applyFont="1" applyAlignment="1">
      <alignment horizontal="right" vertical="center"/>
    </xf>
    <xf numFmtId="0" fontId="4" fillId="0" borderId="0" xfId="0" applyFont="1" applyAlignment="1">
      <alignment horizontal="distributed" vertical="center"/>
    </xf>
    <xf numFmtId="0" fontId="4" fillId="0" borderId="0" xfId="0" applyFont="1" applyAlignment="1">
      <alignment horizontal="center" vertical="center"/>
    </xf>
    <xf numFmtId="0" fontId="5" fillId="0" borderId="0" xfId="0" applyFont="1" applyAlignment="1">
      <alignment vertical="center"/>
    </xf>
    <xf numFmtId="0" fontId="2" fillId="0" borderId="0" xfId="0" applyFont="1"/>
    <xf numFmtId="0" fontId="32" fillId="2" borderId="0" xfId="0" applyFont="1" applyFill="1" applyAlignment="1">
      <alignment horizontal="right" vertical="center"/>
    </xf>
    <xf numFmtId="0" fontId="4" fillId="2" borderId="0" xfId="0" applyFont="1" applyFill="1" applyAlignment="1">
      <alignment horizontal="left" vertical="center"/>
    </xf>
    <xf numFmtId="0" fontId="3" fillId="2" borderId="2" xfId="0" applyFont="1" applyFill="1" applyBorder="1" applyAlignment="1">
      <alignment horizontal="centerContinuous" vertical="center"/>
    </xf>
    <xf numFmtId="0" fontId="3" fillId="0" borderId="0" xfId="0" applyFont="1" applyAlignment="1">
      <alignment horizontal="center" vertical="center"/>
    </xf>
    <xf numFmtId="0" fontId="10" fillId="0" borderId="0" xfId="0" applyFont="1" applyAlignment="1">
      <alignment horizontal="center" vertical="center"/>
    </xf>
    <xf numFmtId="0" fontId="10" fillId="2" borderId="0" xfId="0" applyFont="1" applyFill="1" applyAlignment="1">
      <alignment horizontal="left" vertical="center"/>
    </xf>
    <xf numFmtId="0" fontId="3" fillId="2" borderId="5" xfId="0" applyFont="1" applyFill="1" applyBorder="1" applyAlignment="1">
      <alignment horizontal="center" vertical="center"/>
    </xf>
    <xf numFmtId="57" fontId="10" fillId="2" borderId="0" xfId="0" applyNumberFormat="1" applyFont="1" applyFill="1" applyAlignment="1">
      <alignment horizontal="center" vertical="center"/>
    </xf>
    <xf numFmtId="0" fontId="4" fillId="2" borderId="0" xfId="0" applyFont="1" applyFill="1" applyAlignment="1">
      <alignment horizontal="center" vertical="center"/>
    </xf>
    <xf numFmtId="0" fontId="3" fillId="0" borderId="5" xfId="0" applyFont="1" applyBorder="1" applyAlignment="1">
      <alignment horizontal="center" vertical="center"/>
    </xf>
    <xf numFmtId="57" fontId="10" fillId="0" borderId="0" xfId="0" applyNumberFormat="1" applyFont="1" applyAlignment="1">
      <alignment horizontal="center" vertical="center"/>
    </xf>
    <xf numFmtId="0" fontId="3" fillId="0" borderId="5" xfId="0" applyFont="1" applyBorder="1" applyAlignment="1">
      <alignment horizontal="left" vertical="center"/>
    </xf>
    <xf numFmtId="0" fontId="3" fillId="10" borderId="5" xfId="0" applyFont="1" applyFill="1" applyBorder="1" applyAlignment="1">
      <alignment horizontal="center" vertical="center"/>
    </xf>
    <xf numFmtId="0" fontId="3" fillId="2" borderId="5" xfId="0" applyFont="1" applyFill="1" applyBorder="1" applyAlignment="1">
      <alignment horizontal="left" vertical="center"/>
    </xf>
    <xf numFmtId="0" fontId="10" fillId="0" borderId="0" xfId="0" applyFont="1" applyAlignment="1">
      <alignment horizontal="left" vertical="center"/>
    </xf>
    <xf numFmtId="0" fontId="3" fillId="0" borderId="0" xfId="0" applyFont="1" applyAlignment="1">
      <alignment vertical="center"/>
    </xf>
    <xf numFmtId="0" fontId="4" fillId="0" borderId="1" xfId="0" applyFont="1" applyBorder="1" applyAlignment="1">
      <alignment horizontal="left" vertical="center"/>
    </xf>
    <xf numFmtId="0" fontId="3" fillId="0" borderId="0" xfId="0" applyFont="1" applyAlignment="1">
      <alignment horizontal="left" vertical="center"/>
    </xf>
    <xf numFmtId="0" fontId="5" fillId="0" borderId="0" xfId="0" applyFont="1" applyAlignment="1">
      <alignment horizontal="distributed" vertical="center"/>
    </xf>
    <xf numFmtId="0" fontId="5" fillId="0" borderId="1" xfId="0" applyFont="1" applyBorder="1" applyAlignment="1">
      <alignment vertical="center"/>
    </xf>
    <xf numFmtId="0" fontId="5" fillId="0" borderId="0" xfId="0" applyFont="1" applyAlignment="1">
      <alignment horizontal="center" vertical="center"/>
    </xf>
    <xf numFmtId="0" fontId="0" fillId="0" borderId="0" xfId="0" applyBorder="1" applyAlignment="1">
      <alignment horizontal="left" vertical="center"/>
    </xf>
    <xf numFmtId="0" fontId="4" fillId="0" borderId="0" xfId="0" applyFont="1" applyFill="1" applyBorder="1" applyAlignment="1" applyProtection="1">
      <alignment horizontal="left" vertical="top"/>
    </xf>
    <xf numFmtId="0" fontId="3" fillId="36" borderId="5" xfId="0" applyFont="1" applyFill="1" applyBorder="1" applyAlignment="1">
      <alignment horizontal="left" vertical="center" wrapText="1"/>
    </xf>
    <xf numFmtId="0" fontId="3" fillId="0" borderId="8" xfId="0" applyFont="1" applyFill="1" applyBorder="1" applyAlignment="1">
      <alignment horizontal="left" vertical="center" wrapText="1"/>
    </xf>
    <xf numFmtId="199" fontId="3" fillId="0" borderId="8" xfId="0" applyNumberFormat="1" applyFont="1" applyFill="1" applyBorder="1" applyAlignment="1">
      <alignment horizontal="center" vertical="center" wrapText="1"/>
    </xf>
    <xf numFmtId="0" fontId="3" fillId="0" borderId="0" xfId="0" applyFont="1" applyFill="1" applyAlignment="1">
      <alignment horizontal="left" vertical="center" wrapText="1"/>
    </xf>
    <xf numFmtId="0" fontId="74" fillId="2" borderId="0" xfId="0" applyFont="1" applyFill="1" applyAlignment="1">
      <alignment horizontal="left" vertical="center" wrapText="1"/>
    </xf>
    <xf numFmtId="0" fontId="3" fillId="0" borderId="0" xfId="48" applyFont="1" applyAlignment="1">
      <alignment horizontal="left" vertical="center" wrapText="1"/>
    </xf>
    <xf numFmtId="0" fontId="3" fillId="0" borderId="5" xfId="0" applyFont="1" applyFill="1" applyBorder="1" applyAlignment="1">
      <alignment horizontal="left" vertical="center" wrapText="1"/>
    </xf>
    <xf numFmtId="0" fontId="3" fillId="0" borderId="5" xfId="0" applyFont="1" applyFill="1" applyBorder="1" applyAlignment="1">
      <alignment horizontal="center" vertical="center" wrapText="1"/>
    </xf>
    <xf numFmtId="0" fontId="76" fillId="2" borderId="5" xfId="0" applyFont="1" applyFill="1" applyBorder="1" applyAlignment="1">
      <alignment horizontal="center" vertical="center" wrapText="1"/>
    </xf>
    <xf numFmtId="0" fontId="19" fillId="2" borderId="0" xfId="0" applyFont="1" applyFill="1" applyAlignment="1">
      <alignment horizontal="left" vertical="center" wrapText="1"/>
    </xf>
    <xf numFmtId="0" fontId="55" fillId="2" borderId="0" xfId="0" applyFont="1" applyFill="1" applyAlignment="1">
      <alignment horizontal="left" vertical="center" wrapText="1"/>
    </xf>
    <xf numFmtId="0" fontId="31" fillId="2" borderId="0" xfId="0" applyFont="1" applyFill="1" applyAlignment="1">
      <alignment horizontal="left" vertical="center" wrapText="1"/>
    </xf>
    <xf numFmtId="0" fontId="5" fillId="2" borderId="4" xfId="2" applyNumberFormat="1" applyFont="1" applyFill="1" applyBorder="1" applyAlignment="1" applyProtection="1">
      <alignment horizontal="right" vertical="center"/>
    </xf>
    <xf numFmtId="0" fontId="44" fillId="35" borderId="0" xfId="3" applyFont="1" applyFill="1"/>
    <xf numFmtId="0" fontId="45" fillId="35" borderId="0" xfId="3" applyFont="1" applyFill="1" applyAlignment="1">
      <alignment horizontal="center"/>
    </xf>
    <xf numFmtId="0" fontId="46" fillId="35" borderId="0" xfId="3" applyFont="1" applyFill="1"/>
    <xf numFmtId="0" fontId="47" fillId="35" borderId="0" xfId="3" applyFont="1" applyFill="1" applyAlignment="1">
      <alignment horizontal="center"/>
    </xf>
    <xf numFmtId="0" fontId="48" fillId="35" borderId="0" xfId="3" applyFont="1" applyFill="1" applyAlignment="1">
      <alignment horizontal="center"/>
    </xf>
    <xf numFmtId="0" fontId="49" fillId="35" borderId="0" xfId="3" applyFont="1" applyFill="1" applyAlignment="1">
      <alignment horizontal="center"/>
    </xf>
    <xf numFmtId="0" fontId="50" fillId="35" borderId="0" xfId="3" applyFont="1" applyFill="1" applyAlignment="1">
      <alignment horizontal="center"/>
    </xf>
    <xf numFmtId="0" fontId="37" fillId="35" borderId="0" xfId="3" applyFill="1"/>
    <xf numFmtId="0" fontId="34" fillId="0" borderId="0" xfId="0" applyFont="1" applyFill="1" applyBorder="1" applyAlignment="1">
      <alignment vertical="center" wrapText="1"/>
    </xf>
    <xf numFmtId="0" fontId="34" fillId="12" borderId="0" xfId="0" applyFont="1" applyFill="1" applyBorder="1" applyAlignment="1">
      <alignment vertical="center" wrapText="1"/>
    </xf>
    <xf numFmtId="1" fontId="34" fillId="0" borderId="0" xfId="0" applyNumberFormat="1" applyFont="1" applyFill="1" applyBorder="1" applyAlignment="1">
      <alignment vertical="center" wrapText="1"/>
    </xf>
    <xf numFmtId="0" fontId="80" fillId="4" borderId="0" xfId="0" applyFont="1" applyFill="1"/>
    <xf numFmtId="38" fontId="79" fillId="4" borderId="0" xfId="2" applyFont="1" applyFill="1" applyBorder="1" applyAlignment="1">
      <alignment horizontal="distributed"/>
    </xf>
    <xf numFmtId="38" fontId="77" fillId="4" borderId="0" xfId="2" applyFont="1" applyFill="1" applyBorder="1"/>
    <xf numFmtId="38" fontId="77" fillId="4" borderId="0" xfId="2" quotePrefix="1" applyFont="1" applyFill="1" applyBorder="1" applyAlignment="1">
      <alignment horizontal="center"/>
    </xf>
    <xf numFmtId="0" fontId="81" fillId="4" borderId="0" xfId="0" applyFont="1" applyFill="1" applyBorder="1" applyAlignment="1">
      <alignment horizontal="right" vertical="center"/>
    </xf>
    <xf numFmtId="0" fontId="79" fillId="4" borderId="0" xfId="0" applyFont="1" applyFill="1" applyBorder="1" applyAlignment="1" applyProtection="1">
      <alignment horizontal="distributed" vertical="center"/>
    </xf>
    <xf numFmtId="38" fontId="79" fillId="4" borderId="0" xfId="0" applyNumberFormat="1" applyFont="1" applyFill="1" applyBorder="1" applyAlignment="1">
      <alignment horizontal="distributed"/>
    </xf>
    <xf numFmtId="38" fontId="77" fillId="4" borderId="0" xfId="0" applyNumberFormat="1" applyFont="1" applyFill="1" applyBorder="1"/>
    <xf numFmtId="38" fontId="80" fillId="4" borderId="0" xfId="0" applyNumberFormat="1" applyFont="1" applyFill="1"/>
    <xf numFmtId="0" fontId="81" fillId="0" borderId="0" xfId="0" applyFont="1" applyFill="1" applyBorder="1" applyAlignment="1">
      <alignment horizontal="right" vertical="center"/>
    </xf>
    <xf numFmtId="0" fontId="79" fillId="0" borderId="0" xfId="0" applyFont="1" applyFill="1" applyBorder="1" applyAlignment="1" applyProtection="1">
      <alignment horizontal="distributed" vertical="center"/>
    </xf>
    <xf numFmtId="38" fontId="79" fillId="0" borderId="0" xfId="0" applyNumberFormat="1" applyFont="1" applyFill="1" applyBorder="1" applyAlignment="1">
      <alignment horizontal="distributed"/>
    </xf>
    <xf numFmtId="38" fontId="77" fillId="0" borderId="0" xfId="2" applyFont="1" applyFill="1" applyBorder="1"/>
    <xf numFmtId="38" fontId="77" fillId="0" borderId="0" xfId="0" applyNumberFormat="1" applyFont="1" applyFill="1" applyBorder="1"/>
    <xf numFmtId="38" fontId="80" fillId="0" borderId="0" xfId="0" applyNumberFormat="1" applyFont="1" applyFill="1"/>
    <xf numFmtId="0" fontId="78" fillId="0" borderId="0" xfId="0" applyFont="1" applyFill="1" applyBorder="1" applyAlignment="1" applyProtection="1">
      <alignment horizontal="distributed" vertical="center"/>
    </xf>
    <xf numFmtId="0" fontId="79" fillId="4" borderId="0" xfId="0" applyFont="1" applyFill="1" applyBorder="1" applyAlignment="1">
      <alignment horizontal="right" vertical="center"/>
    </xf>
    <xf numFmtId="0" fontId="80" fillId="0" borderId="0" xfId="0" applyFont="1" applyFill="1"/>
    <xf numFmtId="0" fontId="80" fillId="0" borderId="0" xfId="0" applyFont="1" applyFill="1" applyBorder="1"/>
    <xf numFmtId="38" fontId="80" fillId="0" borderId="0" xfId="0" applyNumberFormat="1" applyFont="1" applyFill="1" applyBorder="1"/>
    <xf numFmtId="0" fontId="80" fillId="4" borderId="0" xfId="0" applyFont="1" applyFill="1" applyAlignment="1">
      <alignment horizontal="center"/>
    </xf>
    <xf numFmtId="176" fontId="5" fillId="0" borderId="0" xfId="0" applyNumberFormat="1" applyFont="1" applyFill="1" applyBorder="1" applyAlignment="1">
      <alignment horizontal="center" vertical="center"/>
    </xf>
    <xf numFmtId="0" fontId="35" fillId="0" borderId="0" xfId="0" applyFont="1" applyFill="1" applyBorder="1" applyAlignment="1">
      <alignment vertical="center"/>
    </xf>
    <xf numFmtId="2" fontId="35" fillId="0" borderId="0" xfId="0" applyNumberFormat="1" applyFont="1" applyFill="1" applyBorder="1" applyAlignment="1">
      <alignment horizontal="center" vertical="center"/>
    </xf>
    <xf numFmtId="0" fontId="5" fillId="0" borderId="0" xfId="0" applyFont="1" applyBorder="1" applyAlignment="1">
      <alignment horizontal="center" vertical="center" wrapText="1"/>
    </xf>
    <xf numFmtId="0" fontId="3" fillId="0" borderId="0" xfId="0" applyFont="1" applyBorder="1" applyAlignment="1">
      <alignment vertical="center" wrapText="1"/>
    </xf>
    <xf numFmtId="0" fontId="5" fillId="0" borderId="0" xfId="0" applyFont="1" applyBorder="1" applyAlignment="1">
      <alignment vertical="center" wrapText="1"/>
    </xf>
    <xf numFmtId="0" fontId="5" fillId="0" borderId="0" xfId="0" applyFont="1" applyBorder="1" applyAlignment="1">
      <alignment horizontal="distributed" vertical="center" wrapText="1"/>
    </xf>
    <xf numFmtId="0" fontId="3" fillId="0" borderId="0" xfId="0" applyFont="1" applyBorder="1" applyAlignment="1">
      <alignment horizontal="center" vertical="center" wrapText="1"/>
    </xf>
    <xf numFmtId="38" fontId="5" fillId="0" borderId="0" xfId="47" applyFont="1" applyBorder="1" applyAlignment="1">
      <alignment horizontal="center" vertical="center" wrapText="1"/>
    </xf>
    <xf numFmtId="0" fontId="2" fillId="4" borderId="0" xfId="0" applyFont="1" applyFill="1" applyBorder="1"/>
    <xf numFmtId="0" fontId="4" fillId="0" borderId="0" xfId="0" applyFont="1" applyBorder="1" applyAlignment="1">
      <alignment vertical="center" wrapText="1"/>
    </xf>
    <xf numFmtId="0" fontId="5" fillId="0" borderId="0" xfId="0" applyFont="1" applyBorder="1" applyAlignment="1">
      <alignment horizontal="distributed" vertical="center"/>
    </xf>
    <xf numFmtId="0" fontId="5" fillId="0" borderId="0" xfId="0" applyFont="1" applyBorder="1" applyAlignment="1">
      <alignment vertical="center"/>
    </xf>
    <xf numFmtId="0" fontId="5" fillId="0" borderId="0" xfId="0" applyFont="1" applyBorder="1" applyAlignment="1">
      <alignment horizontal="center" vertical="center"/>
    </xf>
    <xf numFmtId="38" fontId="4" fillId="2" borderId="4" xfId="2" applyFont="1" applyFill="1" applyBorder="1" applyAlignment="1">
      <alignment horizontal="center" vertical="center" wrapText="1"/>
    </xf>
    <xf numFmtId="38" fontId="4" fillId="2" borderId="2" xfId="2" applyFont="1" applyFill="1" applyBorder="1" applyAlignment="1">
      <alignment horizontal="center" vertical="center" wrapText="1"/>
    </xf>
    <xf numFmtId="38" fontId="10" fillId="2" borderId="4" xfId="2" applyFont="1" applyFill="1" applyBorder="1" applyAlignment="1">
      <alignment horizontal="center" vertical="center" wrapText="1"/>
    </xf>
    <xf numFmtId="38" fontId="10" fillId="2" borderId="2" xfId="2" applyFont="1" applyFill="1" applyBorder="1" applyAlignment="1">
      <alignment horizontal="center" vertical="center" wrapText="1"/>
    </xf>
    <xf numFmtId="177" fontId="5" fillId="0" borderId="4" xfId="2" applyNumberFormat="1" applyFont="1" applyFill="1" applyBorder="1" applyAlignment="1">
      <alignment horizontal="center" vertical="center"/>
    </xf>
    <xf numFmtId="0" fontId="0" fillId="0" borderId="2" xfId="0" applyBorder="1" applyAlignment="1">
      <alignment horizontal="center" vertical="center"/>
    </xf>
    <xf numFmtId="177" fontId="5" fillId="2" borderId="4" xfId="2" applyNumberFormat="1" applyFont="1" applyFill="1" applyBorder="1" applyAlignment="1">
      <alignment horizontal="center" vertical="center"/>
    </xf>
    <xf numFmtId="186" fontId="5" fillId="0" borderId="4" xfId="0" applyNumberFormat="1" applyFont="1" applyFill="1" applyBorder="1" applyAlignment="1">
      <alignment horizontal="center" vertical="center"/>
    </xf>
    <xf numFmtId="186" fontId="5" fillId="2" borderId="4" xfId="0" applyNumberFormat="1" applyFont="1" applyFill="1" applyBorder="1" applyAlignment="1">
      <alignment horizontal="center" vertical="center"/>
    </xf>
    <xf numFmtId="177" fontId="5" fillId="0" borderId="4" xfId="2" applyNumberFormat="1" applyFont="1" applyFill="1" applyBorder="1" applyAlignment="1" applyProtection="1">
      <alignment horizontal="center" vertical="center"/>
    </xf>
    <xf numFmtId="177" fontId="5" fillId="2" borderId="4" xfId="2" applyNumberFormat="1" applyFont="1" applyFill="1" applyBorder="1" applyAlignment="1" applyProtection="1">
      <alignment horizontal="center" vertic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5" fillId="0" borderId="0" xfId="0" applyFont="1" applyBorder="1" applyAlignment="1">
      <alignment horizontal="center" vertical="center" wrapText="1"/>
    </xf>
    <xf numFmtId="0" fontId="10" fillId="0" borderId="0" xfId="0" applyFont="1" applyBorder="1" applyAlignment="1">
      <alignment horizontal="distributed" vertical="center" wrapText="1"/>
    </xf>
    <xf numFmtId="0" fontId="31" fillId="0" borderId="0" xfId="0" applyFont="1" applyBorder="1" applyAlignment="1">
      <alignment horizontal="center" vertical="center" wrapText="1"/>
    </xf>
    <xf numFmtId="0" fontId="75" fillId="0" borderId="0" xfId="0" applyFont="1" applyAlignment="1">
      <alignment vertical="center" wrapText="1"/>
    </xf>
    <xf numFmtId="0" fontId="75" fillId="0" borderId="0" xfId="0" applyFont="1" applyAlignment="1">
      <alignment vertical="center"/>
    </xf>
    <xf numFmtId="0" fontId="10" fillId="0" borderId="0" xfId="0" applyFont="1" applyBorder="1" applyAlignment="1">
      <alignment horizontal="left" vertical="center" wrapText="1"/>
    </xf>
    <xf numFmtId="0" fontId="3" fillId="0" borderId="0" xfId="0" applyFont="1" applyBorder="1" applyAlignment="1">
      <alignment horizontal="center" vertical="center" wrapText="1"/>
    </xf>
    <xf numFmtId="0" fontId="4" fillId="0" borderId="0" xfId="0" applyFont="1" applyBorder="1" applyAlignment="1">
      <alignment horizontal="left" vertical="center" wrapText="1"/>
    </xf>
    <xf numFmtId="38" fontId="5" fillId="0" borderId="0" xfId="47" applyFont="1" applyBorder="1" applyAlignment="1">
      <alignment horizontal="center" vertical="center" wrapText="1"/>
    </xf>
    <xf numFmtId="0" fontId="5" fillId="0" borderId="0" xfId="0" applyFont="1" applyBorder="1" applyAlignment="1">
      <alignment horizontal="left" vertical="center" wrapText="1"/>
    </xf>
    <xf numFmtId="0" fontId="5" fillId="0" borderId="0" xfId="0" applyFont="1" applyBorder="1" applyAlignment="1">
      <alignment horizontal="left" vertical="center"/>
    </xf>
  </cellXfs>
  <cellStyles count="49">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Normal" xfId="48" xr:uid="{F3BE36C5-6B1E-456E-9DBF-A24991BA5767}"/>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xfId="1" builtinId="5"/>
    <cellStyle name="メモ 2" xfId="32" xr:uid="{00000000-0005-0000-0000-00001C000000}"/>
    <cellStyle name="リンク セル 2" xfId="33" xr:uid="{00000000-0005-0000-0000-00001D000000}"/>
    <cellStyle name="悪い 2" xfId="34" xr:uid="{00000000-0005-0000-0000-00001E000000}"/>
    <cellStyle name="計算 2" xfId="35" xr:uid="{00000000-0005-0000-0000-00001F000000}"/>
    <cellStyle name="警告文 2" xfId="36" xr:uid="{00000000-0005-0000-0000-000020000000}"/>
    <cellStyle name="桁区切り" xfId="2" builtinId="6"/>
    <cellStyle name="桁区切り 2" xfId="37" xr:uid="{00000000-0005-0000-0000-000022000000}"/>
    <cellStyle name="桁区切り 2 2" xfId="47" xr:uid="{00000000-0005-0000-0000-000023000000}"/>
    <cellStyle name="見出し 1 2" xfId="38" xr:uid="{00000000-0005-0000-0000-000024000000}"/>
    <cellStyle name="見出し 2 2" xfId="39" xr:uid="{00000000-0005-0000-0000-000025000000}"/>
    <cellStyle name="見出し 3 2" xfId="40" xr:uid="{00000000-0005-0000-0000-000026000000}"/>
    <cellStyle name="見出し 4 2" xfId="41" xr:uid="{00000000-0005-0000-0000-000027000000}"/>
    <cellStyle name="集計 2" xfId="42" xr:uid="{00000000-0005-0000-0000-000028000000}"/>
    <cellStyle name="出力 2" xfId="43" xr:uid="{00000000-0005-0000-0000-000029000000}"/>
    <cellStyle name="説明文 2" xfId="44" xr:uid="{00000000-0005-0000-0000-00002A000000}"/>
    <cellStyle name="入力 2" xfId="45" xr:uid="{00000000-0005-0000-0000-00002B000000}"/>
    <cellStyle name="標準" xfId="0" builtinId="0"/>
    <cellStyle name="標準 2" xfId="4" xr:uid="{00000000-0005-0000-0000-00002D000000}"/>
    <cellStyle name="標準_①表紙と背表紙(イメージ）19" xfId="3" xr:uid="{00000000-0005-0000-0000-00002F000000}"/>
    <cellStyle name="良い 2" xfId="46" xr:uid="{00000000-0005-0000-0000-000033000000}"/>
  </cellStyles>
  <dxfs count="7">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
      <fill>
        <patternFill patternType="lightGray"/>
      </fill>
    </dxf>
  </dxfs>
  <tableStyles count="0" defaultTableStyle="TableStyleMedium2" defaultPivotStyle="PivotStyleLight16"/>
  <colors>
    <mruColors>
      <color rgb="FF3366FF"/>
      <color rgb="FF0033CC"/>
      <color rgb="FF2F8BF1"/>
      <color rgb="FFCCFFCC"/>
      <color rgb="FFC0F6FC"/>
      <color rgb="FFB3F6FD"/>
      <color rgb="FFB2EAFE"/>
      <color rgb="FFCFF9FD"/>
      <color rgb="FF539FF3"/>
      <color rgb="FFCEF9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8.emf"/></Relationships>
</file>

<file path=xl/drawings/_rels/drawing2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1" Type="http://schemas.openxmlformats.org/officeDocument/2006/relationships/image" Target="../media/image6.emf"/></Relationships>
</file>

<file path=xl/drawings/_rels/drawing6.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drawing9.x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809625</xdr:colOff>
      <xdr:row>34</xdr:row>
      <xdr:rowOff>161925</xdr:rowOff>
    </xdr:from>
    <xdr:to>
      <xdr:col>0</xdr:col>
      <xdr:colOff>5476875</xdr:colOff>
      <xdr:row>70</xdr:row>
      <xdr:rowOff>85725</xdr:rowOff>
    </xdr:to>
    <xdr:sp macro="" textlink="">
      <xdr:nvSpPr>
        <xdr:cNvPr id="37175826" name="AutoShape 24252">
          <a:extLst>
            <a:ext uri="{FF2B5EF4-FFF2-40B4-BE49-F238E27FC236}">
              <a16:creationId xmlns:a16="http://schemas.microsoft.com/office/drawing/2014/main" id="{00000000-0008-0000-2000-000012423702}"/>
            </a:ext>
          </a:extLst>
        </xdr:cNvPr>
        <xdr:cNvSpPr>
          <a:spLocks noChangeAspect="1" noChangeArrowheads="1"/>
        </xdr:cNvSpPr>
      </xdr:nvSpPr>
      <xdr:spPr bwMode="auto">
        <a:xfrm>
          <a:off x="809625" y="7448550"/>
          <a:ext cx="4667250" cy="60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190500</xdr:colOff>
      <xdr:row>35</xdr:row>
      <xdr:rowOff>104775</xdr:rowOff>
    </xdr:from>
    <xdr:to>
      <xdr:col>0</xdr:col>
      <xdr:colOff>5410200</xdr:colOff>
      <xdr:row>72</xdr:row>
      <xdr:rowOff>66675</xdr:rowOff>
    </xdr:to>
    <xdr:sp macro="" textlink="">
      <xdr:nvSpPr>
        <xdr:cNvPr id="142428" name="Text Box 92">
          <a:extLst>
            <a:ext uri="{FF2B5EF4-FFF2-40B4-BE49-F238E27FC236}">
              <a16:creationId xmlns:a16="http://schemas.microsoft.com/office/drawing/2014/main" id="{00000000-0008-0000-2000-00005C2C0200}"/>
            </a:ext>
          </a:extLst>
        </xdr:cNvPr>
        <xdr:cNvSpPr txBox="1">
          <a:spLocks noChangeArrowheads="1"/>
        </xdr:cNvSpPr>
      </xdr:nvSpPr>
      <xdr:spPr bwMode="auto">
        <a:xfrm>
          <a:off x="190500" y="7562850"/>
          <a:ext cx="5219700" cy="630555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 調査の方法等</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１　調査方法</a:t>
          </a:r>
        </a:p>
        <a:p>
          <a:pPr algn="l" rtl="0">
            <a:defRPr sz="1000"/>
          </a:pPr>
          <a:r>
            <a:rPr lang="ja-JP" altLang="en-US" sz="1100" b="0" i="0" u="none" strike="noStrike" baseline="0">
              <a:solidFill>
                <a:srgbClr val="000000"/>
              </a:solidFill>
              <a:latin typeface="ＭＳ 明朝"/>
              <a:ea typeface="ＭＳ 明朝"/>
            </a:rPr>
            <a:t>　　調査は、各市町村に対してメールによるアンケート方式で行いました。</a:t>
          </a: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　アンケ－ト調査票回収後の集計で、不明な点については、電話等による</a:t>
          </a: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　ヒアリングにより確認を行っています。</a:t>
          </a:r>
        </a:p>
        <a:p>
          <a:pPr algn="l" rtl="0">
            <a:defRPr sz="1000"/>
          </a:pP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２　留意すべき点</a:t>
          </a:r>
        </a:p>
        <a:p>
          <a:pPr algn="l" rtl="0">
            <a:lnSpc>
              <a:spcPts val="1300"/>
            </a:lnSpc>
            <a:defRPr sz="1000"/>
          </a:pPr>
          <a:r>
            <a:rPr lang="ja-JP" altLang="en-US" sz="1100" b="0" i="0" u="none" strike="noStrike" baseline="0">
              <a:solidFill>
                <a:srgbClr val="000000"/>
              </a:solidFill>
              <a:latin typeface="ＭＳ 明朝"/>
              <a:ea typeface="ＭＳ 明朝"/>
            </a:rPr>
            <a:t>（１） ごみ量等の数値データは</a:t>
          </a:r>
          <a:r>
            <a:rPr lang="en-US" altLang="ja-JP" sz="1100" b="0" i="0" u="none" strike="noStrike" baseline="0">
              <a:solidFill>
                <a:srgbClr val="000000"/>
              </a:solidFill>
              <a:latin typeface="ＭＳ 明朝"/>
              <a:ea typeface="ＭＳ 明朝"/>
            </a:rPr>
            <a:t>2020</a:t>
          </a:r>
          <a:r>
            <a:rPr lang="ja-JP" altLang="en-US" sz="1100" b="0" i="0" u="none" strike="noStrike" baseline="0">
              <a:solidFill>
                <a:srgbClr val="000000"/>
              </a:solidFill>
              <a:latin typeface="ＭＳ 明朝"/>
              <a:ea typeface="ＭＳ 明朝"/>
            </a:rPr>
            <a:t>（令和２）年度の実績値です。</a:t>
          </a: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　</a:t>
          </a:r>
          <a:r>
            <a:rPr lang="ja-JP" altLang="ja-JP" sz="1100" b="0" i="0" baseline="0">
              <a:effectLst/>
              <a:latin typeface="ＭＳ 明朝" panose="02020609040205080304" pitchFamily="17" charset="-128"/>
              <a:ea typeface="ＭＳ 明朝" panose="02020609040205080304" pitchFamily="17" charset="-128"/>
              <a:cs typeface="+mn-cs"/>
            </a:rPr>
            <a:t>また、注釈</a:t>
          </a:r>
          <a:r>
            <a:rPr lang="ja-JP" altLang="en-US" sz="1100" b="0" i="0" u="none" strike="noStrike" baseline="0">
              <a:solidFill>
                <a:srgbClr val="000000"/>
              </a:solidFill>
              <a:latin typeface="ＭＳ 明朝"/>
              <a:ea typeface="ＭＳ 明朝"/>
            </a:rPr>
            <a:t>「＊１」等がある場合は、表左下の注釈によります。</a:t>
          </a:r>
        </a:p>
        <a:p>
          <a:pPr algn="l" rtl="0">
            <a:defRPr sz="1000"/>
          </a:pPr>
          <a:r>
            <a:rPr lang="ja-JP" altLang="en-US" sz="1100" b="0" i="0" u="none" strike="noStrike" baseline="0">
              <a:solidFill>
                <a:srgbClr val="000000"/>
              </a:solidFill>
              <a:latin typeface="ＭＳ 明朝"/>
              <a:ea typeface="ＭＳ 明朝"/>
            </a:rPr>
            <a:t>（２） 表中の空欄は、「実施していない」、「該当しない」または</a:t>
          </a:r>
          <a:endParaRPr lang="en-US" altLang="ja-JP" sz="1100" b="0" i="0" u="none" strike="noStrike" baseline="0">
            <a:solidFill>
              <a:srgbClr val="000000"/>
            </a:solidFill>
            <a:latin typeface="ＭＳ 明朝"/>
            <a:ea typeface="ＭＳ 明朝"/>
          </a:endParaRP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「把握していない」ことを表します。ただし、注釈「＊１」等がある</a:t>
          </a:r>
          <a:endParaRPr lang="en-US" altLang="ja-JP" sz="1100" b="0" i="0" u="none" strike="noStrike" baseline="0">
            <a:solidFill>
              <a:srgbClr val="000000"/>
            </a:solidFill>
            <a:latin typeface="ＭＳ 明朝"/>
            <a:ea typeface="ＭＳ 明朝"/>
          </a:endParaRP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場合は、表左下の注釈によります。</a:t>
          </a:r>
        </a:p>
        <a:p>
          <a:pPr algn="l" rtl="0">
            <a:lnSpc>
              <a:spcPts val="1300"/>
            </a:lnSpc>
            <a:defRPr sz="1000"/>
          </a:pPr>
          <a:r>
            <a:rPr lang="ja-JP" altLang="en-US" sz="1100" b="0" i="0" u="none" strike="noStrike" baseline="0">
              <a:solidFill>
                <a:srgbClr val="000000"/>
              </a:solidFill>
              <a:latin typeface="ＭＳ 明朝"/>
              <a:ea typeface="ＭＳ 明朝"/>
            </a:rPr>
            <a:t>（３） 「１人１日当たり」の数値は、基本となる各項目の数値を各市町村</a:t>
          </a: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の</a:t>
          </a:r>
          <a:r>
            <a:rPr lang="en-US" altLang="ja-JP" sz="1100" b="0" i="0" u="none" strike="noStrike" baseline="0">
              <a:solidFill>
                <a:srgbClr val="000000"/>
              </a:solidFill>
              <a:latin typeface="ＭＳ 明朝"/>
              <a:ea typeface="ＭＳ 明朝"/>
            </a:rPr>
            <a:t>2020</a:t>
          </a:r>
          <a:r>
            <a:rPr lang="ja-JP" altLang="en-US" sz="1100" b="0" i="0" u="none" strike="noStrike" baseline="0">
              <a:solidFill>
                <a:srgbClr val="000000"/>
              </a:solidFill>
              <a:latin typeface="ＭＳ 明朝"/>
              <a:ea typeface="ＭＳ 明朝"/>
            </a:rPr>
            <a:t>（令和２）年</a:t>
          </a:r>
          <a:r>
            <a:rPr lang="en-US" altLang="ja-JP" sz="1100" b="0" i="0" u="none" strike="noStrike" baseline="0">
              <a:solidFill>
                <a:srgbClr val="000000"/>
              </a:solidFill>
              <a:latin typeface="ＭＳ 明朝"/>
              <a:ea typeface="ＭＳ 明朝"/>
            </a:rPr>
            <a:t>10</a:t>
          </a:r>
          <a:r>
            <a:rPr lang="ja-JP" altLang="en-US" sz="1100" b="0" i="0" u="none" strike="noStrike" baseline="0">
              <a:solidFill>
                <a:srgbClr val="000000"/>
              </a:solidFill>
              <a:latin typeface="ＭＳ 明朝"/>
              <a:ea typeface="ＭＳ 明朝"/>
            </a:rPr>
            <a:t>月１日現在の人口</a:t>
          </a:r>
          <a:r>
            <a:rPr lang="en-US" altLang="ja-JP" sz="1100" b="0" i="0" u="none" strike="noStrike" baseline="0">
              <a:solidFill>
                <a:srgbClr val="000000"/>
              </a:solidFill>
              <a:latin typeface="ＭＳ 明朝"/>
              <a:ea typeface="ＭＳ 明朝"/>
            </a:rPr>
            <a:t>×</a:t>
          </a:r>
          <a:r>
            <a:rPr lang="en-US" altLang="ja-JP" sz="1100" b="0" i="0" u="none" strike="noStrike" baseline="0">
              <a:solidFill>
                <a:sysClr val="windowText" lastClr="000000"/>
              </a:solidFill>
              <a:latin typeface="ＭＳ 明朝"/>
              <a:ea typeface="ＭＳ 明朝"/>
            </a:rPr>
            <a:t>365</a:t>
          </a:r>
          <a:r>
            <a:rPr lang="ja-JP" altLang="en-US" sz="1100" b="0" i="0" u="none" strike="noStrike" baseline="0">
              <a:solidFill>
                <a:sysClr val="windowText" lastClr="000000"/>
              </a:solidFill>
              <a:latin typeface="ＭＳ 明朝"/>
              <a:ea typeface="ＭＳ 明朝"/>
            </a:rPr>
            <a:t>日</a:t>
          </a:r>
          <a:r>
            <a:rPr lang="ja-JP" altLang="en-US" sz="1100" b="0" i="0" u="none" strike="noStrike" baseline="0">
              <a:solidFill>
                <a:srgbClr val="000000"/>
              </a:solidFill>
              <a:latin typeface="ＭＳ 明朝"/>
              <a:ea typeface="ＭＳ 明朝"/>
            </a:rPr>
            <a:t>で除して算出した数</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値です。</a:t>
          </a:r>
        </a:p>
        <a:p>
          <a:pPr algn="l" rtl="0">
            <a:defRPr sz="1000"/>
          </a:pPr>
          <a:r>
            <a:rPr lang="ja-JP" altLang="en-US" sz="1100" b="0" i="0" u="none" strike="noStrike" baseline="0">
              <a:solidFill>
                <a:srgbClr val="000000"/>
              </a:solidFill>
              <a:latin typeface="ＭＳ 明朝"/>
              <a:ea typeface="ＭＳ 明朝"/>
            </a:rPr>
            <a:t>（４） 各表左下の「合計」は、「実施している」もしくは「該当する」</a:t>
          </a:r>
          <a:endParaRPr lang="en-US" altLang="ja-JP" sz="1100" b="0" i="0" u="none" strike="noStrike" baseline="0">
            <a:solidFill>
              <a:srgbClr val="000000"/>
            </a:solidFill>
            <a:latin typeface="ＭＳ 明朝"/>
            <a:ea typeface="ＭＳ 明朝"/>
          </a:endParaRP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市町村数の合計を、または数値の合計を表します。「割合」は、</a:t>
          </a:r>
          <a:endParaRPr lang="en-US" altLang="ja-JP" sz="1100" b="0" i="0" u="none" strike="noStrike" baseline="0">
            <a:solidFill>
              <a:srgbClr val="000000"/>
            </a:solidFill>
            <a:latin typeface="ＭＳ 明朝"/>
            <a:ea typeface="ＭＳ 明朝"/>
          </a:endParaRPr>
        </a:p>
        <a:p>
          <a:pPr algn="l" rtl="0">
            <a:defRPr sz="1000"/>
          </a:pPr>
          <a:r>
            <a:rPr lang="en-US" altLang="ja-JP" sz="1100" b="0" i="0" u="none" strike="noStrike" baseline="0">
              <a:solidFill>
                <a:srgbClr val="000000"/>
              </a:solidFill>
              <a:latin typeface="ＭＳ 明朝"/>
              <a:ea typeface="ＭＳ 明朝"/>
            </a:rPr>
            <a:t>      30</a:t>
          </a:r>
          <a:r>
            <a:rPr lang="ja-JP" altLang="en-US" sz="1100" b="0" i="0" u="none" strike="noStrike" baseline="0">
              <a:solidFill>
                <a:srgbClr val="000000"/>
              </a:solidFill>
              <a:latin typeface="ＭＳ 明朝"/>
              <a:ea typeface="ＭＳ 明朝"/>
            </a:rPr>
            <a:t>市町村に占める「合計」の割合を表します。</a:t>
          </a:r>
        </a:p>
        <a:p>
          <a:pPr algn="l" rtl="0">
            <a:lnSpc>
              <a:spcPts val="1300"/>
            </a:lnSpc>
            <a:defRPr sz="1000"/>
          </a:pPr>
          <a:r>
            <a:rPr lang="ja-JP" altLang="en-US" sz="1100" b="0" i="0" u="none" strike="noStrike" baseline="0">
              <a:solidFill>
                <a:srgbClr val="000000"/>
              </a:solidFill>
              <a:latin typeface="ＭＳ 明朝"/>
              <a:ea typeface="ＭＳ 明朝"/>
            </a:rPr>
            <a:t>（５） 数値データは、その算出に当たり、小数点第２位を四捨五入して</a:t>
          </a: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いるため、各内訳数値の合計とその合計欄の数値が一致しない場合</a:t>
          </a: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があります。</a:t>
          </a:r>
        </a:p>
        <a:p>
          <a:pPr algn="l" rtl="0">
            <a:lnSpc>
              <a:spcPts val="1300"/>
            </a:lnSpc>
            <a:defRPr sz="1000"/>
          </a:pP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３　人口データについて</a:t>
          </a:r>
        </a:p>
        <a:p>
          <a:pPr algn="l" rtl="0">
            <a:lnSpc>
              <a:spcPts val="1300"/>
            </a:lnSpc>
            <a:defRPr sz="1000"/>
          </a:pPr>
          <a:r>
            <a:rPr lang="ja-JP" altLang="en-US" sz="1100" b="0" i="0" u="none" strike="noStrike" baseline="0">
              <a:solidFill>
                <a:srgbClr val="000000"/>
              </a:solidFill>
              <a:latin typeface="ＭＳ 明朝"/>
              <a:ea typeface="ＭＳ 明朝"/>
            </a:rPr>
            <a:t>　　１人１日当たりの量算出の基礎となる人口データは、東京都総務局</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統計部「住民基本台帳による世帯と人口」の</a:t>
          </a:r>
          <a:r>
            <a:rPr lang="en-US" altLang="ja-JP" sz="1100" b="0" i="0" u="none" strike="noStrike" baseline="0">
              <a:solidFill>
                <a:srgbClr val="000000"/>
              </a:solidFill>
              <a:latin typeface="ＭＳ 明朝"/>
              <a:ea typeface="ＭＳ 明朝"/>
            </a:rPr>
            <a:t>2020</a:t>
          </a:r>
          <a:r>
            <a:rPr lang="ja-JP" altLang="en-US" sz="1100" b="0" i="0" u="none" strike="noStrike" baseline="0">
              <a:solidFill>
                <a:srgbClr val="000000"/>
              </a:solidFill>
              <a:latin typeface="ＭＳ 明朝"/>
              <a:ea typeface="ＭＳ 明朝"/>
            </a:rPr>
            <a:t>（令和２）年</a:t>
          </a:r>
          <a:r>
            <a:rPr lang="en-US" altLang="ja-JP" sz="1100" b="0" i="0" u="none" strike="noStrike" baseline="0">
              <a:solidFill>
                <a:srgbClr val="000000"/>
              </a:solidFill>
              <a:latin typeface="ＭＳ 明朝"/>
              <a:ea typeface="ＭＳ 明朝"/>
            </a:rPr>
            <a:t>10</a:t>
          </a:r>
          <a:r>
            <a:rPr lang="ja-JP" altLang="en-US" sz="1100" b="0" i="0" u="none" strike="noStrike" baseline="0">
              <a:solidFill>
                <a:srgbClr val="000000"/>
              </a:solidFill>
              <a:latin typeface="ＭＳ 明朝"/>
              <a:ea typeface="ＭＳ 明朝"/>
            </a:rPr>
            <a:t>月１日</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a:t>
          </a:r>
          <a:r>
            <a:rPr lang="ja-JP" altLang="ja-JP" sz="1100" b="0" i="0" baseline="0">
              <a:effectLst/>
              <a:latin typeface="ＭＳ 明朝" panose="02020609040205080304" pitchFamily="17" charset="-128"/>
              <a:ea typeface="ＭＳ 明朝" panose="02020609040205080304" pitchFamily="17" charset="-128"/>
              <a:cs typeface="+mn-cs"/>
            </a:rPr>
            <a:t>現在</a:t>
          </a:r>
          <a:r>
            <a:rPr lang="ja-JP" altLang="en-US" sz="1100" b="0" i="0" u="none" strike="noStrike" baseline="0">
              <a:solidFill>
                <a:srgbClr val="000000"/>
              </a:solidFill>
              <a:latin typeface="ＭＳ 明朝"/>
              <a:ea typeface="ＭＳ 明朝"/>
            </a:rPr>
            <a:t>の人口総数を用いています。（参考表参照）</a:t>
          </a:r>
        </a:p>
        <a:p>
          <a:pPr algn="l" rtl="0">
            <a:lnSpc>
              <a:spcPts val="1300"/>
            </a:lnSpc>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dr:col>0</xdr:col>
      <xdr:colOff>38100</xdr:colOff>
      <xdr:row>81</xdr:row>
      <xdr:rowOff>1905</xdr:rowOff>
    </xdr:from>
    <xdr:to>
      <xdr:col>0</xdr:col>
      <xdr:colOff>5267325</xdr:colOff>
      <xdr:row>112</xdr:row>
      <xdr:rowOff>59055</xdr:rowOff>
    </xdr:to>
    <xdr:sp macro="" textlink="">
      <xdr:nvSpPr>
        <xdr:cNvPr id="142430" name="Text Box 94">
          <a:extLst>
            <a:ext uri="{FF2B5EF4-FFF2-40B4-BE49-F238E27FC236}">
              <a16:creationId xmlns:a16="http://schemas.microsoft.com/office/drawing/2014/main" id="{00000000-0008-0000-2000-00005E2C0200}"/>
            </a:ext>
          </a:extLst>
        </xdr:cNvPr>
        <xdr:cNvSpPr txBox="1">
          <a:spLocks noChangeArrowheads="1"/>
        </xdr:cNvSpPr>
      </xdr:nvSpPr>
      <xdr:spPr bwMode="auto">
        <a:xfrm>
          <a:off x="38100" y="15036165"/>
          <a:ext cx="5229225" cy="525399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a:t>
          </a:r>
        </a:p>
        <a:p>
          <a:pPr algn="l" rtl="0">
            <a:defRPr sz="1000"/>
          </a:pPr>
          <a:r>
            <a:rPr lang="ja-JP" altLang="en-US" sz="1100" b="0" i="0" u="none" strike="noStrike" baseline="0">
              <a:solidFill>
                <a:srgbClr val="000000"/>
              </a:solidFill>
              <a:latin typeface="ＭＳ 明朝"/>
              <a:ea typeface="ＭＳ 明朝"/>
            </a:rPr>
            <a:t>調査の方法等</a:t>
          </a:r>
        </a:p>
        <a:p>
          <a:pPr algn="l" rtl="0">
            <a:lnSpc>
              <a:spcPts val="1300"/>
            </a:lnSpc>
            <a:defRPr sz="1000"/>
          </a:pPr>
          <a:r>
            <a:rPr lang="ja-JP" altLang="en-US" sz="1100" b="0" i="0" u="none" strike="noStrike" baseline="0">
              <a:solidFill>
                <a:srgbClr val="000000"/>
              </a:solidFill>
              <a:latin typeface="ＭＳ 明朝"/>
              <a:ea typeface="ＭＳ 明朝"/>
            </a:rPr>
            <a:t>参考表　１人当たりの量算出に用いた人口</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ごみの流れとごみ量等の推移</a:t>
          </a:r>
        </a:p>
        <a:p>
          <a:pPr algn="l" rtl="0">
            <a:lnSpc>
              <a:spcPts val="1300"/>
            </a:lnSpc>
            <a:defRPr sz="1000"/>
          </a:pPr>
          <a:r>
            <a:rPr lang="ja-JP" altLang="en-US" sz="1100" b="0" i="0" u="none" strike="noStrike" baseline="0">
              <a:solidFill>
                <a:srgbClr val="000000"/>
              </a:solidFill>
              <a:latin typeface="ＭＳ 明朝"/>
              <a:ea typeface="ＭＳ 明朝"/>
            </a:rPr>
            <a:t>１．ごみの流れ・・・・・・・・・・・・・・・・・・・・・・・・１</a:t>
          </a:r>
        </a:p>
        <a:p>
          <a:pPr algn="l" rtl="0">
            <a:lnSpc>
              <a:spcPts val="1300"/>
            </a:lnSpc>
            <a:defRPr sz="1000"/>
          </a:pPr>
          <a:r>
            <a:rPr lang="ja-JP" altLang="en-US" sz="1100" b="0" i="0" u="none" strike="noStrike" baseline="0">
              <a:solidFill>
                <a:srgbClr val="000000"/>
              </a:solidFill>
              <a:latin typeface="ＭＳ 明朝"/>
              <a:ea typeface="ＭＳ 明朝"/>
            </a:rPr>
            <a:t>２．ごみ量 ・・・・・・・・・・・・・・・・・・・・・・・・・ ２ </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2-1. </a:t>
          </a:r>
          <a:r>
            <a:rPr lang="ja-JP" altLang="en-US" sz="1100" b="0" i="0" u="none" strike="noStrike" baseline="0">
              <a:solidFill>
                <a:srgbClr val="000000"/>
              </a:solidFill>
              <a:latin typeface="ＭＳ 明朝"/>
              <a:ea typeface="ＭＳ 明朝"/>
            </a:rPr>
            <a:t>ごみ量の推移 ・・・・・・・・・・・・・・・・・・・・・２</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2-2. </a:t>
          </a:r>
          <a:r>
            <a:rPr lang="ja-JP" altLang="en-US" sz="1100" b="0" i="0" u="none" strike="noStrike" baseline="0">
              <a:solidFill>
                <a:srgbClr val="000000"/>
              </a:solidFill>
              <a:latin typeface="ＭＳ 明朝"/>
              <a:ea typeface="ＭＳ 明朝"/>
            </a:rPr>
            <a:t>収集ごみ量の推移 ・・・・・・・・・・・・・・・・・・・３</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2-3. </a:t>
          </a:r>
          <a:r>
            <a:rPr lang="ja-JP" altLang="en-US" sz="1100" b="0" i="0" u="none" strike="noStrike" baseline="0">
              <a:solidFill>
                <a:srgbClr val="000000"/>
              </a:solidFill>
              <a:latin typeface="ＭＳ 明朝"/>
              <a:ea typeface="ＭＳ 明朝"/>
            </a:rPr>
            <a:t>持込ごみ量の推移   ・・・・・・・・・・・・・・・・・・４</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2-4. </a:t>
          </a:r>
          <a:r>
            <a:rPr lang="ja-JP" altLang="en-US" sz="1100" b="0" i="0" u="none" strike="noStrike" baseline="0">
              <a:solidFill>
                <a:srgbClr val="000000"/>
              </a:solidFill>
              <a:latin typeface="ＭＳ 明朝"/>
              <a:ea typeface="ＭＳ 明朝"/>
            </a:rPr>
            <a:t>１人１日当たりのごみ量の推移 ・・・・・・・・・・・・・５</a:t>
          </a:r>
        </a:p>
        <a:p>
          <a:pPr algn="l" rtl="0">
            <a:lnSpc>
              <a:spcPts val="1300"/>
            </a:lnSpc>
            <a:defRPr sz="1000"/>
          </a:pPr>
          <a:r>
            <a:rPr lang="ja-JP" altLang="en-US" sz="1100" b="0" i="0" u="none" strike="noStrike" baseline="0">
              <a:solidFill>
                <a:srgbClr val="000000"/>
              </a:solidFill>
              <a:latin typeface="ＭＳ 明朝"/>
              <a:ea typeface="ＭＳ 明朝"/>
            </a:rPr>
            <a:t>３．資源化量・・・・・・・・・・・・・・・・・・・・・・・・・６</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3-1. </a:t>
          </a:r>
          <a:r>
            <a:rPr lang="ja-JP" altLang="en-US" sz="1100" b="0" i="0" u="none" strike="noStrike" baseline="0">
              <a:solidFill>
                <a:srgbClr val="000000"/>
              </a:solidFill>
              <a:latin typeface="ＭＳ 明朝"/>
              <a:ea typeface="ＭＳ 明朝"/>
            </a:rPr>
            <a:t>施策別資源化量の推移 ・・・・・・・・・・・・・・・・・６</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3-2. </a:t>
          </a:r>
          <a:r>
            <a:rPr lang="ja-JP" altLang="en-US" sz="1100" b="0" i="0" u="none" strike="noStrike" baseline="0">
              <a:solidFill>
                <a:srgbClr val="000000"/>
              </a:solidFill>
              <a:latin typeface="ＭＳ 明朝"/>
              <a:ea typeface="ＭＳ 明朝"/>
            </a:rPr>
            <a:t>資源化率の推移 ・・・・・・・・・・・・・・・・・・・・７</a:t>
          </a:r>
        </a:p>
        <a:p>
          <a:pPr algn="l" rtl="0">
            <a:defRPr sz="1000"/>
          </a:pPr>
          <a:r>
            <a:rPr lang="ja-JP" altLang="en-US" sz="1100" b="0" i="0" u="none" strike="noStrike" baseline="0">
              <a:solidFill>
                <a:srgbClr val="000000"/>
              </a:solidFill>
              <a:latin typeface="ＭＳ 明朝"/>
              <a:ea typeface="ＭＳ 明朝"/>
            </a:rPr>
            <a:t>４．最終処分量・・・・・・・・・・・・・・・・・・・・・・・・８</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4-1. </a:t>
          </a:r>
          <a:r>
            <a:rPr lang="ja-JP" altLang="en-US" sz="1100" b="0" i="0" u="none" strike="noStrike" baseline="0">
              <a:solidFill>
                <a:srgbClr val="000000"/>
              </a:solidFill>
              <a:latin typeface="ＭＳ 明朝"/>
              <a:ea typeface="ＭＳ 明朝"/>
            </a:rPr>
            <a:t>最終処分量の推移 ・・・・・・・・・・・・・・・・・・・８</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調査結果</a:t>
          </a:r>
        </a:p>
        <a:p>
          <a:pPr algn="l" rtl="0">
            <a:lnSpc>
              <a:spcPts val="1300"/>
            </a:lnSpc>
            <a:defRPr sz="1000"/>
          </a:pPr>
          <a:r>
            <a:rPr lang="ja-JP" altLang="en-US" sz="1100" b="0" i="0" u="none" strike="noStrike" baseline="0">
              <a:solidFill>
                <a:srgbClr val="000000"/>
              </a:solidFill>
              <a:latin typeface="ＭＳ 明朝"/>
              <a:ea typeface="ＭＳ 明朝"/>
            </a:rPr>
            <a:t>１．ごみ処理の状況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1-1</a:t>
          </a:r>
          <a:r>
            <a:rPr lang="ja-JP" altLang="en-US" sz="1100" b="0" i="0" u="none" strike="noStrike" baseline="0">
              <a:solidFill>
                <a:srgbClr val="000000"/>
              </a:solidFill>
              <a:latin typeface="ＭＳ 明朝"/>
              <a:ea typeface="ＭＳ 明朝"/>
            </a:rPr>
            <a:t>．ごみ量 ・・・・・・・・・・・・・・・・・・・・・・・・９</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  </a:t>
          </a:r>
          <a:r>
            <a:rPr lang="ja-JP" altLang="en-US" sz="1100" b="0" i="0" u="none" strike="noStrike" baseline="0">
              <a:solidFill>
                <a:srgbClr val="000000"/>
              </a:solidFill>
              <a:latin typeface="ＭＳ 明朝"/>
              <a:ea typeface="ＭＳ 明朝"/>
            </a:rPr>
            <a:t>ごみ量  ・・・・・・・・・・・・・・・・・・・・・・</a:t>
          </a:r>
          <a:r>
            <a:rPr lang="en-US" altLang="ja-JP" sz="1100" b="0" i="0" u="none" strike="noStrike" baseline="0">
              <a:solidFill>
                <a:srgbClr val="000000"/>
              </a:solidFill>
              <a:latin typeface="ＭＳ 明朝"/>
              <a:ea typeface="ＭＳ 明朝"/>
            </a:rPr>
            <a:t>10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  </a:t>
          </a:r>
          <a:r>
            <a:rPr lang="ja-JP" altLang="en-US" sz="1100" b="0" i="0" u="none" strike="noStrike" baseline="0">
              <a:solidFill>
                <a:srgbClr val="000000"/>
              </a:solidFill>
              <a:latin typeface="ＭＳ 明朝"/>
              <a:ea typeface="ＭＳ 明朝"/>
            </a:rPr>
            <a:t>ごみ量（１人１日当たり）・・・・・・・・・・・・・・</a:t>
          </a:r>
          <a:r>
            <a:rPr lang="en-US" altLang="ja-JP" sz="1100" b="0" i="0" u="none" strike="noStrike" baseline="0">
              <a:solidFill>
                <a:srgbClr val="000000"/>
              </a:solidFill>
              <a:latin typeface="ＭＳ 明朝"/>
              <a:ea typeface="ＭＳ 明朝"/>
            </a:rPr>
            <a:t>11</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3  </a:t>
          </a:r>
          <a:r>
            <a:rPr lang="ja-JP" altLang="en-US" sz="1100" b="0" i="0" u="none" strike="noStrike" baseline="0">
              <a:solidFill>
                <a:srgbClr val="000000"/>
              </a:solidFill>
              <a:latin typeface="ＭＳ 明朝"/>
              <a:ea typeface="ＭＳ 明朝"/>
            </a:rPr>
            <a:t>ごみ量（構成比）・・・・・・・・・・・・・・・・・・</a:t>
          </a:r>
          <a:r>
            <a:rPr lang="en-US" altLang="ja-JP" sz="1100" b="0" i="0" u="none" strike="noStrike" baseline="0">
              <a:solidFill>
                <a:srgbClr val="000000"/>
              </a:solidFill>
              <a:latin typeface="ＭＳ 明朝"/>
              <a:ea typeface="ＭＳ 明朝"/>
            </a:rPr>
            <a:t>12</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1-2</a:t>
          </a:r>
          <a:r>
            <a:rPr lang="ja-JP" altLang="en-US" sz="1100" b="0" i="0" u="none" strike="noStrike" baseline="0">
              <a:solidFill>
                <a:srgbClr val="000000"/>
              </a:solidFill>
              <a:latin typeface="ＭＳ 明朝"/>
              <a:ea typeface="ＭＳ 明朝"/>
            </a:rPr>
            <a:t>．ごみ組成 ・・・・・・・・・・・・・・・・・・・・・・・</a:t>
          </a:r>
          <a:r>
            <a:rPr lang="en-US" altLang="ja-JP" sz="1100" b="0" i="0" u="none" strike="noStrike" baseline="0">
              <a:solidFill>
                <a:srgbClr val="000000"/>
              </a:solidFill>
              <a:latin typeface="ＭＳ 明朝"/>
              <a:ea typeface="ＭＳ 明朝"/>
            </a:rPr>
            <a:t>13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4  </a:t>
          </a:r>
          <a:r>
            <a:rPr lang="ja-JP" altLang="en-US" sz="1100" b="0" i="0" u="none" strike="noStrike" baseline="0">
              <a:solidFill>
                <a:srgbClr val="000000"/>
              </a:solidFill>
              <a:latin typeface="ＭＳ 明朝"/>
              <a:ea typeface="ＭＳ 明朝"/>
            </a:rPr>
            <a:t>ごみ組成分析の実施状況・・・・・・・・・・・・・・・</a:t>
          </a:r>
          <a:r>
            <a:rPr lang="en-US" altLang="ja-JP" sz="1100" b="0" i="0" u="none" strike="noStrike" baseline="0">
              <a:solidFill>
                <a:srgbClr val="000000"/>
              </a:solidFill>
              <a:latin typeface="ＭＳ 明朝"/>
              <a:ea typeface="ＭＳ 明朝"/>
            </a:rPr>
            <a:t>14</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5  </a:t>
          </a:r>
          <a:r>
            <a:rPr lang="ja-JP" altLang="en-US" sz="1100" b="0" i="0" u="none" strike="noStrike" baseline="0">
              <a:solidFill>
                <a:srgbClr val="000000"/>
              </a:solidFill>
              <a:latin typeface="ＭＳ 明朝"/>
              <a:ea typeface="ＭＳ 明朝"/>
            </a:rPr>
            <a:t>可燃ごみの組成（乾ベース）・・・・・・・・・・・・・</a:t>
          </a:r>
          <a:r>
            <a:rPr lang="en-US" altLang="ja-JP" sz="1100" b="0" i="0" u="none" strike="noStrike" baseline="0">
              <a:solidFill>
                <a:srgbClr val="000000"/>
              </a:solidFill>
              <a:latin typeface="ＭＳ 明朝"/>
              <a:ea typeface="ＭＳ 明朝"/>
            </a:rPr>
            <a:t>15</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5019674</xdr:colOff>
      <xdr:row>81</xdr:row>
      <xdr:rowOff>40005</xdr:rowOff>
    </xdr:from>
    <xdr:to>
      <xdr:col>0</xdr:col>
      <xdr:colOff>10610849</xdr:colOff>
      <xdr:row>113</xdr:row>
      <xdr:rowOff>97155</xdr:rowOff>
    </xdr:to>
    <xdr:sp macro="" textlink="">
      <xdr:nvSpPr>
        <xdr:cNvPr id="142431" name="Text Box 95">
          <a:extLst>
            <a:ext uri="{FF2B5EF4-FFF2-40B4-BE49-F238E27FC236}">
              <a16:creationId xmlns:a16="http://schemas.microsoft.com/office/drawing/2014/main" id="{00000000-0008-0000-2000-00005F2C0200}"/>
            </a:ext>
          </a:extLst>
        </xdr:cNvPr>
        <xdr:cNvSpPr txBox="1">
          <a:spLocks noChangeArrowheads="1"/>
        </xdr:cNvSpPr>
      </xdr:nvSpPr>
      <xdr:spPr bwMode="auto">
        <a:xfrm>
          <a:off x="5019674" y="15384780"/>
          <a:ext cx="5591175" cy="554355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6   </a:t>
          </a:r>
          <a:r>
            <a:rPr lang="ja-JP" altLang="en-US" sz="1100" b="0" i="0" u="none" strike="noStrike" baseline="0">
              <a:solidFill>
                <a:srgbClr val="000000"/>
              </a:solidFill>
              <a:latin typeface="ＭＳ 明朝"/>
              <a:ea typeface="ＭＳ 明朝"/>
            </a:rPr>
            <a:t>不燃ごみの組成（乾ベース）・・・・・・・・・・・・・</a:t>
          </a:r>
          <a:r>
            <a:rPr lang="en-US" altLang="ja-JP" sz="1100" b="0" i="0" u="none" strike="noStrike" baseline="0">
              <a:solidFill>
                <a:srgbClr val="000000"/>
              </a:solidFill>
              <a:latin typeface="ＭＳ 明朝"/>
              <a:ea typeface="ＭＳ 明朝"/>
            </a:rPr>
            <a:t>16</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7   </a:t>
          </a:r>
          <a:r>
            <a:rPr lang="ja-JP" altLang="en-US" sz="1100" b="0" i="0" u="none" strike="noStrike" baseline="0">
              <a:solidFill>
                <a:srgbClr val="000000"/>
              </a:solidFill>
              <a:latin typeface="ＭＳ 明朝"/>
              <a:ea typeface="ＭＳ 明朝"/>
            </a:rPr>
            <a:t>可燃ごみの組成（湿ベース）・・・・・・・・・・・・・</a:t>
          </a:r>
          <a:r>
            <a:rPr lang="en-US" altLang="ja-JP" sz="1100" b="0" i="0" u="none" strike="noStrike" baseline="0">
              <a:solidFill>
                <a:srgbClr val="000000"/>
              </a:solidFill>
              <a:latin typeface="ＭＳ 明朝"/>
              <a:ea typeface="ＭＳ 明朝"/>
            </a:rPr>
            <a:t>17</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8   </a:t>
          </a:r>
          <a:r>
            <a:rPr lang="ja-JP" altLang="en-US" sz="1100" b="0" i="0" u="none" strike="noStrike" baseline="0">
              <a:solidFill>
                <a:srgbClr val="000000"/>
              </a:solidFill>
              <a:latin typeface="ＭＳ 明朝"/>
              <a:ea typeface="ＭＳ 明朝"/>
            </a:rPr>
            <a:t>不燃ごみの組成（湿ベース）・・・・・・・・・・・・・</a:t>
          </a:r>
          <a:r>
            <a:rPr lang="en-US" altLang="ja-JP" sz="1100" b="0" i="0" u="none" strike="noStrike" baseline="0">
              <a:solidFill>
                <a:srgbClr val="000000"/>
              </a:solidFill>
              <a:latin typeface="ＭＳ 明朝"/>
              <a:ea typeface="ＭＳ 明朝"/>
            </a:rPr>
            <a:t>18</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1-3</a:t>
          </a:r>
          <a:r>
            <a:rPr lang="ja-JP" altLang="en-US" sz="1100" b="0" i="0" u="none" strike="noStrike" baseline="0">
              <a:solidFill>
                <a:srgbClr val="000000"/>
              </a:solidFill>
              <a:latin typeface="ＭＳ 明朝"/>
              <a:ea typeface="ＭＳ 明朝"/>
            </a:rPr>
            <a:t>．処分量・・・・・・・・・・・・・・・・・・・・・・・・・</a:t>
          </a:r>
          <a:r>
            <a:rPr lang="en-US" altLang="ja-JP" sz="1100" b="0" i="0" u="none" strike="noStrike" baseline="0">
              <a:solidFill>
                <a:srgbClr val="000000"/>
              </a:solidFill>
              <a:latin typeface="ＭＳ 明朝"/>
              <a:ea typeface="ＭＳ 明朝"/>
            </a:rPr>
            <a:t>19</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9   </a:t>
          </a:r>
          <a:r>
            <a:rPr lang="ja-JP" altLang="en-US" sz="1100" b="0" i="0" u="none" strike="noStrike" baseline="0">
              <a:solidFill>
                <a:srgbClr val="000000"/>
              </a:solidFill>
              <a:latin typeface="ＭＳ 明朝"/>
              <a:ea typeface="ＭＳ 明朝"/>
            </a:rPr>
            <a:t>総ごみ量の処分内訳・・・・・・・・・・・・・・・・・</a:t>
          </a:r>
          <a:r>
            <a:rPr lang="en-US" altLang="ja-JP" sz="1100" b="0" i="0" u="none" strike="noStrike" baseline="0">
              <a:solidFill>
                <a:srgbClr val="000000"/>
              </a:solidFill>
              <a:latin typeface="ＭＳ 明朝"/>
              <a:ea typeface="ＭＳ 明朝"/>
            </a:rPr>
            <a:t>20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10  </a:t>
          </a:r>
          <a:r>
            <a:rPr lang="ja-JP" altLang="en-US" sz="1100" b="0" i="0" u="none" strike="noStrike" baseline="0">
              <a:solidFill>
                <a:srgbClr val="000000"/>
              </a:solidFill>
              <a:latin typeface="ＭＳ 明朝"/>
              <a:ea typeface="ＭＳ 明朝"/>
            </a:rPr>
            <a:t>総ごみ量の処分内訳（１人１日当たり） ・・・・・・・ </a:t>
          </a:r>
          <a:r>
            <a:rPr lang="en-US" altLang="ja-JP" sz="1100" b="0" i="0" u="none" strike="noStrike" baseline="0">
              <a:solidFill>
                <a:srgbClr val="000000"/>
              </a:solidFill>
              <a:latin typeface="ＭＳ 明朝"/>
              <a:ea typeface="ＭＳ 明朝"/>
            </a:rPr>
            <a:t>21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11  </a:t>
          </a:r>
          <a:r>
            <a:rPr lang="ja-JP" altLang="en-US" sz="1100" b="0" i="0" u="none" strike="noStrike" baseline="0">
              <a:solidFill>
                <a:srgbClr val="000000"/>
              </a:solidFill>
              <a:latin typeface="ＭＳ 明朝"/>
              <a:ea typeface="ＭＳ 明朝"/>
            </a:rPr>
            <a:t>可燃ごみの処分内訳 ・・・・・・・・・・・・・・・・ </a:t>
          </a:r>
          <a:r>
            <a:rPr lang="en-US" altLang="ja-JP" sz="1100" b="0" i="0" u="none" strike="noStrike" baseline="0">
              <a:solidFill>
                <a:srgbClr val="000000"/>
              </a:solidFill>
              <a:latin typeface="ＭＳ 明朝"/>
              <a:ea typeface="ＭＳ 明朝"/>
            </a:rPr>
            <a:t>22</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12  </a:t>
          </a:r>
          <a:r>
            <a:rPr lang="ja-JP" altLang="en-US" sz="1100" b="0" i="0" u="none" strike="noStrike" baseline="0">
              <a:solidFill>
                <a:srgbClr val="000000"/>
              </a:solidFill>
              <a:latin typeface="ＭＳ 明朝"/>
              <a:ea typeface="ＭＳ 明朝"/>
            </a:rPr>
            <a:t>不燃ごみの処分内訳  ・・・・・・・・・・・・・・・・</a:t>
          </a:r>
          <a:r>
            <a:rPr lang="en-US" altLang="ja-JP" sz="1100" b="0" i="0" u="none" strike="noStrike" baseline="0">
              <a:solidFill>
                <a:srgbClr val="000000"/>
              </a:solidFill>
              <a:latin typeface="ＭＳ 明朝"/>
              <a:ea typeface="ＭＳ 明朝"/>
            </a:rPr>
            <a:t>23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13  </a:t>
          </a:r>
          <a:r>
            <a:rPr lang="ja-JP" altLang="en-US" sz="1100" b="0" i="0" u="none" strike="noStrike" baseline="0">
              <a:solidFill>
                <a:srgbClr val="000000"/>
              </a:solidFill>
              <a:latin typeface="ＭＳ 明朝"/>
              <a:ea typeface="ＭＳ 明朝"/>
            </a:rPr>
            <a:t>資源ごみの処分内訳  ・・・・・・・・・・・・・・・・</a:t>
          </a:r>
          <a:r>
            <a:rPr lang="en-US" altLang="ja-JP" sz="1100" b="0" i="0" u="none" strike="noStrike" baseline="0">
              <a:solidFill>
                <a:srgbClr val="000000"/>
              </a:solidFill>
              <a:latin typeface="ＭＳ 明朝"/>
              <a:ea typeface="ＭＳ 明朝"/>
            </a:rPr>
            <a:t>24</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14  </a:t>
          </a:r>
          <a:r>
            <a:rPr lang="ja-JP" altLang="en-US" sz="1100" b="0" i="0" u="none" strike="noStrike" baseline="0">
              <a:solidFill>
                <a:srgbClr val="000000"/>
              </a:solidFill>
              <a:latin typeface="ＭＳ 明朝"/>
              <a:ea typeface="ＭＳ 明朝"/>
            </a:rPr>
            <a:t>粗大ごみの処分内訳  ・・・・・・・・・・・・・・・・</a:t>
          </a:r>
          <a:r>
            <a:rPr lang="en-US" altLang="ja-JP" sz="1100" b="0" i="0" u="none" strike="noStrike" baseline="0">
              <a:solidFill>
                <a:srgbClr val="000000"/>
              </a:solidFill>
              <a:latin typeface="ＭＳ 明朝"/>
              <a:ea typeface="ＭＳ 明朝"/>
            </a:rPr>
            <a:t>25</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15  </a:t>
          </a:r>
          <a:r>
            <a:rPr lang="ja-JP" altLang="en-US" sz="1100" b="0" i="0" u="none" strike="noStrike" baseline="0">
              <a:solidFill>
                <a:srgbClr val="000000"/>
              </a:solidFill>
              <a:latin typeface="ＭＳ 明朝"/>
              <a:ea typeface="ＭＳ 明朝"/>
            </a:rPr>
            <a:t>有害ごみの処分内訳  ・・・・・・・・・・・・・・・・</a:t>
          </a:r>
          <a:r>
            <a:rPr lang="en-US" altLang="ja-JP" sz="1100" b="0" i="0" u="none" strike="noStrike" baseline="0">
              <a:solidFill>
                <a:srgbClr val="000000"/>
              </a:solidFill>
              <a:latin typeface="ＭＳ 明朝"/>
              <a:ea typeface="ＭＳ 明朝"/>
            </a:rPr>
            <a:t>26</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16  </a:t>
          </a:r>
          <a:r>
            <a:rPr lang="ja-JP" altLang="en-US" sz="1100" b="0" i="0" u="none" strike="noStrike" baseline="0">
              <a:solidFill>
                <a:srgbClr val="000000"/>
              </a:solidFill>
              <a:latin typeface="ＭＳ 明朝"/>
              <a:ea typeface="ＭＳ 明朝"/>
            </a:rPr>
            <a:t>焼却残灰の処分内訳  ・・・・・・・・・・・・・・・・</a:t>
          </a:r>
          <a:r>
            <a:rPr lang="en-US" altLang="ja-JP" sz="1100" b="0" i="0" u="none" strike="noStrike" baseline="0">
              <a:solidFill>
                <a:srgbClr val="000000"/>
              </a:solidFill>
              <a:latin typeface="ＭＳ 明朝"/>
              <a:ea typeface="ＭＳ 明朝"/>
            </a:rPr>
            <a:t>27</a:t>
          </a:r>
        </a:p>
        <a:p>
          <a:pPr algn="l" rtl="0">
            <a:defRPr sz="1000"/>
          </a:pPr>
          <a:r>
            <a:rPr lang="ja-JP" altLang="en-US" sz="1100" b="0" i="0" u="none" strike="noStrike" baseline="0">
              <a:solidFill>
                <a:srgbClr val="000000"/>
              </a:solidFill>
              <a:latin typeface="ＭＳ 明朝"/>
              <a:ea typeface="ＭＳ 明朝"/>
            </a:rPr>
            <a:t>２．資源化の状況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2-1</a:t>
          </a:r>
          <a:r>
            <a:rPr lang="ja-JP" altLang="en-US" sz="1100" b="0" i="0" u="none" strike="noStrike" baseline="0">
              <a:solidFill>
                <a:srgbClr val="000000"/>
              </a:solidFill>
              <a:latin typeface="ＭＳ 明朝"/>
              <a:ea typeface="ＭＳ 明朝"/>
            </a:rPr>
            <a:t>．施策別資源化の状況  ・・・・・・・・・・・・・・・・・・</a:t>
          </a:r>
          <a:r>
            <a:rPr lang="en-US" altLang="ja-JP" sz="1100" b="0" i="0" u="none" strike="noStrike" baseline="0">
              <a:solidFill>
                <a:srgbClr val="000000"/>
              </a:solidFill>
              <a:latin typeface="ＭＳ 明朝"/>
              <a:ea typeface="ＭＳ 明朝"/>
            </a:rPr>
            <a:t>29</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17  </a:t>
          </a:r>
          <a:r>
            <a:rPr lang="ja-JP" altLang="en-US" sz="1100" b="0" i="0" u="none" strike="noStrike" baseline="0">
              <a:solidFill>
                <a:srgbClr val="000000"/>
              </a:solidFill>
              <a:latin typeface="ＭＳ 明朝"/>
              <a:ea typeface="ＭＳ 明朝"/>
            </a:rPr>
            <a:t>施策別の資源化量 ・・・・・・・・・・・・・・・・・ </a:t>
          </a:r>
          <a:r>
            <a:rPr lang="en-US" altLang="ja-JP" sz="1100" b="0" i="0" u="none" strike="noStrike" baseline="0">
              <a:solidFill>
                <a:srgbClr val="000000"/>
              </a:solidFill>
              <a:latin typeface="ＭＳ 明朝"/>
              <a:ea typeface="ＭＳ 明朝"/>
            </a:rPr>
            <a:t>30</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18  </a:t>
          </a:r>
          <a:r>
            <a:rPr lang="ja-JP" altLang="en-US" sz="1100" b="0" i="0" u="none" strike="noStrike" baseline="0">
              <a:solidFill>
                <a:srgbClr val="000000"/>
              </a:solidFill>
              <a:latin typeface="ＭＳ 明朝"/>
              <a:ea typeface="ＭＳ 明朝"/>
            </a:rPr>
            <a:t>施策別の資源化量（１人１日当たり）・・・・・・・・・</a:t>
          </a:r>
          <a:r>
            <a:rPr lang="en-US" altLang="ja-JP" sz="1100" b="0" i="0" u="none" strike="noStrike" baseline="0">
              <a:solidFill>
                <a:srgbClr val="000000"/>
              </a:solidFill>
              <a:latin typeface="ＭＳ 明朝"/>
              <a:ea typeface="ＭＳ 明朝"/>
            </a:rPr>
            <a:t>31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19  </a:t>
          </a:r>
          <a:r>
            <a:rPr lang="ja-JP" altLang="en-US" sz="1100" b="0" i="0" u="none" strike="noStrike" baseline="0">
              <a:solidFill>
                <a:srgbClr val="000000"/>
              </a:solidFill>
              <a:latin typeface="ＭＳ 明朝"/>
              <a:ea typeface="ＭＳ 明朝"/>
            </a:rPr>
            <a:t>施策別の資源化量（構成比）・・・・・・・・・・・・・</a:t>
          </a:r>
          <a:r>
            <a:rPr lang="en-US" altLang="ja-JP" sz="1100" b="0" i="0" u="none" strike="noStrike" baseline="0">
              <a:solidFill>
                <a:srgbClr val="000000"/>
              </a:solidFill>
              <a:latin typeface="ＭＳ 明朝"/>
              <a:ea typeface="ＭＳ 明朝"/>
            </a:rPr>
            <a:t>32</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2-2</a:t>
          </a:r>
          <a:r>
            <a:rPr lang="ja-JP" altLang="en-US" sz="1100" b="0" i="0" u="none" strike="noStrike" baseline="0">
              <a:solidFill>
                <a:srgbClr val="000000"/>
              </a:solidFill>
              <a:latin typeface="ＭＳ 明朝"/>
              <a:ea typeface="ＭＳ 明朝"/>
            </a:rPr>
            <a:t>．資源化量（ごみ資源化量）・・・・・・・・・・・・・・・・</a:t>
          </a:r>
          <a:r>
            <a:rPr lang="en-US" altLang="ja-JP" sz="1100" b="0" i="0" u="none" strike="noStrike" baseline="0">
              <a:solidFill>
                <a:srgbClr val="000000"/>
              </a:solidFill>
              <a:latin typeface="ＭＳ 明朝"/>
              <a:ea typeface="ＭＳ 明朝"/>
            </a:rPr>
            <a:t>33                </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20  </a:t>
          </a:r>
          <a:r>
            <a:rPr lang="ja-JP" altLang="en-US" sz="1100" b="0" i="0" u="none" strike="noStrike" baseline="0">
              <a:solidFill>
                <a:srgbClr val="000000"/>
              </a:solidFill>
              <a:latin typeface="ＭＳ 明朝"/>
              <a:ea typeface="ＭＳ 明朝"/>
            </a:rPr>
            <a:t>ごみ資源化量の品目別内訳（資源ごみ＋収集後資源化）・</a:t>
          </a:r>
          <a:r>
            <a:rPr lang="en-US" altLang="ja-JP" sz="1100" b="0" i="0" u="none" strike="noStrike" baseline="0">
              <a:solidFill>
                <a:srgbClr val="000000"/>
              </a:solidFill>
              <a:latin typeface="ＭＳ 明朝"/>
              <a:ea typeface="ＭＳ 明朝"/>
            </a:rPr>
            <a:t>34</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21  </a:t>
          </a:r>
          <a:r>
            <a:rPr lang="ja-JP" altLang="en-US" sz="1100" b="0" i="0" u="none" strike="noStrike" baseline="0">
              <a:solidFill>
                <a:srgbClr val="000000"/>
              </a:solidFill>
              <a:latin typeface="ＭＳ 明朝"/>
              <a:ea typeface="ＭＳ 明朝"/>
            </a:rPr>
            <a:t>ごみ資源化量の品目別内訳（１人１日当たり）  ・・・・</a:t>
          </a:r>
          <a:r>
            <a:rPr lang="en-US" altLang="ja-JP" sz="1100" b="0" i="0" u="none" strike="noStrike" baseline="0">
              <a:solidFill>
                <a:srgbClr val="000000"/>
              </a:solidFill>
              <a:latin typeface="ＭＳ 明朝"/>
              <a:ea typeface="ＭＳ 明朝"/>
            </a:rPr>
            <a:t>35</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22  </a:t>
          </a:r>
          <a:r>
            <a:rPr lang="ja-JP" altLang="en-US" sz="1100" b="0" i="0" u="none" strike="noStrike" baseline="0">
              <a:solidFill>
                <a:srgbClr val="000000"/>
              </a:solidFill>
              <a:latin typeface="ＭＳ 明朝"/>
              <a:ea typeface="ＭＳ 明朝"/>
            </a:rPr>
            <a:t>ごみ資源化量の品目別内訳（構成比）・・・・・・・・・</a:t>
          </a:r>
          <a:r>
            <a:rPr lang="en-US" altLang="ja-JP" sz="1100" b="0" i="0" u="none" strike="noStrike" baseline="0">
              <a:solidFill>
                <a:srgbClr val="000000"/>
              </a:solidFill>
              <a:latin typeface="ＭＳ 明朝"/>
              <a:ea typeface="ＭＳ 明朝"/>
            </a:rPr>
            <a:t>36</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2-3</a:t>
          </a:r>
          <a:r>
            <a:rPr lang="ja-JP" altLang="en-US" sz="1100" b="0" i="0" u="none" strike="noStrike" baseline="0">
              <a:solidFill>
                <a:srgbClr val="000000"/>
              </a:solidFill>
              <a:latin typeface="ＭＳ 明朝"/>
              <a:ea typeface="ＭＳ 明朝"/>
            </a:rPr>
            <a:t>．資源ごみ・・・・・・・・・・・・・・・・・・・・・・・・</a:t>
          </a:r>
          <a:r>
            <a:rPr lang="en-US" altLang="ja-JP" sz="1100" b="0" i="0" u="none" strike="noStrike" baseline="0">
              <a:solidFill>
                <a:srgbClr val="000000"/>
              </a:solidFill>
              <a:latin typeface="ＭＳ 明朝"/>
              <a:ea typeface="ＭＳ 明朝"/>
            </a:rPr>
            <a:t>37</a:t>
          </a:r>
        </a:p>
        <a:p>
          <a:pPr algn="l" rtl="0">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23  </a:t>
          </a:r>
          <a:r>
            <a:rPr lang="ja-JP" altLang="en-US" sz="1100" b="0" i="0" u="none" strike="noStrike" baseline="0">
              <a:solidFill>
                <a:srgbClr val="000000"/>
              </a:solidFill>
              <a:latin typeface="ＭＳ 明朝"/>
              <a:ea typeface="ＭＳ 明朝"/>
            </a:rPr>
            <a:t>資源ごみからの資源化量の品目別内訳・・・・・・・・・</a:t>
          </a:r>
          <a:r>
            <a:rPr lang="en-US" altLang="ja-JP" sz="1100" b="0" i="0" u="none" strike="noStrike" baseline="0">
              <a:solidFill>
                <a:srgbClr val="000000"/>
              </a:solidFill>
              <a:latin typeface="ＭＳ 明朝"/>
              <a:ea typeface="ＭＳ 明朝"/>
            </a:rPr>
            <a:t>38</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24  </a:t>
          </a:r>
          <a:r>
            <a:rPr lang="ja-JP" altLang="en-US" sz="1100" b="0" i="0" u="none" strike="noStrike" baseline="0">
              <a:solidFill>
                <a:srgbClr val="000000"/>
              </a:solidFill>
              <a:latin typeface="ＭＳ 明朝"/>
              <a:ea typeface="ＭＳ 明朝"/>
            </a:rPr>
            <a:t>資源ごみからの資源化量の品目別内訳（１人１日当たり</a:t>
          </a:r>
          <a:r>
            <a:rPr lang="en-US" altLang="ja-JP" sz="1100" b="0" i="0" u="none" strike="noStrike" baseline="0">
              <a:solidFill>
                <a:srgbClr val="000000"/>
              </a:solidFill>
              <a:latin typeface="ＭＳ 明朝"/>
              <a:ea typeface="ＭＳ 明朝"/>
            </a:rPr>
            <a:t>) 39</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25  </a:t>
          </a:r>
          <a:r>
            <a:rPr lang="ja-JP" altLang="en-US" sz="1100" b="0" i="0" u="none" strike="noStrike" baseline="0">
              <a:solidFill>
                <a:srgbClr val="000000"/>
              </a:solidFill>
              <a:latin typeface="ＭＳ 明朝"/>
              <a:ea typeface="ＭＳ 明朝"/>
            </a:rPr>
            <a:t>資源ごみからの資源化量の品目別内訳（構成比）・・・・</a:t>
          </a:r>
          <a:r>
            <a:rPr lang="en-US" altLang="ja-JP" sz="1100" b="0" i="0" u="none" strike="noStrike" baseline="0">
              <a:solidFill>
                <a:srgbClr val="000000"/>
              </a:solidFill>
              <a:latin typeface="ＭＳ 明朝"/>
              <a:ea typeface="ＭＳ 明朝"/>
            </a:rPr>
            <a:t>40</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2-4</a:t>
          </a:r>
          <a:r>
            <a:rPr lang="ja-JP" altLang="en-US" sz="1100" b="0" i="0" u="none" strike="noStrike" baseline="0">
              <a:solidFill>
                <a:srgbClr val="000000"/>
              </a:solidFill>
              <a:latin typeface="ＭＳ 明朝"/>
              <a:ea typeface="ＭＳ 明朝"/>
            </a:rPr>
            <a:t>．収集後資源化  ・・・・・・・・・・・・・・・・・・・・・</a:t>
          </a:r>
          <a:r>
            <a:rPr lang="en-US" altLang="ja-JP" sz="1100" b="0" i="0" u="none" strike="noStrike" baseline="0">
              <a:solidFill>
                <a:srgbClr val="000000"/>
              </a:solidFill>
              <a:latin typeface="ＭＳ 明朝"/>
              <a:ea typeface="ＭＳ 明朝"/>
            </a:rPr>
            <a:t>41</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26  </a:t>
          </a:r>
          <a:r>
            <a:rPr lang="ja-JP" altLang="en-US" sz="1100" b="0" i="0" u="none" strike="noStrike" baseline="0">
              <a:solidFill>
                <a:srgbClr val="000000"/>
              </a:solidFill>
              <a:latin typeface="ＭＳ 明朝"/>
              <a:ea typeface="ＭＳ 明朝"/>
            </a:rPr>
            <a:t>収集後資源化量の品目別内訳・・・・・・・・・・・・・</a:t>
          </a:r>
          <a:r>
            <a:rPr lang="en-US" altLang="ja-JP" sz="1100" b="0" i="0" u="none" strike="noStrike" baseline="0">
              <a:solidFill>
                <a:srgbClr val="000000"/>
              </a:solidFill>
              <a:latin typeface="ＭＳ 明朝"/>
              <a:ea typeface="ＭＳ 明朝"/>
            </a:rPr>
            <a:t>42</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152400</xdr:colOff>
      <xdr:row>74</xdr:row>
      <xdr:rowOff>66675</xdr:rowOff>
    </xdr:from>
    <xdr:to>
      <xdr:col>0</xdr:col>
      <xdr:colOff>10629900</xdr:colOff>
      <xdr:row>79</xdr:row>
      <xdr:rowOff>47625</xdr:rowOff>
    </xdr:to>
    <xdr:sp macro="" textlink="">
      <xdr:nvSpPr>
        <xdr:cNvPr id="142432" name="Text Box 96">
          <a:extLst>
            <a:ext uri="{FF2B5EF4-FFF2-40B4-BE49-F238E27FC236}">
              <a16:creationId xmlns:a16="http://schemas.microsoft.com/office/drawing/2014/main" id="{00000000-0008-0000-2000-0000602C0200}"/>
            </a:ext>
          </a:extLst>
        </xdr:cNvPr>
        <xdr:cNvSpPr txBox="1">
          <a:spLocks noChangeArrowheads="1"/>
        </xdr:cNvSpPr>
      </xdr:nvSpPr>
      <xdr:spPr bwMode="auto">
        <a:xfrm>
          <a:off x="152400" y="14211300"/>
          <a:ext cx="10477500" cy="83820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                                               ◆多摩地域 ごみ実態調査 －</a:t>
          </a:r>
          <a:r>
            <a:rPr lang="en-US" altLang="ja-JP" sz="1100" b="0" i="0" u="none" strike="noStrike" baseline="0">
              <a:solidFill>
                <a:srgbClr val="000000"/>
              </a:solidFill>
              <a:latin typeface="ＭＳ 明朝"/>
              <a:ea typeface="ＭＳ 明朝"/>
            </a:rPr>
            <a:t>2020</a:t>
          </a:r>
          <a:r>
            <a:rPr lang="ja-JP" altLang="en-US" sz="1100" b="0" i="0" u="none" strike="noStrike" baseline="0">
              <a:solidFill>
                <a:srgbClr val="000000"/>
              </a:solidFill>
              <a:latin typeface="ＭＳ 明朝"/>
              <a:ea typeface="ＭＳ 明朝"/>
            </a:rPr>
            <a:t>（令和２）年度統計－  </a:t>
          </a:r>
        </a:p>
        <a:p>
          <a:pPr algn="l" rtl="0">
            <a:lnSpc>
              <a:spcPts val="1300"/>
            </a:lnSpc>
            <a:defRPr sz="1000"/>
          </a:pPr>
          <a:r>
            <a:rPr lang="ja-JP" altLang="en-US" sz="1100" b="0" i="0" u="none" strike="noStrike" baseline="0">
              <a:solidFill>
                <a:srgbClr val="000000"/>
              </a:solidFill>
              <a:latin typeface="ＭＳ 明朝"/>
              <a:ea typeface="ＭＳ 明朝"/>
            </a:rPr>
            <a:t>                                                               目　　　次</a:t>
          </a:r>
        </a:p>
      </xdr:txBody>
    </xdr:sp>
    <xdr:clientData/>
  </xdr:twoCellAnchor>
  <xdr:twoCellAnchor>
    <xdr:from>
      <xdr:col>0</xdr:col>
      <xdr:colOff>142875</xdr:colOff>
      <xdr:row>117</xdr:row>
      <xdr:rowOff>19050</xdr:rowOff>
    </xdr:from>
    <xdr:to>
      <xdr:col>0</xdr:col>
      <xdr:colOff>5476875</xdr:colOff>
      <xdr:row>157</xdr:row>
      <xdr:rowOff>19050</xdr:rowOff>
    </xdr:to>
    <xdr:sp macro="" textlink="">
      <xdr:nvSpPr>
        <xdr:cNvPr id="142433" name="Text Box 97">
          <a:extLst>
            <a:ext uri="{FF2B5EF4-FFF2-40B4-BE49-F238E27FC236}">
              <a16:creationId xmlns:a16="http://schemas.microsoft.com/office/drawing/2014/main" id="{00000000-0008-0000-2000-0000612C0200}"/>
            </a:ext>
          </a:extLst>
        </xdr:cNvPr>
        <xdr:cNvSpPr txBox="1">
          <a:spLocks noChangeArrowheads="1"/>
        </xdr:cNvSpPr>
      </xdr:nvSpPr>
      <xdr:spPr bwMode="auto">
        <a:xfrm>
          <a:off x="142875" y="21536025"/>
          <a:ext cx="5334000" cy="6858000"/>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27  </a:t>
          </a:r>
          <a:r>
            <a:rPr lang="ja-JP" altLang="en-US" sz="1100" b="0" i="0" u="none" strike="noStrike" baseline="0">
              <a:solidFill>
                <a:srgbClr val="000000"/>
              </a:solidFill>
              <a:latin typeface="ＭＳ 明朝"/>
              <a:ea typeface="ＭＳ 明朝"/>
            </a:rPr>
            <a:t>収集後資源化量の品目別内訳（１人１日当たり）・・・</a:t>
          </a:r>
          <a:r>
            <a:rPr lang="en-US" altLang="ja-JP" sz="1100" b="0" i="0" u="none" strike="noStrike" baseline="0">
              <a:solidFill>
                <a:srgbClr val="000000"/>
              </a:solidFill>
              <a:latin typeface="ＭＳ 明朝"/>
              <a:ea typeface="ＭＳ 明朝"/>
            </a:rPr>
            <a:t>43</a:t>
          </a:r>
        </a:p>
        <a:p>
          <a:pPr algn="l" rtl="0">
            <a:lnSpc>
              <a:spcPts val="1300"/>
            </a:lnSpc>
            <a:defRPr sz="1000"/>
          </a:pPr>
          <a:r>
            <a:rPr lang="ja-JP" altLang="en-US" sz="1100" b="0" i="0" u="none" strike="noStrike" baseline="0">
              <a:solidFill>
                <a:srgbClr val="000000"/>
              </a:solidFill>
              <a:latin typeface="ＭＳ 明朝"/>
              <a:ea typeface="ＭＳ 明朝"/>
            </a:rPr>
            <a:t>　　 表 </a:t>
          </a:r>
          <a:r>
            <a:rPr lang="en-US" altLang="ja-JP" sz="1100" b="0" i="0" u="none" strike="noStrike" baseline="0">
              <a:solidFill>
                <a:srgbClr val="000000"/>
              </a:solidFill>
              <a:latin typeface="ＭＳ 明朝"/>
              <a:ea typeface="ＭＳ 明朝"/>
            </a:rPr>
            <a:t>28  </a:t>
          </a:r>
          <a:r>
            <a:rPr lang="ja-JP" altLang="en-US" sz="1100" b="0" i="0" u="none" strike="noStrike" baseline="0">
              <a:solidFill>
                <a:srgbClr val="000000"/>
              </a:solidFill>
              <a:latin typeface="ＭＳ 明朝"/>
              <a:ea typeface="ＭＳ 明朝"/>
            </a:rPr>
            <a:t>収集後資源化量の品目別内訳（構成比）  ・・・・・・</a:t>
          </a:r>
          <a:r>
            <a:rPr lang="en-US" altLang="ja-JP" sz="1100" b="0" i="0" u="none" strike="noStrike" baseline="0">
              <a:solidFill>
                <a:srgbClr val="000000"/>
              </a:solidFill>
              <a:latin typeface="ＭＳ 明朝"/>
              <a:ea typeface="ＭＳ 明朝"/>
            </a:rPr>
            <a:t>44</a:t>
          </a:r>
        </a:p>
        <a:p>
          <a:pPr algn="l" rtl="0">
            <a:lnSpc>
              <a:spcPts val="1300"/>
            </a:lnSpc>
            <a:defRPr sz="1000"/>
          </a:pPr>
          <a:r>
            <a:rPr lang="en-US" altLang="ja-JP" sz="1100" b="0" i="0" u="none" strike="noStrike" baseline="0">
              <a:solidFill>
                <a:srgbClr val="000000"/>
              </a:solidFill>
              <a:latin typeface="ＭＳ 明朝"/>
              <a:ea typeface="ＭＳ 明朝"/>
            </a:rPr>
            <a:t>   2-5</a:t>
          </a:r>
          <a:r>
            <a:rPr lang="ja-JP" altLang="en-US" sz="1100" b="0" i="0" u="none" strike="noStrike" baseline="0">
              <a:solidFill>
                <a:srgbClr val="000000"/>
              </a:solidFill>
              <a:latin typeface="ＭＳ 明朝"/>
              <a:ea typeface="ＭＳ 明朝"/>
            </a:rPr>
            <a:t>．集団回収  ・・・・・・・・・・・・・・・・・・・・・・</a:t>
          </a:r>
          <a:r>
            <a:rPr lang="en-US" altLang="ja-JP" sz="1100" b="0" i="0" u="none" strike="noStrike" baseline="0">
              <a:solidFill>
                <a:srgbClr val="000000"/>
              </a:solidFill>
              <a:latin typeface="ＭＳ 明朝"/>
              <a:ea typeface="ＭＳ 明朝"/>
            </a:rPr>
            <a:t>45</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29  </a:t>
          </a:r>
          <a:r>
            <a:rPr lang="ja-JP" altLang="en-US" sz="1100" b="0" i="0" u="none" strike="noStrike" baseline="0">
              <a:solidFill>
                <a:srgbClr val="000000"/>
              </a:solidFill>
              <a:latin typeface="ＭＳ 明朝"/>
              <a:ea typeface="ＭＳ 明朝"/>
            </a:rPr>
            <a:t>集団回収量の品目別内訳  ・・・・・・・・・・・・・</a:t>
          </a:r>
          <a:r>
            <a:rPr lang="en-US" altLang="ja-JP" sz="1100" b="0" i="0" u="none" strike="noStrike" baseline="0">
              <a:solidFill>
                <a:srgbClr val="000000"/>
              </a:solidFill>
              <a:latin typeface="ＭＳ 明朝"/>
              <a:ea typeface="ＭＳ 明朝"/>
            </a:rPr>
            <a:t>46</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30  </a:t>
          </a:r>
          <a:r>
            <a:rPr lang="ja-JP" altLang="en-US" sz="1100" b="0" i="0" u="none" strike="noStrike" baseline="0">
              <a:solidFill>
                <a:srgbClr val="000000"/>
              </a:solidFill>
              <a:latin typeface="ＭＳ 明朝"/>
              <a:ea typeface="ＭＳ 明朝"/>
            </a:rPr>
            <a:t>集団回収量の品目別内訳（１人１日当たり）  ・・・・</a:t>
          </a:r>
          <a:r>
            <a:rPr lang="en-US" altLang="ja-JP" sz="1100" b="0" i="0" u="none" strike="noStrike" baseline="0">
              <a:solidFill>
                <a:srgbClr val="000000"/>
              </a:solidFill>
              <a:latin typeface="ＭＳ 明朝"/>
              <a:ea typeface="ＭＳ 明朝"/>
            </a:rPr>
            <a:t>47</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31  </a:t>
          </a:r>
          <a:r>
            <a:rPr lang="ja-JP" altLang="en-US" sz="1100" b="0" i="0" u="none" strike="noStrike" baseline="0">
              <a:solidFill>
                <a:srgbClr val="000000"/>
              </a:solidFill>
              <a:latin typeface="ＭＳ 明朝"/>
              <a:ea typeface="ＭＳ 明朝"/>
            </a:rPr>
            <a:t>集団回収量の品目別内訳（構成比）  ・・・・・・・・</a:t>
          </a:r>
          <a:r>
            <a:rPr lang="en-US" altLang="ja-JP" sz="1100" b="0" i="0" u="none" strike="noStrike" baseline="0">
              <a:solidFill>
                <a:srgbClr val="000000"/>
              </a:solidFill>
              <a:latin typeface="ＭＳ 明朝"/>
              <a:ea typeface="ＭＳ 明朝"/>
            </a:rPr>
            <a:t>48</a:t>
          </a:r>
        </a:p>
        <a:p>
          <a:pPr algn="l" rtl="0">
            <a:defRPr sz="1000"/>
          </a:pPr>
          <a:endParaRPr lang="en-US" altLang="ja-JP" sz="1100" b="0" i="0" u="none" strike="noStrike" baseline="0">
            <a:solidFill>
              <a:srgbClr val="000000"/>
            </a:solidFill>
            <a:latin typeface="ＭＳ 明朝"/>
            <a:ea typeface="ＭＳ 明朝"/>
          </a:endParaRP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３．その他の状況</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3-1</a:t>
          </a:r>
          <a:r>
            <a:rPr lang="ja-JP" altLang="en-US" sz="1100" b="0" i="0" u="none" strike="noStrike" baseline="0">
              <a:solidFill>
                <a:srgbClr val="000000"/>
              </a:solidFill>
              <a:latin typeface="ＭＳ 明朝"/>
              <a:ea typeface="ＭＳ 明朝"/>
            </a:rPr>
            <a:t>．ごみ処理手数料  　  ・・・・・・・・・・・・・・・・・</a:t>
          </a:r>
          <a:r>
            <a:rPr lang="en-US" altLang="ja-JP" sz="1100" b="0" i="0" u="none" strike="noStrike" baseline="0">
              <a:solidFill>
                <a:srgbClr val="000000"/>
              </a:solidFill>
              <a:latin typeface="ＭＳ 明朝"/>
              <a:ea typeface="ＭＳ 明朝"/>
            </a:rPr>
            <a:t>49</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32  </a:t>
          </a:r>
          <a:r>
            <a:rPr lang="ja-JP" altLang="en-US" sz="1100" b="0" i="0" u="none" strike="noStrike" baseline="0">
              <a:solidFill>
                <a:srgbClr val="000000"/>
              </a:solidFill>
              <a:latin typeface="ＭＳ 明朝"/>
              <a:ea typeface="ＭＳ 明朝"/>
            </a:rPr>
            <a:t>家庭系ごみ・ごみ処理手数料（１）  ・・・・・・・・</a:t>
          </a:r>
          <a:r>
            <a:rPr lang="en-US" altLang="ja-JP" sz="1100" b="0" i="0" u="none" strike="noStrike" baseline="0">
              <a:solidFill>
                <a:srgbClr val="000000"/>
              </a:solidFill>
              <a:latin typeface="ＭＳ 明朝"/>
              <a:ea typeface="ＭＳ 明朝"/>
            </a:rPr>
            <a:t>50</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33  </a:t>
          </a:r>
          <a:r>
            <a:rPr lang="ja-JP" altLang="en-US" sz="1100" b="0" i="0" u="none" strike="noStrike" baseline="0">
              <a:solidFill>
                <a:srgbClr val="000000"/>
              </a:solidFill>
              <a:latin typeface="ＭＳ 明朝"/>
              <a:ea typeface="ＭＳ 明朝"/>
            </a:rPr>
            <a:t>家庭系ごみ・ごみ処理手数料（２）  ・・・・・・・・</a:t>
          </a:r>
          <a:r>
            <a:rPr lang="en-US" altLang="ja-JP" sz="1100" b="0" i="0" u="none" strike="noStrike" baseline="0">
              <a:solidFill>
                <a:srgbClr val="000000"/>
              </a:solidFill>
              <a:latin typeface="ＭＳ 明朝"/>
              <a:ea typeface="ＭＳ 明朝"/>
            </a:rPr>
            <a:t>51</a:t>
          </a:r>
        </a:p>
        <a:p>
          <a:pPr algn="l" rtl="0">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34  </a:t>
          </a:r>
          <a:r>
            <a:rPr lang="ja-JP" altLang="en-US" sz="1100" b="0" i="0" u="none" strike="noStrike" baseline="0">
              <a:solidFill>
                <a:srgbClr val="000000"/>
              </a:solidFill>
              <a:latin typeface="ＭＳ 明朝"/>
              <a:ea typeface="ＭＳ 明朝"/>
            </a:rPr>
            <a:t>事業系ごみ・ごみ処理手数料（１）  ・・・・・・・・</a:t>
          </a:r>
          <a:r>
            <a:rPr lang="en-US" altLang="ja-JP" sz="1100" b="0" i="0" u="none" strike="noStrike" baseline="0">
              <a:solidFill>
                <a:srgbClr val="000000"/>
              </a:solidFill>
              <a:latin typeface="ＭＳ 明朝"/>
              <a:ea typeface="ＭＳ 明朝"/>
            </a:rPr>
            <a:t>52</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35  </a:t>
          </a:r>
          <a:r>
            <a:rPr lang="ja-JP" altLang="en-US" sz="1100" b="0" i="0" u="none" strike="noStrike" baseline="0">
              <a:solidFill>
                <a:srgbClr val="000000"/>
              </a:solidFill>
              <a:latin typeface="ＭＳ 明朝"/>
              <a:ea typeface="ＭＳ 明朝"/>
            </a:rPr>
            <a:t>事業系ごみ・ごみ処理手数料（２）  ・・・・・・・・</a:t>
          </a:r>
          <a:r>
            <a:rPr lang="en-US" altLang="ja-JP" sz="1100" b="0" i="0" u="none" strike="noStrike" baseline="0">
              <a:solidFill>
                <a:srgbClr val="000000"/>
              </a:solidFill>
              <a:latin typeface="ＭＳ 明朝"/>
              <a:ea typeface="ＭＳ 明朝"/>
            </a:rPr>
            <a:t>53</a:t>
          </a:r>
        </a:p>
        <a:p>
          <a:pPr algn="l" rtl="0">
            <a:lnSpc>
              <a:spcPts val="1300"/>
            </a:lnSpc>
            <a:defRPr sz="1000"/>
          </a:pPr>
          <a:r>
            <a:rPr lang="en-US" altLang="ja-JP" sz="1100" b="0" i="0" u="none" strike="noStrike" baseline="0">
              <a:solidFill>
                <a:srgbClr val="000000"/>
              </a:solidFill>
              <a:latin typeface="ＭＳ 明朝"/>
              <a:ea typeface="ＭＳ 明朝"/>
            </a:rPr>
            <a:t>     </a:t>
          </a:r>
          <a:r>
            <a:rPr lang="ja-JP" altLang="en-US" sz="1100" b="0" i="0" u="none" strike="noStrike" baseline="0">
              <a:solidFill>
                <a:srgbClr val="000000"/>
              </a:solidFill>
              <a:latin typeface="ＭＳ 明朝"/>
              <a:ea typeface="ＭＳ 明朝"/>
            </a:rPr>
            <a:t>表 </a:t>
          </a:r>
          <a:r>
            <a:rPr lang="en-US" altLang="ja-JP" sz="1100" b="0" i="0" u="none" strike="noStrike" baseline="0">
              <a:solidFill>
                <a:srgbClr val="000000"/>
              </a:solidFill>
              <a:latin typeface="ＭＳ 明朝"/>
              <a:ea typeface="ＭＳ 明朝"/>
            </a:rPr>
            <a:t>36  </a:t>
          </a:r>
          <a:r>
            <a:rPr lang="ja-JP" altLang="en-US" sz="1100" b="0" i="0" u="none" strike="noStrike" baseline="0">
              <a:solidFill>
                <a:srgbClr val="000000"/>
              </a:solidFill>
              <a:latin typeface="ＭＳ 明朝"/>
              <a:ea typeface="ＭＳ 明朝"/>
            </a:rPr>
            <a:t>粗大ごみ・ごみ処理手数料  ・・・・・・・・・・・・</a:t>
          </a:r>
          <a:r>
            <a:rPr lang="en-US" altLang="ja-JP" sz="1100" b="0" i="0" u="none" strike="noStrike" baseline="0">
              <a:solidFill>
                <a:srgbClr val="000000"/>
              </a:solidFill>
              <a:latin typeface="ＭＳ 明朝"/>
              <a:ea typeface="ＭＳ 明朝"/>
            </a:rPr>
            <a:t>54</a:t>
          </a:r>
        </a:p>
        <a:p>
          <a:pPr algn="l" rtl="0">
            <a:lnSpc>
              <a:spcPts val="1300"/>
            </a:lnSpc>
            <a:defRPr sz="1000"/>
          </a:pPr>
          <a:endParaRPr lang="en-US" altLang="ja-JP" sz="1100" b="0" i="0" u="none" strike="noStrike" baseline="0">
            <a:solidFill>
              <a:srgbClr val="000000"/>
            </a:solidFill>
            <a:latin typeface="ＭＳ 明朝"/>
            <a:ea typeface="ＭＳ 明朝"/>
          </a:endParaRPr>
        </a:p>
      </xdr:txBody>
    </xdr:sp>
    <xdr:clientData/>
  </xdr:twoCellAnchor>
  <xdr:twoCellAnchor>
    <xdr:from>
      <xdr:col>0</xdr:col>
      <xdr:colOff>866775</xdr:colOff>
      <xdr:row>159</xdr:row>
      <xdr:rowOff>123825</xdr:rowOff>
    </xdr:from>
    <xdr:to>
      <xdr:col>0</xdr:col>
      <xdr:colOff>10467975</xdr:colOff>
      <xdr:row>166</xdr:row>
      <xdr:rowOff>0</xdr:rowOff>
    </xdr:to>
    <xdr:sp macro="" textlink="">
      <xdr:nvSpPr>
        <xdr:cNvPr id="142434" name="Text Box 98">
          <a:extLst>
            <a:ext uri="{FF2B5EF4-FFF2-40B4-BE49-F238E27FC236}">
              <a16:creationId xmlns:a16="http://schemas.microsoft.com/office/drawing/2014/main" id="{00000000-0008-0000-2000-0000622C0200}"/>
            </a:ext>
          </a:extLst>
        </xdr:cNvPr>
        <xdr:cNvSpPr txBox="1">
          <a:spLocks noChangeArrowheads="1"/>
        </xdr:cNvSpPr>
      </xdr:nvSpPr>
      <xdr:spPr bwMode="auto">
        <a:xfrm>
          <a:off x="866775" y="28841700"/>
          <a:ext cx="9601200" cy="1076325"/>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明朝"/>
              <a:ea typeface="ＭＳ 明朝"/>
            </a:rPr>
            <a:t>公益財団法人 東京市町村自治調査会</a:t>
          </a:r>
        </a:p>
        <a:p>
          <a:pPr algn="l" rtl="0">
            <a:lnSpc>
              <a:spcPts val="1300"/>
            </a:lnSpc>
            <a:defRPr sz="1000"/>
          </a:pPr>
          <a:r>
            <a:rPr lang="ja-JP" altLang="en-US" sz="1100" b="0" i="0" u="none" strike="noStrike" baseline="0">
              <a:solidFill>
                <a:srgbClr val="000000"/>
              </a:solidFill>
              <a:latin typeface="ＭＳ 明朝"/>
              <a:ea typeface="ＭＳ 明朝"/>
            </a:rPr>
            <a:t>  １９８６</a:t>
          </a:r>
          <a:r>
            <a:rPr lang="en-US" altLang="ja-JP" sz="1100" b="0" i="0" u="none" strike="noStrike" baseline="0">
              <a:solidFill>
                <a:srgbClr val="000000"/>
              </a:solidFill>
              <a:latin typeface="ＭＳ 明朝"/>
              <a:ea typeface="ＭＳ 明朝"/>
            </a:rPr>
            <a:t>(</a:t>
          </a:r>
          <a:r>
            <a:rPr lang="ja-JP" altLang="en-US" sz="1100" b="0" i="0" u="none" strike="noStrike" baseline="0">
              <a:solidFill>
                <a:srgbClr val="000000"/>
              </a:solidFill>
              <a:latin typeface="ＭＳ 明朝"/>
              <a:ea typeface="ＭＳ 明朝"/>
            </a:rPr>
            <a:t>昭和６１</a:t>
          </a:r>
          <a:r>
            <a:rPr lang="en-US" altLang="ja-JP" sz="1100" b="0" i="0" u="none" strike="noStrike" baseline="0">
              <a:solidFill>
                <a:srgbClr val="000000"/>
              </a:solidFill>
              <a:latin typeface="ＭＳ 明朝"/>
              <a:ea typeface="ＭＳ 明朝"/>
            </a:rPr>
            <a:t>)</a:t>
          </a:r>
          <a:r>
            <a:rPr lang="ja-JP" altLang="en-US" sz="1100" b="0" i="0" u="none" strike="noStrike" baseline="0">
              <a:solidFill>
                <a:srgbClr val="000000"/>
              </a:solidFill>
              <a:latin typeface="ＭＳ 明朝"/>
              <a:ea typeface="ＭＳ 明朝"/>
            </a:rPr>
            <a:t>年１０月に、市町村の自治の振興を図ることを目的に東京都多摩・島しょ地域の全市町村の総意により設立</a:t>
          </a:r>
          <a:endParaRPr lang="en-US" altLang="ja-JP"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された行政シンクタンクです。</a:t>
          </a:r>
        </a:p>
        <a:p>
          <a:pPr algn="l" rtl="0">
            <a:defRPr sz="1000"/>
          </a:pPr>
          <a:r>
            <a:rPr lang="ja-JP" altLang="en-US" sz="1100" b="0" i="0" u="none" strike="noStrike" baseline="0">
              <a:solidFill>
                <a:srgbClr val="000000"/>
              </a:solidFill>
              <a:latin typeface="ＭＳ 明朝"/>
              <a:ea typeface="ＭＳ 明朝"/>
            </a:rPr>
            <a:t>  多摩・島しょ地域の広域的課題や共通課題に関する調査研究・普及啓発のほか、市町村共同事業、広域的市民活動への支援など</a:t>
          </a: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rgbClr val="000000"/>
              </a:solidFill>
              <a:latin typeface="ＭＳ 明朝"/>
              <a:ea typeface="ＭＳ 明朝"/>
            </a:rPr>
            <a:t>を行っています。</a:t>
          </a:r>
        </a:p>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endParaRPr lang="ja-JP" altLang="en-US" sz="1100" b="0" i="0" u="none" strike="noStrike" baseline="0">
            <a:solidFill>
              <a:srgbClr val="000000"/>
            </a:solidFill>
            <a:latin typeface="ＭＳ 明朝"/>
            <a:ea typeface="ＭＳ 明朝"/>
          </a:endParaRPr>
        </a:p>
      </xdr:txBody>
    </xdr:sp>
    <xdr:clientData/>
  </xdr:twoCellAnchor>
  <xdr:twoCellAnchor>
    <xdr:from>
      <xdr:col>0</xdr:col>
      <xdr:colOff>2305050</xdr:colOff>
      <xdr:row>169</xdr:row>
      <xdr:rowOff>95250</xdr:rowOff>
    </xdr:from>
    <xdr:to>
      <xdr:col>0</xdr:col>
      <xdr:colOff>8086725</xdr:colOff>
      <xdr:row>195</xdr:row>
      <xdr:rowOff>47625</xdr:rowOff>
    </xdr:to>
    <xdr:sp macro="" textlink="">
      <xdr:nvSpPr>
        <xdr:cNvPr id="142435" name="Text Box 99">
          <a:extLst>
            <a:ext uri="{FF2B5EF4-FFF2-40B4-BE49-F238E27FC236}">
              <a16:creationId xmlns:a16="http://schemas.microsoft.com/office/drawing/2014/main" id="{00000000-0008-0000-2000-0000632C0200}"/>
            </a:ext>
          </a:extLst>
        </xdr:cNvPr>
        <xdr:cNvSpPr txBox="1">
          <a:spLocks noChangeArrowheads="1"/>
        </xdr:cNvSpPr>
      </xdr:nvSpPr>
      <xdr:spPr bwMode="auto">
        <a:xfrm>
          <a:off x="2305050" y="30527625"/>
          <a:ext cx="5781675" cy="4410075"/>
        </a:xfrm>
        <a:prstGeom prst="rect">
          <a:avLst/>
        </a:prstGeom>
        <a:solidFill>
          <a:srgbClr val="FFFFFF"/>
        </a:solidFill>
        <a:ln>
          <a:noFill/>
        </a:ln>
        <a:effectLst/>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多摩地域ごみ実態調査　</a:t>
          </a:r>
          <a:r>
            <a:rPr lang="en-US" altLang="ja-JP" sz="1100" b="0" i="0" u="none" strike="noStrike" baseline="0">
              <a:solidFill>
                <a:srgbClr val="000000"/>
              </a:solidFill>
              <a:latin typeface="ＭＳ 明朝"/>
              <a:ea typeface="ＭＳ 明朝"/>
            </a:rPr>
            <a:t>2020</a:t>
          </a:r>
          <a:r>
            <a:rPr lang="ja-JP" altLang="en-US" sz="1100" b="0" i="0" u="none" strike="noStrike" baseline="0">
              <a:solidFill>
                <a:srgbClr val="000000"/>
              </a:solidFill>
              <a:latin typeface="ＭＳ 明朝"/>
              <a:ea typeface="ＭＳ 明朝"/>
            </a:rPr>
            <a:t>（令和２）年度統計</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2021</a:t>
          </a:r>
          <a:r>
            <a:rPr lang="ja-JP" altLang="en-US" sz="1100" b="0" i="0" u="none" strike="noStrike" baseline="0">
              <a:solidFill>
                <a:srgbClr val="000000"/>
              </a:solidFill>
              <a:latin typeface="ＭＳ 明朝"/>
              <a:ea typeface="ＭＳ 明朝"/>
            </a:rPr>
            <a:t>（令和３）年８月発行</a:t>
          </a:r>
        </a:p>
        <a:p>
          <a:pPr algn="l" rtl="0">
            <a:defRPr sz="1000"/>
          </a:pPr>
          <a:endParaRPr lang="ja-JP" altLang="en-US" sz="1100" b="0" i="0" u="none" strike="noStrike" baseline="0">
            <a:solidFill>
              <a:srgbClr val="000000"/>
            </a:solidFill>
            <a:latin typeface="ＭＳ 明朝"/>
            <a:ea typeface="ＭＳ 明朝"/>
          </a:endParaRPr>
        </a:p>
        <a:p>
          <a:pPr algn="l" rtl="0">
            <a:lnSpc>
              <a:spcPts val="1300"/>
            </a:lnSpc>
            <a:defRPr sz="1000"/>
          </a:pPr>
          <a:r>
            <a:rPr lang="ja-JP" altLang="en-US" sz="1100" b="0" i="0" u="none" strike="noStrike" baseline="0">
              <a:solidFill>
                <a:srgbClr val="000000"/>
              </a:solidFill>
              <a:latin typeface="ＭＳ 明朝"/>
              <a:ea typeface="ＭＳ 明朝"/>
            </a:rPr>
            <a:t>編集・発行　公益財団法人　東京市町村自治調査会</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183-0052</a:t>
          </a:r>
        </a:p>
        <a:p>
          <a:pPr algn="l" rtl="0">
            <a:defRPr sz="1000"/>
          </a:pPr>
          <a:r>
            <a:rPr lang="ja-JP" altLang="en-US" sz="1100" b="0" i="0" u="none" strike="noStrike" baseline="0">
              <a:solidFill>
                <a:srgbClr val="000000"/>
              </a:solidFill>
              <a:latin typeface="ＭＳ 明朝"/>
              <a:ea typeface="ＭＳ 明朝"/>
            </a:rPr>
            <a:t>　　　　　　東京都府中市新町</a:t>
          </a:r>
          <a:r>
            <a:rPr lang="en-US" altLang="ja-JP" sz="1100" b="0" i="0" u="none" strike="noStrike" baseline="0">
              <a:solidFill>
                <a:srgbClr val="000000"/>
              </a:solidFill>
              <a:latin typeface="ＭＳ 明朝"/>
              <a:ea typeface="ＭＳ 明朝"/>
            </a:rPr>
            <a:t>2-77-1</a:t>
          </a:r>
          <a:r>
            <a:rPr lang="ja-JP" altLang="en-US" sz="1100" b="0" i="0" u="none" strike="noStrike" baseline="0">
              <a:solidFill>
                <a:srgbClr val="000000"/>
              </a:solidFill>
              <a:latin typeface="ＭＳ 明朝"/>
              <a:ea typeface="ＭＳ 明朝"/>
            </a:rPr>
            <a:t>（東京自治会館内）</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TEL</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042-382-7722</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FAX</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042-384-6057</a:t>
          </a:r>
        </a:p>
        <a:p>
          <a:pPr algn="l" rtl="0">
            <a:lnSpc>
              <a:spcPts val="1300"/>
            </a:lnSpc>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E</a:t>
          </a: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mail</a:t>
          </a:r>
          <a:r>
            <a:rPr lang="ja-JP" altLang="en-US" sz="1100" b="0" i="0" u="none" strike="noStrike" baseline="0">
              <a:solidFill>
                <a:srgbClr val="000000"/>
              </a:solidFill>
              <a:latin typeface="ＭＳ 明朝"/>
              <a:ea typeface="ＭＳ 明朝"/>
            </a:rPr>
            <a:t>：</a:t>
          </a:r>
          <a:r>
            <a:rPr lang="en-US" altLang="ja-JP" sz="1100" b="0" i="0" u="none" strike="noStrike" baseline="0">
              <a:solidFill>
                <a:srgbClr val="000000"/>
              </a:solidFill>
              <a:latin typeface="ＭＳ 明朝"/>
              <a:ea typeface="ＭＳ 明朝"/>
            </a:rPr>
            <a:t>tama005@tama-100.or.jp</a:t>
          </a:r>
        </a:p>
        <a:p>
          <a:pPr algn="l" rtl="0">
            <a:defRPr sz="1000"/>
          </a:pP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URL</a:t>
          </a:r>
          <a:r>
            <a:rPr lang="ja-JP" altLang="en-US" sz="1100" b="0" i="0" u="none" strike="noStrike" baseline="0">
              <a:solidFill>
                <a:srgbClr val="000000"/>
              </a:solidFill>
              <a:latin typeface="ＭＳ 明朝"/>
              <a:ea typeface="ＭＳ 明朝"/>
            </a:rPr>
            <a:t>　</a:t>
          </a:r>
          <a:r>
            <a:rPr lang="en-US" altLang="ja-JP" sz="1100" b="0" i="0" u="none" strike="noStrike" baseline="0">
              <a:solidFill>
                <a:srgbClr val="000000"/>
              </a:solidFill>
              <a:latin typeface="ＭＳ 明朝"/>
              <a:ea typeface="ＭＳ 明朝"/>
            </a:rPr>
            <a:t>https://www.tama-100.or.jp/</a:t>
          </a:r>
        </a:p>
        <a:p>
          <a:pPr algn="l" rtl="0">
            <a:lnSpc>
              <a:spcPts val="1300"/>
            </a:lnSpc>
            <a:defRPr sz="1000"/>
          </a:pPr>
          <a:endParaRPr lang="en-US" altLang="ja-JP" sz="1100" b="0" i="0" u="none" strike="noStrike" baseline="0">
            <a:solidFill>
              <a:srgbClr val="000000"/>
            </a:solidFill>
            <a:latin typeface="ＭＳ 明朝"/>
            <a:ea typeface="ＭＳ 明朝"/>
          </a:endParaRPr>
        </a:p>
        <a:p>
          <a:pPr algn="l" rtl="0">
            <a:defRPr sz="1000"/>
          </a:pPr>
          <a:r>
            <a:rPr lang="ja-JP" altLang="en-US" sz="1100" b="0" i="0" u="none" strike="noStrike" baseline="0">
              <a:solidFill>
                <a:sysClr val="windowText" lastClr="000000"/>
              </a:solidFill>
              <a:latin typeface="ＭＳ 明朝"/>
              <a:ea typeface="ＭＳ 明朝"/>
            </a:rPr>
            <a:t>印刷・製本　電算印刷株式会社</a:t>
          </a:r>
        </a:p>
        <a:p>
          <a:pPr algn="l" rtl="0">
            <a:lnSpc>
              <a:spcPts val="1300"/>
            </a:lnSpc>
            <a:defRPr sz="1000"/>
          </a:pPr>
          <a:r>
            <a:rPr lang="ja-JP" altLang="en-US" sz="1100" b="0" i="0" u="none" strike="noStrike" baseline="0">
              <a:solidFill>
                <a:sysClr val="windowText" lastClr="000000"/>
              </a:solidFill>
              <a:latin typeface="ＭＳ 明朝"/>
              <a:ea typeface="ＭＳ 明朝"/>
            </a:rPr>
            <a:t>　　　　　　〒</a:t>
          </a:r>
          <a:r>
            <a:rPr lang="en-US" altLang="ja-JP" sz="1100" b="0" i="0">
              <a:solidFill>
                <a:sysClr val="windowText" lastClr="000000"/>
              </a:solidFill>
              <a:effectLst/>
              <a:latin typeface="ＭＳ 明朝" panose="02020609040205080304" pitchFamily="17" charset="-128"/>
              <a:ea typeface="ＭＳ 明朝" panose="02020609040205080304" pitchFamily="17" charset="-128"/>
              <a:cs typeface="+mn-cs"/>
            </a:rPr>
            <a:t>101-0051 </a:t>
          </a:r>
          <a:endPar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300"/>
            </a:lnSpc>
            <a:defRPr sz="1000"/>
          </a:pPr>
          <a:r>
            <a:rPr lang="ja-JP" altLang="en-US" sz="1100" b="0" i="0" u="none" strike="noStrike" baseline="0">
              <a:solidFill>
                <a:sysClr val="windowText" lastClr="000000"/>
              </a:solidFill>
              <a:latin typeface="ＭＳ 明朝"/>
              <a:ea typeface="ＭＳ 明朝"/>
            </a:rPr>
            <a:t>　　　　　　東京都千代田区神田神保町</a:t>
          </a:r>
          <a:r>
            <a:rPr lang="en-US" altLang="ja-JP" sz="1100" b="0" i="0" u="none" strike="noStrike" baseline="0">
              <a:solidFill>
                <a:sysClr val="windowText" lastClr="000000"/>
              </a:solidFill>
              <a:latin typeface="ＭＳ 明朝"/>
              <a:ea typeface="ＭＳ 明朝"/>
            </a:rPr>
            <a:t>3-10-3</a:t>
          </a:r>
        </a:p>
        <a:p>
          <a:pPr algn="l" rtl="0">
            <a:defRPr sz="1000"/>
          </a:pPr>
          <a:r>
            <a:rPr lang="ja-JP" altLang="en-US" sz="1100" b="0" i="0" u="none" strike="noStrike" baseline="0">
              <a:solidFill>
                <a:sysClr val="windowText" lastClr="000000"/>
              </a:solidFill>
              <a:latin typeface="ＭＳ 明朝"/>
              <a:ea typeface="ＭＳ 明朝"/>
            </a:rPr>
            <a:t>　　　　　　</a:t>
          </a:r>
          <a:r>
            <a:rPr lang="en-US" altLang="ja-JP" sz="1100" b="0" i="0" u="none" strike="noStrike" baseline="0">
              <a:solidFill>
                <a:sysClr val="windowText" lastClr="000000"/>
              </a:solidFill>
              <a:latin typeface="ＭＳ 明朝"/>
              <a:ea typeface="ＭＳ 明朝"/>
            </a:rPr>
            <a:t>TEL</a:t>
          </a:r>
          <a:r>
            <a:rPr lang="ja-JP" altLang="en-US" sz="1100" b="0" i="0" u="none" strike="noStrike" baseline="0">
              <a:solidFill>
                <a:sysClr val="windowText" lastClr="000000"/>
              </a:solidFill>
              <a:latin typeface="ＭＳ 明朝"/>
              <a:ea typeface="ＭＳ 明朝"/>
            </a:rPr>
            <a:t>　</a:t>
          </a:r>
          <a:r>
            <a:rPr lang="en-US" altLang="ja-JP" sz="1100" b="0" i="0" u="none" strike="noStrike" baseline="0">
              <a:solidFill>
                <a:sysClr val="windowText" lastClr="000000"/>
              </a:solidFill>
              <a:latin typeface="ＭＳ 明朝"/>
              <a:ea typeface="ＭＳ 明朝"/>
            </a:rPr>
            <a:t>03-5226-0126</a:t>
          </a:r>
          <a:endParaRPr lang="en-US" altLang="ja-JP" sz="1100" b="0" i="0" u="none" strike="noStrike" baseline="0">
            <a:solidFill>
              <a:sysClr val="windowText" lastClr="000000"/>
            </a:solidFill>
            <a:latin typeface="ＭＳ 明朝" panose="02020609040205080304" pitchFamily="17" charset="-128"/>
            <a:ea typeface="ＭＳ 明朝" panose="02020609040205080304" pitchFamily="17" charset="-128"/>
          </a:endParaRPr>
        </a:p>
        <a:p>
          <a:pPr algn="l" rtl="0">
            <a:lnSpc>
              <a:spcPts val="1300"/>
            </a:lnSpc>
            <a:defRPr sz="1000"/>
          </a:pPr>
          <a:endParaRPr lang="en-US" altLang="ja-JP" sz="1100" b="0" i="0" u="none" strike="noStrike" baseline="0">
            <a:solidFill>
              <a:srgbClr val="FF0000"/>
            </a:solidFill>
            <a:latin typeface="ＭＳ 明朝"/>
            <a:ea typeface="ＭＳ 明朝"/>
          </a:endParaRPr>
        </a:p>
      </xdr:txBody>
    </xdr:sp>
    <xdr:clientData/>
  </xdr:twoCellAnchor>
  <xdr:twoCellAnchor>
    <xdr:from>
      <xdr:col>0</xdr:col>
      <xdr:colOff>2609851</xdr:colOff>
      <xdr:row>28</xdr:row>
      <xdr:rowOff>9525</xdr:rowOff>
    </xdr:from>
    <xdr:to>
      <xdr:col>0</xdr:col>
      <xdr:colOff>3276600</xdr:colOff>
      <xdr:row>30</xdr:row>
      <xdr:rowOff>57150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2609851" y="6124575"/>
          <a:ext cx="666749" cy="533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i="1">
              <a:latin typeface="Palatino Linotype" pitchFamily="18" charset="0"/>
            </a:rPr>
            <a:t>ttt</a:t>
          </a:r>
          <a:endParaRPr kumimoji="1" lang="ja-JP" altLang="en-US" sz="2800" b="1" i="1">
            <a:latin typeface="Palatino Linotype" pitchFamily="18" charset="0"/>
          </a:endParaRPr>
        </a:p>
      </xdr:txBody>
    </xdr:sp>
    <xdr:clientData/>
  </xdr:twoCellAnchor>
  <xdr:twoCellAnchor>
    <xdr:from>
      <xdr:col>0</xdr:col>
      <xdr:colOff>2896658</xdr:colOff>
      <xdr:row>5</xdr:row>
      <xdr:rowOff>2117</xdr:rowOff>
    </xdr:from>
    <xdr:to>
      <xdr:col>0</xdr:col>
      <xdr:colOff>7697258</xdr:colOff>
      <xdr:row>26</xdr:row>
      <xdr:rowOff>162983</xdr:rowOff>
    </xdr:to>
    <xdr:grpSp>
      <xdr:nvGrpSpPr>
        <xdr:cNvPr id="104" name="Group 1">
          <a:extLst>
            <a:ext uri="{FF2B5EF4-FFF2-40B4-BE49-F238E27FC236}">
              <a16:creationId xmlns:a16="http://schemas.microsoft.com/office/drawing/2014/main" id="{00000000-0008-0000-2000-000068000000}"/>
            </a:ext>
          </a:extLst>
        </xdr:cNvPr>
        <xdr:cNvGrpSpPr>
          <a:grpSpLocks/>
        </xdr:cNvGrpSpPr>
      </xdr:nvGrpSpPr>
      <xdr:grpSpPr bwMode="auto">
        <a:xfrm>
          <a:off x="2896658" y="2078567"/>
          <a:ext cx="4800600" cy="3761316"/>
          <a:chOff x="309" y="236"/>
          <a:chExt cx="504" cy="390"/>
        </a:xfrm>
        <a:solidFill>
          <a:schemeClr val="accent6">
            <a:lumMod val="60000"/>
            <a:lumOff val="40000"/>
          </a:schemeClr>
        </a:solidFill>
      </xdr:grpSpPr>
      <xdr:sp macro="" textlink="">
        <xdr:nvSpPr>
          <xdr:cNvPr id="105" name="Freeform 8">
            <a:extLst>
              <a:ext uri="{FF2B5EF4-FFF2-40B4-BE49-F238E27FC236}">
                <a16:creationId xmlns:a16="http://schemas.microsoft.com/office/drawing/2014/main" id="{00000000-0008-0000-2000-000069000000}"/>
              </a:ext>
            </a:extLst>
          </xdr:cNvPr>
          <xdr:cNvSpPr>
            <a:spLocks/>
          </xdr:cNvSpPr>
        </xdr:nvSpPr>
        <xdr:spPr bwMode="auto">
          <a:xfrm>
            <a:off x="787" y="484"/>
            <a:ext cx="24" cy="29"/>
          </a:xfrm>
          <a:custGeom>
            <a:avLst/>
            <a:gdLst>
              <a:gd name="T0" fmla="*/ 21 w 24"/>
              <a:gd name="T1" fmla="*/ 29 h 29"/>
              <a:gd name="T2" fmla="*/ 9 w 24"/>
              <a:gd name="T3" fmla="*/ 24 h 29"/>
              <a:gd name="T4" fmla="*/ 0 w 24"/>
              <a:gd name="T5" fmla="*/ 15 h 29"/>
              <a:gd name="T6" fmla="*/ 3 w 24"/>
              <a:gd name="T7" fmla="*/ 6 h 29"/>
              <a:gd name="T8" fmla="*/ 9 w 24"/>
              <a:gd name="T9" fmla="*/ 0 h 29"/>
              <a:gd name="T10" fmla="*/ 18 w 24"/>
              <a:gd name="T11" fmla="*/ 1 h 29"/>
              <a:gd name="T12" fmla="*/ 23 w 24"/>
              <a:gd name="T13" fmla="*/ 6 h 29"/>
              <a:gd name="T14" fmla="*/ 20 w 24"/>
              <a:gd name="T15" fmla="*/ 10 h 29"/>
              <a:gd name="T16" fmla="*/ 23 w 24"/>
              <a:gd name="T17" fmla="*/ 15 h 29"/>
              <a:gd name="T18" fmla="*/ 24 w 24"/>
              <a:gd name="T19" fmla="*/ 21 h 29"/>
              <a:gd name="T20" fmla="*/ 21 w 24"/>
              <a:gd name="T21" fmla="*/ 29 h 2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29">
                <a:moveTo>
                  <a:pt x="21" y="29"/>
                </a:moveTo>
                <a:lnTo>
                  <a:pt x="9" y="24"/>
                </a:lnTo>
                <a:lnTo>
                  <a:pt x="0" y="15"/>
                </a:lnTo>
                <a:lnTo>
                  <a:pt x="3" y="6"/>
                </a:lnTo>
                <a:lnTo>
                  <a:pt x="9" y="0"/>
                </a:lnTo>
                <a:lnTo>
                  <a:pt x="18" y="1"/>
                </a:lnTo>
                <a:lnTo>
                  <a:pt x="23" y="6"/>
                </a:lnTo>
                <a:lnTo>
                  <a:pt x="20" y="10"/>
                </a:lnTo>
                <a:lnTo>
                  <a:pt x="23" y="15"/>
                </a:lnTo>
                <a:lnTo>
                  <a:pt x="24" y="21"/>
                </a:lnTo>
                <a:lnTo>
                  <a:pt x="21" y="2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6" name="Freeform 38">
            <a:extLst>
              <a:ext uri="{FF2B5EF4-FFF2-40B4-BE49-F238E27FC236}">
                <a16:creationId xmlns:a16="http://schemas.microsoft.com/office/drawing/2014/main" id="{00000000-0008-0000-2000-00006A000000}"/>
              </a:ext>
            </a:extLst>
          </xdr:cNvPr>
          <xdr:cNvSpPr>
            <a:spLocks/>
          </xdr:cNvSpPr>
        </xdr:nvSpPr>
        <xdr:spPr bwMode="auto">
          <a:xfrm>
            <a:off x="783" y="479"/>
            <a:ext cx="24" cy="30"/>
          </a:xfrm>
          <a:custGeom>
            <a:avLst/>
            <a:gdLst>
              <a:gd name="T0" fmla="*/ 21 w 24"/>
              <a:gd name="T1" fmla="*/ 30 h 30"/>
              <a:gd name="T2" fmla="*/ 8 w 24"/>
              <a:gd name="T3" fmla="*/ 24 h 30"/>
              <a:gd name="T4" fmla="*/ 0 w 24"/>
              <a:gd name="T5" fmla="*/ 16 h 30"/>
              <a:gd name="T6" fmla="*/ 3 w 24"/>
              <a:gd name="T7" fmla="*/ 6 h 30"/>
              <a:gd name="T8" fmla="*/ 8 w 24"/>
              <a:gd name="T9" fmla="*/ 0 h 30"/>
              <a:gd name="T10" fmla="*/ 18 w 24"/>
              <a:gd name="T11" fmla="*/ 2 h 30"/>
              <a:gd name="T12" fmla="*/ 22 w 24"/>
              <a:gd name="T13" fmla="*/ 6 h 30"/>
              <a:gd name="T14" fmla="*/ 19 w 24"/>
              <a:gd name="T15" fmla="*/ 10 h 30"/>
              <a:gd name="T16" fmla="*/ 22 w 24"/>
              <a:gd name="T17" fmla="*/ 16 h 30"/>
              <a:gd name="T18" fmla="*/ 24 w 24"/>
              <a:gd name="T19" fmla="*/ 22 h 30"/>
              <a:gd name="T20" fmla="*/ 21 w 24"/>
              <a:gd name="T21" fmla="*/ 30 h 3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30">
                <a:moveTo>
                  <a:pt x="21" y="30"/>
                </a:moveTo>
                <a:lnTo>
                  <a:pt x="8" y="24"/>
                </a:lnTo>
                <a:lnTo>
                  <a:pt x="0" y="16"/>
                </a:lnTo>
                <a:lnTo>
                  <a:pt x="3" y="6"/>
                </a:lnTo>
                <a:lnTo>
                  <a:pt x="8" y="0"/>
                </a:lnTo>
                <a:lnTo>
                  <a:pt x="18" y="2"/>
                </a:lnTo>
                <a:lnTo>
                  <a:pt x="22" y="6"/>
                </a:lnTo>
                <a:lnTo>
                  <a:pt x="19" y="10"/>
                </a:lnTo>
                <a:lnTo>
                  <a:pt x="22" y="16"/>
                </a:lnTo>
                <a:lnTo>
                  <a:pt x="24" y="22"/>
                </a:lnTo>
                <a:lnTo>
                  <a:pt x="21" y="3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7" name="Freeform 62">
            <a:extLst>
              <a:ext uri="{FF2B5EF4-FFF2-40B4-BE49-F238E27FC236}">
                <a16:creationId xmlns:a16="http://schemas.microsoft.com/office/drawing/2014/main" id="{00000000-0008-0000-2000-00006B000000}"/>
              </a:ext>
            </a:extLst>
          </xdr:cNvPr>
          <xdr:cNvSpPr>
            <a:spLocks/>
          </xdr:cNvSpPr>
        </xdr:nvSpPr>
        <xdr:spPr bwMode="auto">
          <a:xfrm>
            <a:off x="724" y="365"/>
            <a:ext cx="52" cy="37"/>
          </a:xfrm>
          <a:custGeom>
            <a:avLst/>
            <a:gdLst>
              <a:gd name="T0" fmla="*/ 0 w 52"/>
              <a:gd name="T1" fmla="*/ 25 h 37"/>
              <a:gd name="T2" fmla="*/ 10 w 52"/>
              <a:gd name="T3" fmla="*/ 14 h 37"/>
              <a:gd name="T4" fmla="*/ 31 w 52"/>
              <a:gd name="T5" fmla="*/ 4 h 37"/>
              <a:gd name="T6" fmla="*/ 36 w 52"/>
              <a:gd name="T7" fmla="*/ 5 h 37"/>
              <a:gd name="T8" fmla="*/ 42 w 52"/>
              <a:gd name="T9" fmla="*/ 2 h 37"/>
              <a:gd name="T10" fmla="*/ 48 w 52"/>
              <a:gd name="T11" fmla="*/ 0 h 37"/>
              <a:gd name="T12" fmla="*/ 49 w 52"/>
              <a:gd name="T13" fmla="*/ 0 h 37"/>
              <a:gd name="T14" fmla="*/ 52 w 52"/>
              <a:gd name="T15" fmla="*/ 1 h 37"/>
              <a:gd name="T16" fmla="*/ 50 w 52"/>
              <a:gd name="T17" fmla="*/ 15 h 37"/>
              <a:gd name="T18" fmla="*/ 38 w 52"/>
              <a:gd name="T19" fmla="*/ 28 h 37"/>
              <a:gd name="T20" fmla="*/ 31 w 52"/>
              <a:gd name="T21" fmla="*/ 32 h 37"/>
              <a:gd name="T22" fmla="*/ 25 w 52"/>
              <a:gd name="T23" fmla="*/ 28 h 37"/>
              <a:gd name="T24" fmla="*/ 17 w 52"/>
              <a:gd name="T25" fmla="*/ 37 h 37"/>
              <a:gd name="T26" fmla="*/ 15 w 52"/>
              <a:gd name="T27" fmla="*/ 28 h 37"/>
              <a:gd name="T28" fmla="*/ 13 w 52"/>
              <a:gd name="T29" fmla="*/ 25 h 37"/>
              <a:gd name="T30" fmla="*/ 8 w 52"/>
              <a:gd name="T31" fmla="*/ 28 h 37"/>
              <a:gd name="T32" fmla="*/ 0 w 52"/>
              <a:gd name="T33" fmla="*/ 25 h 37"/>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2" h="37">
                <a:moveTo>
                  <a:pt x="0" y="25"/>
                </a:moveTo>
                <a:lnTo>
                  <a:pt x="10" y="14"/>
                </a:lnTo>
                <a:lnTo>
                  <a:pt x="31" y="4"/>
                </a:lnTo>
                <a:lnTo>
                  <a:pt x="36" y="5"/>
                </a:lnTo>
                <a:lnTo>
                  <a:pt x="42" y="2"/>
                </a:lnTo>
                <a:lnTo>
                  <a:pt x="48" y="0"/>
                </a:lnTo>
                <a:lnTo>
                  <a:pt x="49" y="0"/>
                </a:lnTo>
                <a:lnTo>
                  <a:pt x="52" y="1"/>
                </a:lnTo>
                <a:lnTo>
                  <a:pt x="50" y="15"/>
                </a:lnTo>
                <a:lnTo>
                  <a:pt x="38" y="28"/>
                </a:lnTo>
                <a:lnTo>
                  <a:pt x="31" y="32"/>
                </a:lnTo>
                <a:lnTo>
                  <a:pt x="25" y="28"/>
                </a:lnTo>
                <a:lnTo>
                  <a:pt x="17" y="37"/>
                </a:lnTo>
                <a:lnTo>
                  <a:pt x="15" y="28"/>
                </a:lnTo>
                <a:lnTo>
                  <a:pt x="13" y="25"/>
                </a:lnTo>
                <a:lnTo>
                  <a:pt x="8" y="28"/>
                </a:lnTo>
                <a:lnTo>
                  <a:pt x="0" y="2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8" name="Freeform 63">
            <a:extLst>
              <a:ext uri="{FF2B5EF4-FFF2-40B4-BE49-F238E27FC236}">
                <a16:creationId xmlns:a16="http://schemas.microsoft.com/office/drawing/2014/main" id="{00000000-0008-0000-2000-00006C000000}"/>
              </a:ext>
            </a:extLst>
          </xdr:cNvPr>
          <xdr:cNvSpPr>
            <a:spLocks/>
          </xdr:cNvSpPr>
        </xdr:nvSpPr>
        <xdr:spPr bwMode="auto">
          <a:xfrm>
            <a:off x="734" y="328"/>
            <a:ext cx="40" cy="49"/>
          </a:xfrm>
          <a:custGeom>
            <a:avLst/>
            <a:gdLst>
              <a:gd name="T0" fmla="*/ 21 w 40"/>
              <a:gd name="T1" fmla="*/ 39 h 49"/>
              <a:gd name="T2" fmla="*/ 25 w 40"/>
              <a:gd name="T3" fmla="*/ 33 h 49"/>
              <a:gd name="T4" fmla="*/ 32 w 40"/>
              <a:gd name="T5" fmla="*/ 30 h 49"/>
              <a:gd name="T6" fmla="*/ 38 w 40"/>
              <a:gd name="T7" fmla="*/ 23 h 49"/>
              <a:gd name="T8" fmla="*/ 33 w 40"/>
              <a:gd name="T9" fmla="*/ 15 h 49"/>
              <a:gd name="T10" fmla="*/ 39 w 40"/>
              <a:gd name="T11" fmla="*/ 8 h 49"/>
              <a:gd name="T12" fmla="*/ 40 w 40"/>
              <a:gd name="T13" fmla="*/ 5 h 49"/>
              <a:gd name="T14" fmla="*/ 39 w 40"/>
              <a:gd name="T15" fmla="*/ 4 h 49"/>
              <a:gd name="T16" fmla="*/ 36 w 40"/>
              <a:gd name="T17" fmla="*/ 0 h 49"/>
              <a:gd name="T18" fmla="*/ 22 w 40"/>
              <a:gd name="T19" fmla="*/ 16 h 49"/>
              <a:gd name="T20" fmla="*/ 1 w 40"/>
              <a:gd name="T21" fmla="*/ 25 h 49"/>
              <a:gd name="T22" fmla="*/ 3 w 40"/>
              <a:gd name="T23" fmla="*/ 35 h 49"/>
              <a:gd name="T24" fmla="*/ 4 w 40"/>
              <a:gd name="T25" fmla="*/ 40 h 49"/>
              <a:gd name="T26" fmla="*/ 0 w 40"/>
              <a:gd name="T27" fmla="*/ 49 h 49"/>
              <a:gd name="T28" fmla="*/ 21 w 40"/>
              <a:gd name="T29" fmla="*/ 39 h 4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0" h="49">
                <a:moveTo>
                  <a:pt x="21" y="39"/>
                </a:moveTo>
                <a:lnTo>
                  <a:pt x="25" y="33"/>
                </a:lnTo>
                <a:lnTo>
                  <a:pt x="32" y="30"/>
                </a:lnTo>
                <a:lnTo>
                  <a:pt x="38" y="23"/>
                </a:lnTo>
                <a:lnTo>
                  <a:pt x="33" y="15"/>
                </a:lnTo>
                <a:lnTo>
                  <a:pt x="39" y="8"/>
                </a:lnTo>
                <a:lnTo>
                  <a:pt x="40" y="5"/>
                </a:lnTo>
                <a:lnTo>
                  <a:pt x="39" y="4"/>
                </a:lnTo>
                <a:lnTo>
                  <a:pt x="36" y="0"/>
                </a:lnTo>
                <a:lnTo>
                  <a:pt x="22" y="16"/>
                </a:lnTo>
                <a:lnTo>
                  <a:pt x="1" y="25"/>
                </a:lnTo>
                <a:lnTo>
                  <a:pt x="3" y="35"/>
                </a:lnTo>
                <a:lnTo>
                  <a:pt x="4" y="40"/>
                </a:lnTo>
                <a:lnTo>
                  <a:pt x="0" y="49"/>
                </a:lnTo>
                <a:lnTo>
                  <a:pt x="21" y="3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09" name="Freeform 64">
            <a:extLst>
              <a:ext uri="{FF2B5EF4-FFF2-40B4-BE49-F238E27FC236}">
                <a16:creationId xmlns:a16="http://schemas.microsoft.com/office/drawing/2014/main" id="{00000000-0008-0000-2000-00006D000000}"/>
              </a:ext>
            </a:extLst>
          </xdr:cNvPr>
          <xdr:cNvSpPr>
            <a:spLocks/>
          </xdr:cNvSpPr>
        </xdr:nvSpPr>
        <xdr:spPr bwMode="auto">
          <a:xfrm>
            <a:off x="752" y="375"/>
            <a:ext cx="42" cy="48"/>
          </a:xfrm>
          <a:custGeom>
            <a:avLst/>
            <a:gdLst>
              <a:gd name="T0" fmla="*/ 36 w 42"/>
              <a:gd name="T1" fmla="*/ 37 h 48"/>
              <a:gd name="T2" fmla="*/ 40 w 42"/>
              <a:gd name="T3" fmla="*/ 31 h 48"/>
              <a:gd name="T4" fmla="*/ 42 w 42"/>
              <a:gd name="T5" fmla="*/ 21 h 48"/>
              <a:gd name="T6" fmla="*/ 37 w 42"/>
              <a:gd name="T7" fmla="*/ 0 h 48"/>
              <a:gd name="T8" fmla="*/ 32 w 42"/>
              <a:gd name="T9" fmla="*/ 2 h 48"/>
              <a:gd name="T10" fmla="*/ 28 w 42"/>
              <a:gd name="T11" fmla="*/ 6 h 48"/>
              <a:gd name="T12" fmla="*/ 28 w 42"/>
              <a:gd name="T13" fmla="*/ 7 h 48"/>
              <a:gd name="T14" fmla="*/ 23 w 42"/>
              <a:gd name="T15" fmla="*/ 6 h 48"/>
              <a:gd name="T16" fmla="*/ 11 w 42"/>
              <a:gd name="T17" fmla="*/ 19 h 48"/>
              <a:gd name="T18" fmla="*/ 4 w 42"/>
              <a:gd name="T19" fmla="*/ 23 h 48"/>
              <a:gd name="T20" fmla="*/ 0 w 42"/>
              <a:gd name="T21" fmla="*/ 31 h 48"/>
              <a:gd name="T22" fmla="*/ 5 w 42"/>
              <a:gd name="T23" fmla="*/ 41 h 48"/>
              <a:gd name="T24" fmla="*/ 7 w 42"/>
              <a:gd name="T25" fmla="*/ 42 h 48"/>
              <a:gd name="T26" fmla="*/ 12 w 42"/>
              <a:gd name="T27" fmla="*/ 44 h 48"/>
              <a:gd name="T28" fmla="*/ 12 w 42"/>
              <a:gd name="T29" fmla="*/ 48 h 48"/>
              <a:gd name="T30" fmla="*/ 16 w 42"/>
              <a:gd name="T31" fmla="*/ 48 h 48"/>
              <a:gd name="T32" fmla="*/ 22 w 42"/>
              <a:gd name="T33" fmla="*/ 44 h 48"/>
              <a:gd name="T34" fmla="*/ 36 w 42"/>
              <a:gd name="T35" fmla="*/ 37 h 4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2" h="48">
                <a:moveTo>
                  <a:pt x="36" y="37"/>
                </a:moveTo>
                <a:lnTo>
                  <a:pt x="40" y="31"/>
                </a:lnTo>
                <a:lnTo>
                  <a:pt x="42" y="21"/>
                </a:lnTo>
                <a:lnTo>
                  <a:pt x="37" y="0"/>
                </a:lnTo>
                <a:lnTo>
                  <a:pt x="32" y="2"/>
                </a:lnTo>
                <a:lnTo>
                  <a:pt x="28" y="6"/>
                </a:lnTo>
                <a:lnTo>
                  <a:pt x="28" y="7"/>
                </a:lnTo>
                <a:lnTo>
                  <a:pt x="23" y="6"/>
                </a:lnTo>
                <a:lnTo>
                  <a:pt x="11" y="19"/>
                </a:lnTo>
                <a:lnTo>
                  <a:pt x="4" y="23"/>
                </a:lnTo>
                <a:lnTo>
                  <a:pt x="0" y="31"/>
                </a:lnTo>
                <a:lnTo>
                  <a:pt x="5" y="41"/>
                </a:lnTo>
                <a:lnTo>
                  <a:pt x="7" y="42"/>
                </a:lnTo>
                <a:lnTo>
                  <a:pt x="12" y="44"/>
                </a:lnTo>
                <a:lnTo>
                  <a:pt x="12" y="48"/>
                </a:lnTo>
                <a:lnTo>
                  <a:pt x="16" y="48"/>
                </a:lnTo>
                <a:lnTo>
                  <a:pt x="22" y="44"/>
                </a:lnTo>
                <a:lnTo>
                  <a:pt x="36" y="3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0" name="Freeform 65">
            <a:extLst>
              <a:ext uri="{FF2B5EF4-FFF2-40B4-BE49-F238E27FC236}">
                <a16:creationId xmlns:a16="http://schemas.microsoft.com/office/drawing/2014/main" id="{00000000-0008-0000-2000-00006E000000}"/>
              </a:ext>
            </a:extLst>
          </xdr:cNvPr>
          <xdr:cNvSpPr>
            <a:spLocks/>
          </xdr:cNvSpPr>
        </xdr:nvSpPr>
        <xdr:spPr bwMode="auto">
          <a:xfrm>
            <a:off x="760" y="430"/>
            <a:ext cx="49" cy="41"/>
          </a:xfrm>
          <a:custGeom>
            <a:avLst/>
            <a:gdLst>
              <a:gd name="T0" fmla="*/ 45 w 49"/>
              <a:gd name="T1" fmla="*/ 32 h 41"/>
              <a:gd name="T2" fmla="*/ 36 w 49"/>
              <a:gd name="T3" fmla="*/ 31 h 41"/>
              <a:gd name="T4" fmla="*/ 39 w 49"/>
              <a:gd name="T5" fmla="*/ 35 h 41"/>
              <a:gd name="T6" fmla="*/ 39 w 49"/>
              <a:gd name="T7" fmla="*/ 38 h 41"/>
              <a:gd name="T8" fmla="*/ 35 w 49"/>
              <a:gd name="T9" fmla="*/ 41 h 41"/>
              <a:gd name="T10" fmla="*/ 29 w 49"/>
              <a:gd name="T11" fmla="*/ 38 h 41"/>
              <a:gd name="T12" fmla="*/ 28 w 49"/>
              <a:gd name="T13" fmla="*/ 27 h 41"/>
              <a:gd name="T14" fmla="*/ 24 w 49"/>
              <a:gd name="T15" fmla="*/ 21 h 41"/>
              <a:gd name="T16" fmla="*/ 14 w 49"/>
              <a:gd name="T17" fmla="*/ 21 h 41"/>
              <a:gd name="T18" fmla="*/ 11 w 49"/>
              <a:gd name="T19" fmla="*/ 25 h 41"/>
              <a:gd name="T20" fmla="*/ 11 w 49"/>
              <a:gd name="T21" fmla="*/ 31 h 41"/>
              <a:gd name="T22" fmla="*/ 10 w 49"/>
              <a:gd name="T23" fmla="*/ 36 h 41"/>
              <a:gd name="T24" fmla="*/ 8 w 49"/>
              <a:gd name="T25" fmla="*/ 36 h 41"/>
              <a:gd name="T26" fmla="*/ 7 w 49"/>
              <a:gd name="T27" fmla="*/ 36 h 41"/>
              <a:gd name="T28" fmla="*/ 6 w 49"/>
              <a:gd name="T29" fmla="*/ 35 h 41"/>
              <a:gd name="T30" fmla="*/ 1 w 49"/>
              <a:gd name="T31" fmla="*/ 32 h 41"/>
              <a:gd name="T32" fmla="*/ 1 w 49"/>
              <a:gd name="T33" fmla="*/ 27 h 41"/>
              <a:gd name="T34" fmla="*/ 3 w 49"/>
              <a:gd name="T35" fmla="*/ 21 h 41"/>
              <a:gd name="T36" fmla="*/ 0 w 49"/>
              <a:gd name="T37" fmla="*/ 20 h 41"/>
              <a:gd name="T38" fmla="*/ 0 w 49"/>
              <a:gd name="T39" fmla="*/ 14 h 41"/>
              <a:gd name="T40" fmla="*/ 6 w 49"/>
              <a:gd name="T41" fmla="*/ 7 h 41"/>
              <a:gd name="T42" fmla="*/ 13 w 49"/>
              <a:gd name="T43" fmla="*/ 8 h 41"/>
              <a:gd name="T44" fmla="*/ 15 w 49"/>
              <a:gd name="T45" fmla="*/ 6 h 41"/>
              <a:gd name="T46" fmla="*/ 17 w 49"/>
              <a:gd name="T47" fmla="*/ 0 h 41"/>
              <a:gd name="T48" fmla="*/ 32 w 49"/>
              <a:gd name="T49" fmla="*/ 7 h 41"/>
              <a:gd name="T50" fmla="*/ 43 w 49"/>
              <a:gd name="T51" fmla="*/ 4 h 41"/>
              <a:gd name="T52" fmla="*/ 46 w 49"/>
              <a:gd name="T53" fmla="*/ 10 h 41"/>
              <a:gd name="T54" fmla="*/ 49 w 49"/>
              <a:gd name="T55" fmla="*/ 14 h 41"/>
              <a:gd name="T56" fmla="*/ 49 w 49"/>
              <a:gd name="T57" fmla="*/ 20 h 41"/>
              <a:gd name="T58" fmla="*/ 45 w 49"/>
              <a:gd name="T59" fmla="*/ 20 h 41"/>
              <a:gd name="T60" fmla="*/ 45 w 49"/>
              <a:gd name="T61" fmla="*/ 32 h 41"/>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49" h="41">
                <a:moveTo>
                  <a:pt x="45" y="32"/>
                </a:moveTo>
                <a:lnTo>
                  <a:pt x="36" y="31"/>
                </a:lnTo>
                <a:lnTo>
                  <a:pt x="39" y="35"/>
                </a:lnTo>
                <a:lnTo>
                  <a:pt x="39" y="38"/>
                </a:lnTo>
                <a:lnTo>
                  <a:pt x="35" y="41"/>
                </a:lnTo>
                <a:lnTo>
                  <a:pt x="29" y="38"/>
                </a:lnTo>
                <a:lnTo>
                  <a:pt x="28" y="27"/>
                </a:lnTo>
                <a:lnTo>
                  <a:pt x="24" y="21"/>
                </a:lnTo>
                <a:lnTo>
                  <a:pt x="14" y="21"/>
                </a:lnTo>
                <a:lnTo>
                  <a:pt x="11" y="25"/>
                </a:lnTo>
                <a:lnTo>
                  <a:pt x="11" y="31"/>
                </a:lnTo>
                <a:lnTo>
                  <a:pt x="10" y="36"/>
                </a:lnTo>
                <a:lnTo>
                  <a:pt x="8" y="36"/>
                </a:lnTo>
                <a:lnTo>
                  <a:pt x="7" y="36"/>
                </a:lnTo>
                <a:lnTo>
                  <a:pt x="6" y="35"/>
                </a:lnTo>
                <a:lnTo>
                  <a:pt x="1" y="32"/>
                </a:lnTo>
                <a:lnTo>
                  <a:pt x="1" y="27"/>
                </a:lnTo>
                <a:lnTo>
                  <a:pt x="3" y="21"/>
                </a:lnTo>
                <a:lnTo>
                  <a:pt x="0" y="20"/>
                </a:lnTo>
                <a:lnTo>
                  <a:pt x="0" y="14"/>
                </a:lnTo>
                <a:lnTo>
                  <a:pt x="6" y="7"/>
                </a:lnTo>
                <a:lnTo>
                  <a:pt x="13" y="8"/>
                </a:lnTo>
                <a:lnTo>
                  <a:pt x="15" y="6"/>
                </a:lnTo>
                <a:lnTo>
                  <a:pt x="17" y="0"/>
                </a:lnTo>
                <a:lnTo>
                  <a:pt x="32" y="7"/>
                </a:lnTo>
                <a:lnTo>
                  <a:pt x="43" y="4"/>
                </a:lnTo>
                <a:lnTo>
                  <a:pt x="46" y="10"/>
                </a:lnTo>
                <a:lnTo>
                  <a:pt x="49" y="14"/>
                </a:lnTo>
                <a:lnTo>
                  <a:pt x="49" y="20"/>
                </a:lnTo>
                <a:lnTo>
                  <a:pt x="45" y="20"/>
                </a:lnTo>
                <a:lnTo>
                  <a:pt x="45" y="3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1" name="Freeform 66">
            <a:extLst>
              <a:ext uri="{FF2B5EF4-FFF2-40B4-BE49-F238E27FC236}">
                <a16:creationId xmlns:a16="http://schemas.microsoft.com/office/drawing/2014/main" id="{00000000-0008-0000-2000-00006F000000}"/>
              </a:ext>
            </a:extLst>
          </xdr:cNvPr>
          <xdr:cNvSpPr>
            <a:spLocks/>
          </xdr:cNvSpPr>
        </xdr:nvSpPr>
        <xdr:spPr bwMode="auto">
          <a:xfrm>
            <a:off x="759" y="414"/>
            <a:ext cx="54" cy="28"/>
          </a:xfrm>
          <a:custGeom>
            <a:avLst/>
            <a:gdLst>
              <a:gd name="T0" fmla="*/ 47 w 54"/>
              <a:gd name="T1" fmla="*/ 28 h 28"/>
              <a:gd name="T2" fmla="*/ 44 w 54"/>
              <a:gd name="T3" fmla="*/ 22 h 28"/>
              <a:gd name="T4" fmla="*/ 33 w 54"/>
              <a:gd name="T5" fmla="*/ 25 h 28"/>
              <a:gd name="T6" fmla="*/ 18 w 54"/>
              <a:gd name="T7" fmla="*/ 18 h 28"/>
              <a:gd name="T8" fmla="*/ 16 w 54"/>
              <a:gd name="T9" fmla="*/ 24 h 28"/>
              <a:gd name="T10" fmla="*/ 14 w 54"/>
              <a:gd name="T11" fmla="*/ 26 h 28"/>
              <a:gd name="T12" fmla="*/ 7 w 54"/>
              <a:gd name="T13" fmla="*/ 25 h 28"/>
              <a:gd name="T14" fmla="*/ 0 w 54"/>
              <a:gd name="T15" fmla="*/ 5 h 28"/>
              <a:gd name="T16" fmla="*/ 5 w 54"/>
              <a:gd name="T17" fmla="*/ 7 h 28"/>
              <a:gd name="T18" fmla="*/ 5 w 54"/>
              <a:gd name="T19" fmla="*/ 11 h 28"/>
              <a:gd name="T20" fmla="*/ 9 w 54"/>
              <a:gd name="T21" fmla="*/ 11 h 28"/>
              <a:gd name="T22" fmla="*/ 15 w 54"/>
              <a:gd name="T23" fmla="*/ 7 h 28"/>
              <a:gd name="T24" fmla="*/ 29 w 54"/>
              <a:gd name="T25" fmla="*/ 0 h 28"/>
              <a:gd name="T26" fmla="*/ 49 w 54"/>
              <a:gd name="T27" fmla="*/ 10 h 28"/>
              <a:gd name="T28" fmla="*/ 51 w 54"/>
              <a:gd name="T29" fmla="*/ 12 h 28"/>
              <a:gd name="T30" fmla="*/ 54 w 54"/>
              <a:gd name="T31" fmla="*/ 14 h 28"/>
              <a:gd name="T32" fmla="*/ 54 w 54"/>
              <a:gd name="T33" fmla="*/ 18 h 28"/>
              <a:gd name="T34" fmla="*/ 51 w 54"/>
              <a:gd name="T35" fmla="*/ 24 h 28"/>
              <a:gd name="T36" fmla="*/ 50 w 54"/>
              <a:gd name="T37" fmla="*/ 26 h 28"/>
              <a:gd name="T38" fmla="*/ 47 w 54"/>
              <a:gd name="T39" fmla="*/ 28 h 28"/>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54" h="28">
                <a:moveTo>
                  <a:pt x="47" y="28"/>
                </a:moveTo>
                <a:lnTo>
                  <a:pt x="44" y="22"/>
                </a:lnTo>
                <a:lnTo>
                  <a:pt x="33" y="25"/>
                </a:lnTo>
                <a:lnTo>
                  <a:pt x="18" y="18"/>
                </a:lnTo>
                <a:lnTo>
                  <a:pt x="16" y="24"/>
                </a:lnTo>
                <a:lnTo>
                  <a:pt x="14" y="26"/>
                </a:lnTo>
                <a:lnTo>
                  <a:pt x="7" y="25"/>
                </a:lnTo>
                <a:lnTo>
                  <a:pt x="0" y="5"/>
                </a:lnTo>
                <a:lnTo>
                  <a:pt x="5" y="7"/>
                </a:lnTo>
                <a:lnTo>
                  <a:pt x="5" y="11"/>
                </a:lnTo>
                <a:lnTo>
                  <a:pt x="9" y="11"/>
                </a:lnTo>
                <a:lnTo>
                  <a:pt x="15" y="7"/>
                </a:lnTo>
                <a:lnTo>
                  <a:pt x="29" y="0"/>
                </a:lnTo>
                <a:lnTo>
                  <a:pt x="49" y="10"/>
                </a:lnTo>
                <a:lnTo>
                  <a:pt x="51" y="12"/>
                </a:lnTo>
                <a:lnTo>
                  <a:pt x="54" y="14"/>
                </a:lnTo>
                <a:lnTo>
                  <a:pt x="54" y="18"/>
                </a:lnTo>
                <a:lnTo>
                  <a:pt x="51" y="24"/>
                </a:lnTo>
                <a:lnTo>
                  <a:pt x="50" y="26"/>
                </a:lnTo>
                <a:lnTo>
                  <a:pt x="47" y="2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12" name="Freeform 67">
            <a:extLst>
              <a:ext uri="{FF2B5EF4-FFF2-40B4-BE49-F238E27FC236}">
                <a16:creationId xmlns:a16="http://schemas.microsoft.com/office/drawing/2014/main" id="{00000000-0008-0000-2000-000070000000}"/>
              </a:ext>
            </a:extLst>
          </xdr:cNvPr>
          <xdr:cNvSpPr>
            <a:spLocks/>
          </xdr:cNvSpPr>
        </xdr:nvSpPr>
        <xdr:spPr bwMode="auto">
          <a:xfrm>
            <a:off x="753" y="447"/>
            <a:ext cx="57" cy="50"/>
          </a:xfrm>
          <a:custGeom>
            <a:avLst/>
            <a:gdLst>
              <a:gd name="T0" fmla="*/ 32 w 57"/>
              <a:gd name="T1" fmla="*/ 50 h 50"/>
              <a:gd name="T2" fmla="*/ 35 w 57"/>
              <a:gd name="T3" fmla="*/ 40 h 50"/>
              <a:gd name="T4" fmla="*/ 41 w 57"/>
              <a:gd name="T5" fmla="*/ 35 h 50"/>
              <a:gd name="T6" fmla="*/ 50 w 57"/>
              <a:gd name="T7" fmla="*/ 36 h 50"/>
              <a:gd name="T8" fmla="*/ 55 w 57"/>
              <a:gd name="T9" fmla="*/ 40 h 50"/>
              <a:gd name="T10" fmla="*/ 57 w 57"/>
              <a:gd name="T11" fmla="*/ 36 h 50"/>
              <a:gd name="T12" fmla="*/ 57 w 57"/>
              <a:gd name="T13" fmla="*/ 33 h 50"/>
              <a:gd name="T14" fmla="*/ 56 w 57"/>
              <a:gd name="T15" fmla="*/ 26 h 50"/>
              <a:gd name="T16" fmla="*/ 56 w 57"/>
              <a:gd name="T17" fmla="*/ 19 h 50"/>
              <a:gd name="T18" fmla="*/ 52 w 57"/>
              <a:gd name="T19" fmla="*/ 15 h 50"/>
              <a:gd name="T20" fmla="*/ 43 w 57"/>
              <a:gd name="T21" fmla="*/ 14 h 50"/>
              <a:gd name="T22" fmla="*/ 46 w 57"/>
              <a:gd name="T23" fmla="*/ 18 h 50"/>
              <a:gd name="T24" fmla="*/ 46 w 57"/>
              <a:gd name="T25" fmla="*/ 21 h 50"/>
              <a:gd name="T26" fmla="*/ 42 w 57"/>
              <a:gd name="T27" fmla="*/ 24 h 50"/>
              <a:gd name="T28" fmla="*/ 36 w 57"/>
              <a:gd name="T29" fmla="*/ 21 h 50"/>
              <a:gd name="T30" fmla="*/ 35 w 57"/>
              <a:gd name="T31" fmla="*/ 10 h 50"/>
              <a:gd name="T32" fmla="*/ 31 w 57"/>
              <a:gd name="T33" fmla="*/ 4 h 50"/>
              <a:gd name="T34" fmla="*/ 21 w 57"/>
              <a:gd name="T35" fmla="*/ 4 h 50"/>
              <a:gd name="T36" fmla="*/ 18 w 57"/>
              <a:gd name="T37" fmla="*/ 8 h 50"/>
              <a:gd name="T38" fmla="*/ 18 w 57"/>
              <a:gd name="T39" fmla="*/ 14 h 50"/>
              <a:gd name="T40" fmla="*/ 17 w 57"/>
              <a:gd name="T41" fmla="*/ 19 h 50"/>
              <a:gd name="T42" fmla="*/ 15 w 57"/>
              <a:gd name="T43" fmla="*/ 19 h 50"/>
              <a:gd name="T44" fmla="*/ 14 w 57"/>
              <a:gd name="T45" fmla="*/ 19 h 50"/>
              <a:gd name="T46" fmla="*/ 13 w 57"/>
              <a:gd name="T47" fmla="*/ 18 h 50"/>
              <a:gd name="T48" fmla="*/ 8 w 57"/>
              <a:gd name="T49" fmla="*/ 15 h 50"/>
              <a:gd name="T50" fmla="*/ 8 w 57"/>
              <a:gd name="T51" fmla="*/ 10 h 50"/>
              <a:gd name="T52" fmla="*/ 10 w 57"/>
              <a:gd name="T53" fmla="*/ 4 h 50"/>
              <a:gd name="T54" fmla="*/ 7 w 57"/>
              <a:gd name="T55" fmla="*/ 3 h 50"/>
              <a:gd name="T56" fmla="*/ 3 w 57"/>
              <a:gd name="T57" fmla="*/ 0 h 50"/>
              <a:gd name="T58" fmla="*/ 1 w 57"/>
              <a:gd name="T59" fmla="*/ 4 h 50"/>
              <a:gd name="T60" fmla="*/ 4 w 57"/>
              <a:gd name="T61" fmla="*/ 8 h 50"/>
              <a:gd name="T62" fmla="*/ 4 w 57"/>
              <a:gd name="T63" fmla="*/ 15 h 50"/>
              <a:gd name="T64" fmla="*/ 1 w 57"/>
              <a:gd name="T65" fmla="*/ 19 h 50"/>
              <a:gd name="T66" fmla="*/ 0 w 57"/>
              <a:gd name="T67" fmla="*/ 25 h 50"/>
              <a:gd name="T68" fmla="*/ 0 w 57"/>
              <a:gd name="T69" fmla="*/ 29 h 50"/>
              <a:gd name="T70" fmla="*/ 1 w 57"/>
              <a:gd name="T71" fmla="*/ 33 h 50"/>
              <a:gd name="T72" fmla="*/ 0 w 57"/>
              <a:gd name="T73" fmla="*/ 38 h 50"/>
              <a:gd name="T74" fmla="*/ 4 w 57"/>
              <a:gd name="T75" fmla="*/ 42 h 50"/>
              <a:gd name="T76" fmla="*/ 32 w 57"/>
              <a:gd name="T77" fmla="*/ 50 h 50"/>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57" h="50">
                <a:moveTo>
                  <a:pt x="32" y="50"/>
                </a:moveTo>
                <a:lnTo>
                  <a:pt x="35" y="40"/>
                </a:lnTo>
                <a:lnTo>
                  <a:pt x="41" y="35"/>
                </a:lnTo>
                <a:lnTo>
                  <a:pt x="50" y="36"/>
                </a:lnTo>
                <a:lnTo>
                  <a:pt x="55" y="40"/>
                </a:lnTo>
                <a:lnTo>
                  <a:pt x="57" y="36"/>
                </a:lnTo>
                <a:lnTo>
                  <a:pt x="57" y="33"/>
                </a:lnTo>
                <a:lnTo>
                  <a:pt x="56" y="26"/>
                </a:lnTo>
                <a:lnTo>
                  <a:pt x="56" y="19"/>
                </a:lnTo>
                <a:lnTo>
                  <a:pt x="52" y="15"/>
                </a:lnTo>
                <a:lnTo>
                  <a:pt x="43" y="14"/>
                </a:lnTo>
                <a:lnTo>
                  <a:pt x="46" y="18"/>
                </a:lnTo>
                <a:lnTo>
                  <a:pt x="46" y="21"/>
                </a:lnTo>
                <a:lnTo>
                  <a:pt x="42" y="24"/>
                </a:lnTo>
                <a:lnTo>
                  <a:pt x="36" y="21"/>
                </a:lnTo>
                <a:lnTo>
                  <a:pt x="35" y="10"/>
                </a:lnTo>
                <a:lnTo>
                  <a:pt x="31" y="4"/>
                </a:lnTo>
                <a:lnTo>
                  <a:pt x="21" y="4"/>
                </a:lnTo>
                <a:lnTo>
                  <a:pt x="18" y="8"/>
                </a:lnTo>
                <a:lnTo>
                  <a:pt x="18" y="14"/>
                </a:lnTo>
                <a:lnTo>
                  <a:pt x="17" y="19"/>
                </a:lnTo>
                <a:lnTo>
                  <a:pt x="15" y="19"/>
                </a:lnTo>
                <a:lnTo>
                  <a:pt x="14" y="19"/>
                </a:lnTo>
                <a:lnTo>
                  <a:pt x="13" y="18"/>
                </a:lnTo>
                <a:lnTo>
                  <a:pt x="8" y="15"/>
                </a:lnTo>
                <a:lnTo>
                  <a:pt x="8" y="10"/>
                </a:lnTo>
                <a:lnTo>
                  <a:pt x="10" y="4"/>
                </a:lnTo>
                <a:lnTo>
                  <a:pt x="7" y="3"/>
                </a:lnTo>
                <a:lnTo>
                  <a:pt x="3" y="0"/>
                </a:lnTo>
                <a:lnTo>
                  <a:pt x="1" y="4"/>
                </a:lnTo>
                <a:lnTo>
                  <a:pt x="4" y="8"/>
                </a:lnTo>
                <a:lnTo>
                  <a:pt x="4" y="15"/>
                </a:lnTo>
                <a:lnTo>
                  <a:pt x="1" y="19"/>
                </a:lnTo>
                <a:lnTo>
                  <a:pt x="0" y="25"/>
                </a:lnTo>
                <a:lnTo>
                  <a:pt x="0" y="29"/>
                </a:lnTo>
                <a:lnTo>
                  <a:pt x="1" y="33"/>
                </a:lnTo>
                <a:lnTo>
                  <a:pt x="0" y="38"/>
                </a:lnTo>
                <a:lnTo>
                  <a:pt x="4" y="42"/>
                </a:lnTo>
                <a:lnTo>
                  <a:pt x="32" y="5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3" name="Freeform 68">
            <a:extLst>
              <a:ext uri="{FF2B5EF4-FFF2-40B4-BE49-F238E27FC236}">
                <a16:creationId xmlns:a16="http://schemas.microsoft.com/office/drawing/2014/main" id="{00000000-0008-0000-2000-000071000000}"/>
              </a:ext>
            </a:extLst>
          </xdr:cNvPr>
          <xdr:cNvSpPr>
            <a:spLocks/>
          </xdr:cNvSpPr>
        </xdr:nvSpPr>
        <xdr:spPr bwMode="auto">
          <a:xfrm>
            <a:off x="785" y="482"/>
            <a:ext cx="24" cy="29"/>
          </a:xfrm>
          <a:custGeom>
            <a:avLst/>
            <a:gdLst>
              <a:gd name="T0" fmla="*/ 21 w 24"/>
              <a:gd name="T1" fmla="*/ 29 h 29"/>
              <a:gd name="T2" fmla="*/ 9 w 24"/>
              <a:gd name="T3" fmla="*/ 23 h 29"/>
              <a:gd name="T4" fmla="*/ 0 w 24"/>
              <a:gd name="T5" fmla="*/ 15 h 29"/>
              <a:gd name="T6" fmla="*/ 3 w 24"/>
              <a:gd name="T7" fmla="*/ 5 h 29"/>
              <a:gd name="T8" fmla="*/ 9 w 24"/>
              <a:gd name="T9" fmla="*/ 0 h 29"/>
              <a:gd name="T10" fmla="*/ 18 w 24"/>
              <a:gd name="T11" fmla="*/ 1 h 29"/>
              <a:gd name="T12" fmla="*/ 23 w 24"/>
              <a:gd name="T13" fmla="*/ 5 h 29"/>
              <a:gd name="T14" fmla="*/ 20 w 24"/>
              <a:gd name="T15" fmla="*/ 10 h 29"/>
              <a:gd name="T16" fmla="*/ 23 w 24"/>
              <a:gd name="T17" fmla="*/ 15 h 29"/>
              <a:gd name="T18" fmla="*/ 24 w 24"/>
              <a:gd name="T19" fmla="*/ 21 h 29"/>
              <a:gd name="T20" fmla="*/ 21 w 24"/>
              <a:gd name="T21" fmla="*/ 29 h 2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4" h="29">
                <a:moveTo>
                  <a:pt x="21" y="29"/>
                </a:moveTo>
                <a:lnTo>
                  <a:pt x="9" y="23"/>
                </a:lnTo>
                <a:lnTo>
                  <a:pt x="0" y="15"/>
                </a:lnTo>
                <a:lnTo>
                  <a:pt x="3" y="5"/>
                </a:lnTo>
                <a:lnTo>
                  <a:pt x="9" y="0"/>
                </a:lnTo>
                <a:lnTo>
                  <a:pt x="18" y="1"/>
                </a:lnTo>
                <a:lnTo>
                  <a:pt x="23" y="5"/>
                </a:lnTo>
                <a:lnTo>
                  <a:pt x="20" y="10"/>
                </a:lnTo>
                <a:lnTo>
                  <a:pt x="23" y="15"/>
                </a:lnTo>
                <a:lnTo>
                  <a:pt x="24" y="21"/>
                </a:lnTo>
                <a:lnTo>
                  <a:pt x="21" y="2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4" name="Freeform 69">
            <a:extLst>
              <a:ext uri="{FF2B5EF4-FFF2-40B4-BE49-F238E27FC236}">
                <a16:creationId xmlns:a16="http://schemas.microsoft.com/office/drawing/2014/main" id="{00000000-0008-0000-2000-000072000000}"/>
              </a:ext>
            </a:extLst>
          </xdr:cNvPr>
          <xdr:cNvSpPr>
            <a:spLocks/>
          </xdr:cNvSpPr>
        </xdr:nvSpPr>
        <xdr:spPr bwMode="auto">
          <a:xfrm>
            <a:off x="560" y="510"/>
            <a:ext cx="178" cy="116"/>
          </a:xfrm>
          <a:custGeom>
            <a:avLst/>
            <a:gdLst>
              <a:gd name="T0" fmla="*/ 146 w 178"/>
              <a:gd name="T1" fmla="*/ 105 h 116"/>
              <a:gd name="T2" fmla="*/ 141 w 178"/>
              <a:gd name="T3" fmla="*/ 97 h 116"/>
              <a:gd name="T4" fmla="*/ 134 w 178"/>
              <a:gd name="T5" fmla="*/ 77 h 116"/>
              <a:gd name="T6" fmla="*/ 125 w 178"/>
              <a:gd name="T7" fmla="*/ 66 h 116"/>
              <a:gd name="T8" fmla="*/ 109 w 178"/>
              <a:gd name="T9" fmla="*/ 49 h 116"/>
              <a:gd name="T10" fmla="*/ 72 w 178"/>
              <a:gd name="T11" fmla="*/ 25 h 116"/>
              <a:gd name="T12" fmla="*/ 35 w 178"/>
              <a:gd name="T13" fmla="*/ 20 h 116"/>
              <a:gd name="T14" fmla="*/ 15 w 178"/>
              <a:gd name="T15" fmla="*/ 14 h 116"/>
              <a:gd name="T16" fmla="*/ 0 w 178"/>
              <a:gd name="T17" fmla="*/ 10 h 116"/>
              <a:gd name="T18" fmla="*/ 9 w 178"/>
              <a:gd name="T19" fmla="*/ 0 h 116"/>
              <a:gd name="T20" fmla="*/ 21 w 178"/>
              <a:gd name="T21" fmla="*/ 5 h 116"/>
              <a:gd name="T22" fmla="*/ 44 w 178"/>
              <a:gd name="T23" fmla="*/ 4 h 116"/>
              <a:gd name="T24" fmla="*/ 56 w 178"/>
              <a:gd name="T25" fmla="*/ 7 h 116"/>
              <a:gd name="T26" fmla="*/ 67 w 178"/>
              <a:gd name="T27" fmla="*/ 14 h 116"/>
              <a:gd name="T28" fmla="*/ 75 w 178"/>
              <a:gd name="T29" fmla="*/ 14 h 116"/>
              <a:gd name="T30" fmla="*/ 95 w 178"/>
              <a:gd name="T31" fmla="*/ 11 h 116"/>
              <a:gd name="T32" fmla="*/ 111 w 178"/>
              <a:gd name="T33" fmla="*/ 10 h 116"/>
              <a:gd name="T34" fmla="*/ 120 w 178"/>
              <a:gd name="T35" fmla="*/ 15 h 116"/>
              <a:gd name="T36" fmla="*/ 130 w 178"/>
              <a:gd name="T37" fmla="*/ 11 h 116"/>
              <a:gd name="T38" fmla="*/ 156 w 178"/>
              <a:gd name="T39" fmla="*/ 21 h 116"/>
              <a:gd name="T40" fmla="*/ 171 w 178"/>
              <a:gd name="T41" fmla="*/ 41 h 116"/>
              <a:gd name="T42" fmla="*/ 169 w 178"/>
              <a:gd name="T43" fmla="*/ 54 h 116"/>
              <a:gd name="T44" fmla="*/ 164 w 178"/>
              <a:gd name="T45" fmla="*/ 54 h 116"/>
              <a:gd name="T46" fmla="*/ 162 w 178"/>
              <a:gd name="T47" fmla="*/ 50 h 116"/>
              <a:gd name="T48" fmla="*/ 164 w 178"/>
              <a:gd name="T49" fmla="*/ 36 h 116"/>
              <a:gd name="T50" fmla="*/ 162 w 178"/>
              <a:gd name="T51" fmla="*/ 39 h 116"/>
              <a:gd name="T52" fmla="*/ 152 w 178"/>
              <a:gd name="T53" fmla="*/ 49 h 116"/>
              <a:gd name="T54" fmla="*/ 153 w 178"/>
              <a:gd name="T55" fmla="*/ 60 h 116"/>
              <a:gd name="T56" fmla="*/ 160 w 178"/>
              <a:gd name="T57" fmla="*/ 60 h 116"/>
              <a:gd name="T58" fmla="*/ 162 w 178"/>
              <a:gd name="T59" fmla="*/ 81 h 116"/>
              <a:gd name="T60" fmla="*/ 163 w 178"/>
              <a:gd name="T61" fmla="*/ 91 h 116"/>
              <a:gd name="T62" fmla="*/ 156 w 178"/>
              <a:gd name="T63" fmla="*/ 104 h 116"/>
              <a:gd name="T64" fmla="*/ 151 w 178"/>
              <a:gd name="T65" fmla="*/ 116 h 11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78" h="116">
                <a:moveTo>
                  <a:pt x="151" y="116"/>
                </a:moveTo>
                <a:lnTo>
                  <a:pt x="146" y="105"/>
                </a:lnTo>
                <a:lnTo>
                  <a:pt x="145" y="99"/>
                </a:lnTo>
                <a:lnTo>
                  <a:pt x="141" y="97"/>
                </a:lnTo>
                <a:lnTo>
                  <a:pt x="142" y="91"/>
                </a:lnTo>
                <a:lnTo>
                  <a:pt x="134" y="77"/>
                </a:lnTo>
                <a:lnTo>
                  <a:pt x="131" y="70"/>
                </a:lnTo>
                <a:lnTo>
                  <a:pt x="125" y="66"/>
                </a:lnTo>
                <a:lnTo>
                  <a:pt x="113" y="54"/>
                </a:lnTo>
                <a:lnTo>
                  <a:pt x="109" y="49"/>
                </a:lnTo>
                <a:lnTo>
                  <a:pt x="102" y="45"/>
                </a:lnTo>
                <a:lnTo>
                  <a:pt x="72" y="25"/>
                </a:lnTo>
                <a:lnTo>
                  <a:pt x="54" y="21"/>
                </a:lnTo>
                <a:lnTo>
                  <a:pt x="35" y="20"/>
                </a:lnTo>
                <a:lnTo>
                  <a:pt x="23" y="18"/>
                </a:lnTo>
                <a:lnTo>
                  <a:pt x="15" y="14"/>
                </a:lnTo>
                <a:lnTo>
                  <a:pt x="7" y="10"/>
                </a:lnTo>
                <a:lnTo>
                  <a:pt x="0" y="10"/>
                </a:lnTo>
                <a:lnTo>
                  <a:pt x="5" y="1"/>
                </a:lnTo>
                <a:lnTo>
                  <a:pt x="9" y="0"/>
                </a:lnTo>
                <a:lnTo>
                  <a:pt x="16" y="0"/>
                </a:lnTo>
                <a:lnTo>
                  <a:pt x="21" y="5"/>
                </a:lnTo>
                <a:lnTo>
                  <a:pt x="32" y="4"/>
                </a:lnTo>
                <a:lnTo>
                  <a:pt x="44" y="4"/>
                </a:lnTo>
                <a:lnTo>
                  <a:pt x="53" y="1"/>
                </a:lnTo>
                <a:lnTo>
                  <a:pt x="56" y="7"/>
                </a:lnTo>
                <a:lnTo>
                  <a:pt x="61" y="10"/>
                </a:lnTo>
                <a:lnTo>
                  <a:pt x="67" y="14"/>
                </a:lnTo>
                <a:lnTo>
                  <a:pt x="71" y="13"/>
                </a:lnTo>
                <a:lnTo>
                  <a:pt x="75" y="14"/>
                </a:lnTo>
                <a:lnTo>
                  <a:pt x="86" y="20"/>
                </a:lnTo>
                <a:lnTo>
                  <a:pt x="95" y="11"/>
                </a:lnTo>
                <a:lnTo>
                  <a:pt x="106" y="8"/>
                </a:lnTo>
                <a:lnTo>
                  <a:pt x="111" y="10"/>
                </a:lnTo>
                <a:lnTo>
                  <a:pt x="116" y="13"/>
                </a:lnTo>
                <a:lnTo>
                  <a:pt x="120" y="15"/>
                </a:lnTo>
                <a:lnTo>
                  <a:pt x="125" y="14"/>
                </a:lnTo>
                <a:lnTo>
                  <a:pt x="130" y="11"/>
                </a:lnTo>
                <a:lnTo>
                  <a:pt x="137" y="13"/>
                </a:lnTo>
                <a:lnTo>
                  <a:pt x="156" y="21"/>
                </a:lnTo>
                <a:lnTo>
                  <a:pt x="164" y="29"/>
                </a:lnTo>
                <a:lnTo>
                  <a:pt x="171" y="41"/>
                </a:lnTo>
                <a:lnTo>
                  <a:pt x="178" y="46"/>
                </a:lnTo>
                <a:lnTo>
                  <a:pt x="169" y="54"/>
                </a:lnTo>
                <a:lnTo>
                  <a:pt x="167" y="56"/>
                </a:lnTo>
                <a:lnTo>
                  <a:pt x="164" y="54"/>
                </a:lnTo>
                <a:lnTo>
                  <a:pt x="164" y="52"/>
                </a:lnTo>
                <a:lnTo>
                  <a:pt x="162" y="50"/>
                </a:lnTo>
                <a:lnTo>
                  <a:pt x="167" y="38"/>
                </a:lnTo>
                <a:lnTo>
                  <a:pt x="164" y="36"/>
                </a:lnTo>
                <a:lnTo>
                  <a:pt x="163" y="38"/>
                </a:lnTo>
                <a:lnTo>
                  <a:pt x="162" y="39"/>
                </a:lnTo>
                <a:lnTo>
                  <a:pt x="156" y="41"/>
                </a:lnTo>
                <a:lnTo>
                  <a:pt x="152" y="49"/>
                </a:lnTo>
                <a:lnTo>
                  <a:pt x="151" y="60"/>
                </a:lnTo>
                <a:lnTo>
                  <a:pt x="153" y="60"/>
                </a:lnTo>
                <a:lnTo>
                  <a:pt x="156" y="59"/>
                </a:lnTo>
                <a:lnTo>
                  <a:pt x="160" y="60"/>
                </a:lnTo>
                <a:lnTo>
                  <a:pt x="160" y="66"/>
                </a:lnTo>
                <a:lnTo>
                  <a:pt x="162" y="81"/>
                </a:lnTo>
                <a:lnTo>
                  <a:pt x="163" y="85"/>
                </a:lnTo>
                <a:lnTo>
                  <a:pt x="163" y="91"/>
                </a:lnTo>
                <a:lnTo>
                  <a:pt x="162" y="99"/>
                </a:lnTo>
                <a:lnTo>
                  <a:pt x="156" y="104"/>
                </a:lnTo>
                <a:lnTo>
                  <a:pt x="164" y="115"/>
                </a:lnTo>
                <a:lnTo>
                  <a:pt x="151" y="116"/>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5" name="Freeform 70">
            <a:extLst>
              <a:ext uri="{FF2B5EF4-FFF2-40B4-BE49-F238E27FC236}">
                <a16:creationId xmlns:a16="http://schemas.microsoft.com/office/drawing/2014/main" id="{00000000-0008-0000-2000-000073000000}"/>
              </a:ext>
            </a:extLst>
          </xdr:cNvPr>
          <xdr:cNvSpPr>
            <a:spLocks/>
          </xdr:cNvSpPr>
        </xdr:nvSpPr>
        <xdr:spPr bwMode="auto">
          <a:xfrm>
            <a:off x="707" y="479"/>
            <a:ext cx="49" cy="46"/>
          </a:xfrm>
          <a:custGeom>
            <a:avLst/>
            <a:gdLst>
              <a:gd name="T0" fmla="*/ 49 w 49"/>
              <a:gd name="T1" fmla="*/ 11 h 46"/>
              <a:gd name="T2" fmla="*/ 45 w 49"/>
              <a:gd name="T3" fmla="*/ 7 h 46"/>
              <a:gd name="T4" fmla="*/ 27 w 49"/>
              <a:gd name="T5" fmla="*/ 2 h 46"/>
              <a:gd name="T6" fmla="*/ 10 w 49"/>
              <a:gd name="T7" fmla="*/ 0 h 46"/>
              <a:gd name="T8" fmla="*/ 0 w 49"/>
              <a:gd name="T9" fmla="*/ 26 h 46"/>
              <a:gd name="T10" fmla="*/ 11 w 49"/>
              <a:gd name="T11" fmla="*/ 34 h 46"/>
              <a:gd name="T12" fmla="*/ 14 w 49"/>
              <a:gd name="T13" fmla="*/ 43 h 46"/>
              <a:gd name="T14" fmla="*/ 23 w 49"/>
              <a:gd name="T15" fmla="*/ 46 h 46"/>
              <a:gd name="T16" fmla="*/ 25 w 49"/>
              <a:gd name="T17" fmla="*/ 44 h 46"/>
              <a:gd name="T18" fmla="*/ 25 w 49"/>
              <a:gd name="T19" fmla="*/ 40 h 46"/>
              <a:gd name="T20" fmla="*/ 25 w 49"/>
              <a:gd name="T21" fmla="*/ 37 h 46"/>
              <a:gd name="T22" fmla="*/ 27 w 49"/>
              <a:gd name="T23" fmla="*/ 33 h 46"/>
              <a:gd name="T24" fmla="*/ 34 w 49"/>
              <a:gd name="T25" fmla="*/ 29 h 46"/>
              <a:gd name="T26" fmla="*/ 37 w 49"/>
              <a:gd name="T27" fmla="*/ 27 h 46"/>
              <a:gd name="T28" fmla="*/ 42 w 49"/>
              <a:gd name="T29" fmla="*/ 29 h 46"/>
              <a:gd name="T30" fmla="*/ 49 w 49"/>
              <a:gd name="T31" fmla="*/ 11 h 4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9" h="46">
                <a:moveTo>
                  <a:pt x="49" y="11"/>
                </a:moveTo>
                <a:lnTo>
                  <a:pt x="45" y="7"/>
                </a:lnTo>
                <a:lnTo>
                  <a:pt x="27" y="2"/>
                </a:lnTo>
                <a:lnTo>
                  <a:pt x="10" y="0"/>
                </a:lnTo>
                <a:lnTo>
                  <a:pt x="0" y="26"/>
                </a:lnTo>
                <a:lnTo>
                  <a:pt x="11" y="34"/>
                </a:lnTo>
                <a:lnTo>
                  <a:pt x="14" y="43"/>
                </a:lnTo>
                <a:lnTo>
                  <a:pt x="23" y="46"/>
                </a:lnTo>
                <a:lnTo>
                  <a:pt x="25" y="44"/>
                </a:lnTo>
                <a:lnTo>
                  <a:pt x="25" y="40"/>
                </a:lnTo>
                <a:lnTo>
                  <a:pt x="25" y="37"/>
                </a:lnTo>
                <a:lnTo>
                  <a:pt x="27" y="33"/>
                </a:lnTo>
                <a:lnTo>
                  <a:pt x="34" y="29"/>
                </a:lnTo>
                <a:lnTo>
                  <a:pt x="37" y="27"/>
                </a:lnTo>
                <a:lnTo>
                  <a:pt x="42" y="29"/>
                </a:lnTo>
                <a:lnTo>
                  <a:pt x="49" y="1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6" name="Freeform 71">
            <a:extLst>
              <a:ext uri="{FF2B5EF4-FFF2-40B4-BE49-F238E27FC236}">
                <a16:creationId xmlns:a16="http://schemas.microsoft.com/office/drawing/2014/main" id="{00000000-0008-0000-2000-000074000000}"/>
              </a:ext>
            </a:extLst>
          </xdr:cNvPr>
          <xdr:cNvSpPr>
            <a:spLocks/>
          </xdr:cNvSpPr>
        </xdr:nvSpPr>
        <xdr:spPr bwMode="auto">
          <a:xfrm>
            <a:off x="687" y="432"/>
            <a:ext cx="68" cy="51"/>
          </a:xfrm>
          <a:custGeom>
            <a:avLst/>
            <a:gdLst>
              <a:gd name="T0" fmla="*/ 67 w 68"/>
              <a:gd name="T1" fmla="*/ 13 h 51"/>
              <a:gd name="T2" fmla="*/ 61 w 68"/>
              <a:gd name="T3" fmla="*/ 8 h 51"/>
              <a:gd name="T4" fmla="*/ 56 w 68"/>
              <a:gd name="T5" fmla="*/ 13 h 51"/>
              <a:gd name="T6" fmla="*/ 50 w 68"/>
              <a:gd name="T7" fmla="*/ 14 h 51"/>
              <a:gd name="T8" fmla="*/ 40 w 68"/>
              <a:gd name="T9" fmla="*/ 6 h 51"/>
              <a:gd name="T10" fmla="*/ 35 w 68"/>
              <a:gd name="T11" fmla="*/ 7 h 51"/>
              <a:gd name="T12" fmla="*/ 30 w 68"/>
              <a:gd name="T13" fmla="*/ 11 h 51"/>
              <a:gd name="T14" fmla="*/ 25 w 68"/>
              <a:gd name="T15" fmla="*/ 11 h 51"/>
              <a:gd name="T16" fmla="*/ 24 w 68"/>
              <a:gd name="T17" fmla="*/ 6 h 51"/>
              <a:gd name="T18" fmla="*/ 19 w 68"/>
              <a:gd name="T19" fmla="*/ 0 h 51"/>
              <a:gd name="T20" fmla="*/ 16 w 68"/>
              <a:gd name="T21" fmla="*/ 3 h 51"/>
              <a:gd name="T22" fmla="*/ 14 w 68"/>
              <a:gd name="T23" fmla="*/ 6 h 51"/>
              <a:gd name="T24" fmla="*/ 10 w 68"/>
              <a:gd name="T25" fmla="*/ 20 h 51"/>
              <a:gd name="T26" fmla="*/ 8 w 68"/>
              <a:gd name="T27" fmla="*/ 23 h 51"/>
              <a:gd name="T28" fmla="*/ 5 w 68"/>
              <a:gd name="T29" fmla="*/ 24 h 51"/>
              <a:gd name="T30" fmla="*/ 1 w 68"/>
              <a:gd name="T31" fmla="*/ 24 h 51"/>
              <a:gd name="T32" fmla="*/ 0 w 68"/>
              <a:gd name="T33" fmla="*/ 27 h 51"/>
              <a:gd name="T34" fmla="*/ 0 w 68"/>
              <a:gd name="T35" fmla="*/ 32 h 51"/>
              <a:gd name="T36" fmla="*/ 5 w 68"/>
              <a:gd name="T37" fmla="*/ 38 h 51"/>
              <a:gd name="T38" fmla="*/ 15 w 68"/>
              <a:gd name="T39" fmla="*/ 42 h 51"/>
              <a:gd name="T40" fmla="*/ 21 w 68"/>
              <a:gd name="T41" fmla="*/ 44 h 51"/>
              <a:gd name="T42" fmla="*/ 29 w 68"/>
              <a:gd name="T43" fmla="*/ 44 h 51"/>
              <a:gd name="T44" fmla="*/ 46 w 68"/>
              <a:gd name="T45" fmla="*/ 46 h 51"/>
              <a:gd name="T46" fmla="*/ 64 w 68"/>
              <a:gd name="T47" fmla="*/ 51 h 51"/>
              <a:gd name="T48" fmla="*/ 65 w 68"/>
              <a:gd name="T49" fmla="*/ 46 h 51"/>
              <a:gd name="T50" fmla="*/ 64 w 68"/>
              <a:gd name="T51" fmla="*/ 42 h 51"/>
              <a:gd name="T52" fmla="*/ 64 w 68"/>
              <a:gd name="T53" fmla="*/ 38 h 51"/>
              <a:gd name="T54" fmla="*/ 65 w 68"/>
              <a:gd name="T55" fmla="*/ 32 h 51"/>
              <a:gd name="T56" fmla="*/ 68 w 68"/>
              <a:gd name="T57" fmla="*/ 28 h 51"/>
              <a:gd name="T58" fmla="*/ 68 w 68"/>
              <a:gd name="T59" fmla="*/ 21 h 51"/>
              <a:gd name="T60" fmla="*/ 65 w 68"/>
              <a:gd name="T61" fmla="*/ 17 h 51"/>
              <a:gd name="T62" fmla="*/ 67 w 68"/>
              <a:gd name="T63" fmla="*/ 13 h 51"/>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8" h="51">
                <a:moveTo>
                  <a:pt x="67" y="13"/>
                </a:moveTo>
                <a:lnTo>
                  <a:pt x="61" y="8"/>
                </a:lnTo>
                <a:lnTo>
                  <a:pt x="56" y="13"/>
                </a:lnTo>
                <a:lnTo>
                  <a:pt x="50" y="14"/>
                </a:lnTo>
                <a:lnTo>
                  <a:pt x="40" y="6"/>
                </a:lnTo>
                <a:lnTo>
                  <a:pt x="35" y="7"/>
                </a:lnTo>
                <a:lnTo>
                  <a:pt x="30" y="11"/>
                </a:lnTo>
                <a:lnTo>
                  <a:pt x="25" y="11"/>
                </a:lnTo>
                <a:lnTo>
                  <a:pt x="24" y="6"/>
                </a:lnTo>
                <a:lnTo>
                  <a:pt x="19" y="0"/>
                </a:lnTo>
                <a:lnTo>
                  <a:pt x="16" y="3"/>
                </a:lnTo>
                <a:lnTo>
                  <a:pt x="14" y="6"/>
                </a:lnTo>
                <a:lnTo>
                  <a:pt x="10" y="20"/>
                </a:lnTo>
                <a:lnTo>
                  <a:pt x="8" y="23"/>
                </a:lnTo>
                <a:lnTo>
                  <a:pt x="5" y="24"/>
                </a:lnTo>
                <a:lnTo>
                  <a:pt x="1" y="24"/>
                </a:lnTo>
                <a:lnTo>
                  <a:pt x="0" y="27"/>
                </a:lnTo>
                <a:lnTo>
                  <a:pt x="0" y="32"/>
                </a:lnTo>
                <a:lnTo>
                  <a:pt x="5" y="38"/>
                </a:lnTo>
                <a:lnTo>
                  <a:pt x="15" y="42"/>
                </a:lnTo>
                <a:lnTo>
                  <a:pt x="21" y="44"/>
                </a:lnTo>
                <a:lnTo>
                  <a:pt x="29" y="44"/>
                </a:lnTo>
                <a:lnTo>
                  <a:pt x="46" y="46"/>
                </a:lnTo>
                <a:lnTo>
                  <a:pt x="64" y="51"/>
                </a:lnTo>
                <a:lnTo>
                  <a:pt x="65" y="46"/>
                </a:lnTo>
                <a:lnTo>
                  <a:pt x="64" y="42"/>
                </a:lnTo>
                <a:lnTo>
                  <a:pt x="64" y="38"/>
                </a:lnTo>
                <a:lnTo>
                  <a:pt x="65" y="32"/>
                </a:lnTo>
                <a:lnTo>
                  <a:pt x="68" y="28"/>
                </a:lnTo>
                <a:lnTo>
                  <a:pt x="68" y="21"/>
                </a:lnTo>
                <a:lnTo>
                  <a:pt x="65" y="17"/>
                </a:lnTo>
                <a:lnTo>
                  <a:pt x="67" y="13"/>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7" name="Freeform 72">
            <a:extLst>
              <a:ext uri="{FF2B5EF4-FFF2-40B4-BE49-F238E27FC236}">
                <a16:creationId xmlns:a16="http://schemas.microsoft.com/office/drawing/2014/main" id="{00000000-0008-0000-2000-000075000000}"/>
              </a:ext>
            </a:extLst>
          </xdr:cNvPr>
          <xdr:cNvSpPr>
            <a:spLocks/>
          </xdr:cNvSpPr>
        </xdr:nvSpPr>
        <xdr:spPr bwMode="auto">
          <a:xfrm>
            <a:off x="477" y="416"/>
            <a:ext cx="204" cy="111"/>
          </a:xfrm>
          <a:custGeom>
            <a:avLst/>
            <a:gdLst>
              <a:gd name="T0" fmla="*/ 179 w 204"/>
              <a:gd name="T1" fmla="*/ 96 h 111"/>
              <a:gd name="T2" fmla="*/ 190 w 204"/>
              <a:gd name="T3" fmla="*/ 88 h 111"/>
              <a:gd name="T4" fmla="*/ 204 w 204"/>
              <a:gd name="T5" fmla="*/ 80 h 111"/>
              <a:gd name="T6" fmla="*/ 194 w 204"/>
              <a:gd name="T7" fmla="*/ 67 h 111"/>
              <a:gd name="T8" fmla="*/ 168 w 204"/>
              <a:gd name="T9" fmla="*/ 73 h 111"/>
              <a:gd name="T10" fmla="*/ 157 w 204"/>
              <a:gd name="T11" fmla="*/ 66 h 111"/>
              <a:gd name="T12" fmla="*/ 153 w 204"/>
              <a:gd name="T13" fmla="*/ 55 h 111"/>
              <a:gd name="T14" fmla="*/ 162 w 204"/>
              <a:gd name="T15" fmla="*/ 41 h 111"/>
              <a:gd name="T16" fmla="*/ 167 w 204"/>
              <a:gd name="T17" fmla="*/ 25 h 111"/>
              <a:gd name="T18" fmla="*/ 140 w 204"/>
              <a:gd name="T19" fmla="*/ 24 h 111"/>
              <a:gd name="T20" fmla="*/ 129 w 204"/>
              <a:gd name="T21" fmla="*/ 4 h 111"/>
              <a:gd name="T22" fmla="*/ 113 w 204"/>
              <a:gd name="T23" fmla="*/ 3 h 111"/>
              <a:gd name="T24" fmla="*/ 99 w 204"/>
              <a:gd name="T25" fmla="*/ 1 h 111"/>
              <a:gd name="T26" fmla="*/ 85 w 204"/>
              <a:gd name="T27" fmla="*/ 6 h 111"/>
              <a:gd name="T28" fmla="*/ 52 w 204"/>
              <a:gd name="T29" fmla="*/ 0 h 111"/>
              <a:gd name="T30" fmla="*/ 37 w 204"/>
              <a:gd name="T31" fmla="*/ 6 h 111"/>
              <a:gd name="T32" fmla="*/ 31 w 204"/>
              <a:gd name="T33" fmla="*/ 17 h 111"/>
              <a:gd name="T34" fmla="*/ 25 w 204"/>
              <a:gd name="T35" fmla="*/ 25 h 111"/>
              <a:gd name="T36" fmla="*/ 21 w 204"/>
              <a:gd name="T37" fmla="*/ 25 h 111"/>
              <a:gd name="T38" fmla="*/ 0 w 204"/>
              <a:gd name="T39" fmla="*/ 48 h 111"/>
              <a:gd name="T40" fmla="*/ 4 w 204"/>
              <a:gd name="T41" fmla="*/ 60 h 111"/>
              <a:gd name="T42" fmla="*/ 27 w 204"/>
              <a:gd name="T43" fmla="*/ 63 h 111"/>
              <a:gd name="T44" fmla="*/ 37 w 204"/>
              <a:gd name="T45" fmla="*/ 66 h 111"/>
              <a:gd name="T46" fmla="*/ 48 w 204"/>
              <a:gd name="T47" fmla="*/ 91 h 111"/>
              <a:gd name="T48" fmla="*/ 55 w 204"/>
              <a:gd name="T49" fmla="*/ 98 h 111"/>
              <a:gd name="T50" fmla="*/ 65 w 204"/>
              <a:gd name="T51" fmla="*/ 106 h 111"/>
              <a:gd name="T52" fmla="*/ 80 w 204"/>
              <a:gd name="T53" fmla="*/ 105 h 111"/>
              <a:gd name="T54" fmla="*/ 88 w 204"/>
              <a:gd name="T55" fmla="*/ 92 h 111"/>
              <a:gd name="T56" fmla="*/ 99 w 204"/>
              <a:gd name="T57" fmla="*/ 91 h 111"/>
              <a:gd name="T58" fmla="*/ 115 w 204"/>
              <a:gd name="T59" fmla="*/ 95 h 111"/>
              <a:gd name="T60" fmla="*/ 136 w 204"/>
              <a:gd name="T61" fmla="*/ 92 h 111"/>
              <a:gd name="T62" fmla="*/ 144 w 204"/>
              <a:gd name="T63" fmla="*/ 101 h 111"/>
              <a:gd name="T64" fmla="*/ 154 w 204"/>
              <a:gd name="T65" fmla="*/ 104 h 111"/>
              <a:gd name="T66" fmla="*/ 169 w 204"/>
              <a:gd name="T67" fmla="*/ 111 h 111"/>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204" h="111">
                <a:moveTo>
                  <a:pt x="178" y="102"/>
                </a:moveTo>
                <a:lnTo>
                  <a:pt x="179" y="96"/>
                </a:lnTo>
                <a:lnTo>
                  <a:pt x="185" y="94"/>
                </a:lnTo>
                <a:lnTo>
                  <a:pt x="190" y="88"/>
                </a:lnTo>
                <a:lnTo>
                  <a:pt x="200" y="84"/>
                </a:lnTo>
                <a:lnTo>
                  <a:pt x="204" y="80"/>
                </a:lnTo>
                <a:lnTo>
                  <a:pt x="203" y="76"/>
                </a:lnTo>
                <a:lnTo>
                  <a:pt x="194" y="67"/>
                </a:lnTo>
                <a:lnTo>
                  <a:pt x="174" y="74"/>
                </a:lnTo>
                <a:lnTo>
                  <a:pt x="168" y="73"/>
                </a:lnTo>
                <a:lnTo>
                  <a:pt x="165" y="70"/>
                </a:lnTo>
                <a:lnTo>
                  <a:pt x="157" y="66"/>
                </a:lnTo>
                <a:lnTo>
                  <a:pt x="151" y="60"/>
                </a:lnTo>
                <a:lnTo>
                  <a:pt x="153" y="55"/>
                </a:lnTo>
                <a:lnTo>
                  <a:pt x="160" y="49"/>
                </a:lnTo>
                <a:lnTo>
                  <a:pt x="162" y="41"/>
                </a:lnTo>
                <a:lnTo>
                  <a:pt x="164" y="32"/>
                </a:lnTo>
                <a:lnTo>
                  <a:pt x="167" y="25"/>
                </a:lnTo>
                <a:lnTo>
                  <a:pt x="148" y="24"/>
                </a:lnTo>
                <a:lnTo>
                  <a:pt x="140" y="24"/>
                </a:lnTo>
                <a:lnTo>
                  <a:pt x="136" y="20"/>
                </a:lnTo>
                <a:lnTo>
                  <a:pt x="129" y="4"/>
                </a:lnTo>
                <a:lnTo>
                  <a:pt x="129" y="1"/>
                </a:lnTo>
                <a:lnTo>
                  <a:pt x="113" y="3"/>
                </a:lnTo>
                <a:lnTo>
                  <a:pt x="106" y="6"/>
                </a:lnTo>
                <a:lnTo>
                  <a:pt x="99" y="1"/>
                </a:lnTo>
                <a:lnTo>
                  <a:pt x="95" y="6"/>
                </a:lnTo>
                <a:lnTo>
                  <a:pt x="85" y="6"/>
                </a:lnTo>
                <a:lnTo>
                  <a:pt x="74" y="4"/>
                </a:lnTo>
                <a:lnTo>
                  <a:pt x="52" y="0"/>
                </a:lnTo>
                <a:lnTo>
                  <a:pt x="44" y="0"/>
                </a:lnTo>
                <a:lnTo>
                  <a:pt x="37" y="6"/>
                </a:lnTo>
                <a:lnTo>
                  <a:pt x="34" y="14"/>
                </a:lnTo>
                <a:lnTo>
                  <a:pt x="31" y="17"/>
                </a:lnTo>
                <a:lnTo>
                  <a:pt x="30" y="25"/>
                </a:lnTo>
                <a:lnTo>
                  <a:pt x="25" y="25"/>
                </a:lnTo>
                <a:lnTo>
                  <a:pt x="24" y="26"/>
                </a:lnTo>
                <a:lnTo>
                  <a:pt x="21" y="25"/>
                </a:lnTo>
                <a:lnTo>
                  <a:pt x="9" y="25"/>
                </a:lnTo>
                <a:lnTo>
                  <a:pt x="0" y="48"/>
                </a:lnTo>
                <a:lnTo>
                  <a:pt x="2" y="55"/>
                </a:lnTo>
                <a:lnTo>
                  <a:pt x="4" y="60"/>
                </a:lnTo>
                <a:lnTo>
                  <a:pt x="17" y="67"/>
                </a:lnTo>
                <a:lnTo>
                  <a:pt x="27" y="63"/>
                </a:lnTo>
                <a:lnTo>
                  <a:pt x="32" y="63"/>
                </a:lnTo>
                <a:lnTo>
                  <a:pt x="37" y="66"/>
                </a:lnTo>
                <a:lnTo>
                  <a:pt x="41" y="76"/>
                </a:lnTo>
                <a:lnTo>
                  <a:pt x="48" y="91"/>
                </a:lnTo>
                <a:lnTo>
                  <a:pt x="52" y="95"/>
                </a:lnTo>
                <a:lnTo>
                  <a:pt x="55" y="98"/>
                </a:lnTo>
                <a:lnTo>
                  <a:pt x="55" y="101"/>
                </a:lnTo>
                <a:lnTo>
                  <a:pt x="65" y="106"/>
                </a:lnTo>
                <a:lnTo>
                  <a:pt x="72" y="108"/>
                </a:lnTo>
                <a:lnTo>
                  <a:pt x="80" y="105"/>
                </a:lnTo>
                <a:lnTo>
                  <a:pt x="83" y="101"/>
                </a:lnTo>
                <a:lnTo>
                  <a:pt x="88" y="92"/>
                </a:lnTo>
                <a:lnTo>
                  <a:pt x="92" y="91"/>
                </a:lnTo>
                <a:lnTo>
                  <a:pt x="99" y="91"/>
                </a:lnTo>
                <a:lnTo>
                  <a:pt x="104" y="96"/>
                </a:lnTo>
                <a:lnTo>
                  <a:pt x="115" y="95"/>
                </a:lnTo>
                <a:lnTo>
                  <a:pt x="127" y="95"/>
                </a:lnTo>
                <a:lnTo>
                  <a:pt x="136" y="92"/>
                </a:lnTo>
                <a:lnTo>
                  <a:pt x="139" y="98"/>
                </a:lnTo>
                <a:lnTo>
                  <a:pt x="144" y="101"/>
                </a:lnTo>
                <a:lnTo>
                  <a:pt x="150" y="105"/>
                </a:lnTo>
                <a:lnTo>
                  <a:pt x="154" y="104"/>
                </a:lnTo>
                <a:lnTo>
                  <a:pt x="158" y="105"/>
                </a:lnTo>
                <a:lnTo>
                  <a:pt x="169" y="111"/>
                </a:lnTo>
                <a:lnTo>
                  <a:pt x="178" y="10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8" name="Freeform 73">
            <a:extLst>
              <a:ext uri="{FF2B5EF4-FFF2-40B4-BE49-F238E27FC236}">
                <a16:creationId xmlns:a16="http://schemas.microsoft.com/office/drawing/2014/main" id="{00000000-0008-0000-2000-000076000000}"/>
              </a:ext>
            </a:extLst>
          </xdr:cNvPr>
          <xdr:cNvSpPr>
            <a:spLocks/>
          </xdr:cNvSpPr>
        </xdr:nvSpPr>
        <xdr:spPr bwMode="auto">
          <a:xfrm>
            <a:off x="629" y="440"/>
            <a:ext cx="64" cy="49"/>
          </a:xfrm>
          <a:custGeom>
            <a:avLst/>
            <a:gdLst>
              <a:gd name="T0" fmla="*/ 43 w 64"/>
              <a:gd name="T1" fmla="*/ 42 h 49"/>
              <a:gd name="T2" fmla="*/ 49 w 64"/>
              <a:gd name="T3" fmla="*/ 44 h 49"/>
              <a:gd name="T4" fmla="*/ 57 w 64"/>
              <a:gd name="T5" fmla="*/ 41 h 49"/>
              <a:gd name="T6" fmla="*/ 64 w 64"/>
              <a:gd name="T7" fmla="*/ 31 h 49"/>
              <a:gd name="T8" fmla="*/ 59 w 64"/>
              <a:gd name="T9" fmla="*/ 25 h 49"/>
              <a:gd name="T10" fmla="*/ 59 w 64"/>
              <a:gd name="T11" fmla="*/ 20 h 49"/>
              <a:gd name="T12" fmla="*/ 52 w 64"/>
              <a:gd name="T13" fmla="*/ 14 h 49"/>
              <a:gd name="T14" fmla="*/ 46 w 64"/>
              <a:gd name="T15" fmla="*/ 6 h 49"/>
              <a:gd name="T16" fmla="*/ 24 w 64"/>
              <a:gd name="T17" fmla="*/ 1 h 49"/>
              <a:gd name="T18" fmla="*/ 16 w 64"/>
              <a:gd name="T19" fmla="*/ 0 h 49"/>
              <a:gd name="T20" fmla="*/ 13 w 64"/>
              <a:gd name="T21" fmla="*/ 7 h 49"/>
              <a:gd name="T22" fmla="*/ 11 w 64"/>
              <a:gd name="T23" fmla="*/ 16 h 49"/>
              <a:gd name="T24" fmla="*/ 9 w 64"/>
              <a:gd name="T25" fmla="*/ 24 h 49"/>
              <a:gd name="T26" fmla="*/ 2 w 64"/>
              <a:gd name="T27" fmla="*/ 30 h 49"/>
              <a:gd name="T28" fmla="*/ 0 w 64"/>
              <a:gd name="T29" fmla="*/ 35 h 49"/>
              <a:gd name="T30" fmla="*/ 6 w 64"/>
              <a:gd name="T31" fmla="*/ 41 h 49"/>
              <a:gd name="T32" fmla="*/ 14 w 64"/>
              <a:gd name="T33" fmla="*/ 45 h 49"/>
              <a:gd name="T34" fmla="*/ 17 w 64"/>
              <a:gd name="T35" fmla="*/ 48 h 49"/>
              <a:gd name="T36" fmla="*/ 23 w 64"/>
              <a:gd name="T37" fmla="*/ 49 h 49"/>
              <a:gd name="T38" fmla="*/ 43 w 64"/>
              <a:gd name="T39" fmla="*/ 42 h 49"/>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4" h="49">
                <a:moveTo>
                  <a:pt x="43" y="42"/>
                </a:moveTo>
                <a:lnTo>
                  <a:pt x="49" y="44"/>
                </a:lnTo>
                <a:lnTo>
                  <a:pt x="57" y="41"/>
                </a:lnTo>
                <a:lnTo>
                  <a:pt x="64" y="31"/>
                </a:lnTo>
                <a:lnTo>
                  <a:pt x="59" y="25"/>
                </a:lnTo>
                <a:lnTo>
                  <a:pt x="59" y="20"/>
                </a:lnTo>
                <a:lnTo>
                  <a:pt x="52" y="14"/>
                </a:lnTo>
                <a:lnTo>
                  <a:pt x="46" y="6"/>
                </a:lnTo>
                <a:lnTo>
                  <a:pt x="24" y="1"/>
                </a:lnTo>
                <a:lnTo>
                  <a:pt x="16" y="0"/>
                </a:lnTo>
                <a:lnTo>
                  <a:pt x="13" y="7"/>
                </a:lnTo>
                <a:lnTo>
                  <a:pt x="11" y="16"/>
                </a:lnTo>
                <a:lnTo>
                  <a:pt x="9" y="24"/>
                </a:lnTo>
                <a:lnTo>
                  <a:pt x="2" y="30"/>
                </a:lnTo>
                <a:lnTo>
                  <a:pt x="0" y="35"/>
                </a:lnTo>
                <a:lnTo>
                  <a:pt x="6" y="41"/>
                </a:lnTo>
                <a:lnTo>
                  <a:pt x="14" y="45"/>
                </a:lnTo>
                <a:lnTo>
                  <a:pt x="17" y="48"/>
                </a:lnTo>
                <a:lnTo>
                  <a:pt x="23" y="49"/>
                </a:lnTo>
                <a:lnTo>
                  <a:pt x="43" y="4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19" name="Freeform 74">
            <a:extLst>
              <a:ext uri="{FF2B5EF4-FFF2-40B4-BE49-F238E27FC236}">
                <a16:creationId xmlns:a16="http://schemas.microsoft.com/office/drawing/2014/main" id="{00000000-0008-0000-2000-000077000000}"/>
              </a:ext>
            </a:extLst>
          </xdr:cNvPr>
          <xdr:cNvSpPr>
            <a:spLocks/>
          </xdr:cNvSpPr>
        </xdr:nvSpPr>
        <xdr:spPr bwMode="auto">
          <a:xfrm>
            <a:off x="723" y="416"/>
            <a:ext cx="41" cy="34"/>
          </a:xfrm>
          <a:custGeom>
            <a:avLst/>
            <a:gdLst>
              <a:gd name="T0" fmla="*/ 31 w 41"/>
              <a:gd name="T1" fmla="*/ 31 h 34"/>
              <a:gd name="T2" fmla="*/ 25 w 41"/>
              <a:gd name="T3" fmla="*/ 26 h 34"/>
              <a:gd name="T4" fmla="*/ 20 w 41"/>
              <a:gd name="T5" fmla="*/ 31 h 34"/>
              <a:gd name="T6" fmla="*/ 14 w 41"/>
              <a:gd name="T7" fmla="*/ 32 h 34"/>
              <a:gd name="T8" fmla="*/ 4 w 41"/>
              <a:gd name="T9" fmla="*/ 24 h 34"/>
              <a:gd name="T10" fmla="*/ 4 w 41"/>
              <a:gd name="T11" fmla="*/ 18 h 34"/>
              <a:gd name="T12" fmla="*/ 0 w 41"/>
              <a:gd name="T13" fmla="*/ 15 h 34"/>
              <a:gd name="T14" fmla="*/ 3 w 41"/>
              <a:gd name="T15" fmla="*/ 10 h 34"/>
              <a:gd name="T16" fmla="*/ 32 w 41"/>
              <a:gd name="T17" fmla="*/ 0 h 34"/>
              <a:gd name="T18" fmla="*/ 34 w 41"/>
              <a:gd name="T19" fmla="*/ 1 h 34"/>
              <a:gd name="T20" fmla="*/ 41 w 41"/>
              <a:gd name="T21" fmla="*/ 21 h 34"/>
              <a:gd name="T22" fmla="*/ 35 w 41"/>
              <a:gd name="T23" fmla="*/ 28 h 34"/>
              <a:gd name="T24" fmla="*/ 35 w 41"/>
              <a:gd name="T25" fmla="*/ 34 h 34"/>
              <a:gd name="T26" fmla="*/ 31 w 41"/>
              <a:gd name="T27" fmla="*/ 31 h 3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1" h="34">
                <a:moveTo>
                  <a:pt x="31" y="31"/>
                </a:moveTo>
                <a:lnTo>
                  <a:pt x="25" y="26"/>
                </a:lnTo>
                <a:lnTo>
                  <a:pt x="20" y="31"/>
                </a:lnTo>
                <a:lnTo>
                  <a:pt x="14" y="32"/>
                </a:lnTo>
                <a:lnTo>
                  <a:pt x="4" y="24"/>
                </a:lnTo>
                <a:lnTo>
                  <a:pt x="4" y="18"/>
                </a:lnTo>
                <a:lnTo>
                  <a:pt x="0" y="15"/>
                </a:lnTo>
                <a:lnTo>
                  <a:pt x="3" y="10"/>
                </a:lnTo>
                <a:lnTo>
                  <a:pt x="32" y="0"/>
                </a:lnTo>
                <a:lnTo>
                  <a:pt x="34" y="1"/>
                </a:lnTo>
                <a:lnTo>
                  <a:pt x="41" y="21"/>
                </a:lnTo>
                <a:lnTo>
                  <a:pt x="35" y="28"/>
                </a:lnTo>
                <a:lnTo>
                  <a:pt x="35" y="34"/>
                </a:lnTo>
                <a:lnTo>
                  <a:pt x="31" y="3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0" name="Freeform 75">
            <a:extLst>
              <a:ext uri="{FF2B5EF4-FFF2-40B4-BE49-F238E27FC236}">
                <a16:creationId xmlns:a16="http://schemas.microsoft.com/office/drawing/2014/main" id="{00000000-0008-0000-2000-000078000000}"/>
              </a:ext>
            </a:extLst>
          </xdr:cNvPr>
          <xdr:cNvSpPr>
            <a:spLocks/>
          </xdr:cNvSpPr>
        </xdr:nvSpPr>
        <xdr:spPr bwMode="auto">
          <a:xfrm>
            <a:off x="684" y="412"/>
            <a:ext cx="44" cy="32"/>
          </a:xfrm>
          <a:custGeom>
            <a:avLst/>
            <a:gdLst>
              <a:gd name="T0" fmla="*/ 18 w 44"/>
              <a:gd name="T1" fmla="*/ 27 h 32"/>
              <a:gd name="T2" fmla="*/ 20 w 44"/>
              <a:gd name="T3" fmla="*/ 24 h 32"/>
              <a:gd name="T4" fmla="*/ 23 w 44"/>
              <a:gd name="T5" fmla="*/ 21 h 32"/>
              <a:gd name="T6" fmla="*/ 28 w 44"/>
              <a:gd name="T7" fmla="*/ 27 h 32"/>
              <a:gd name="T8" fmla="*/ 29 w 44"/>
              <a:gd name="T9" fmla="*/ 32 h 32"/>
              <a:gd name="T10" fmla="*/ 34 w 44"/>
              <a:gd name="T11" fmla="*/ 32 h 32"/>
              <a:gd name="T12" fmla="*/ 39 w 44"/>
              <a:gd name="T13" fmla="*/ 28 h 32"/>
              <a:gd name="T14" fmla="*/ 44 w 44"/>
              <a:gd name="T15" fmla="*/ 27 h 32"/>
              <a:gd name="T16" fmla="*/ 44 w 44"/>
              <a:gd name="T17" fmla="*/ 21 h 32"/>
              <a:gd name="T18" fmla="*/ 40 w 44"/>
              <a:gd name="T19" fmla="*/ 18 h 32"/>
              <a:gd name="T20" fmla="*/ 43 w 44"/>
              <a:gd name="T21" fmla="*/ 13 h 32"/>
              <a:gd name="T22" fmla="*/ 36 w 44"/>
              <a:gd name="T23" fmla="*/ 9 h 32"/>
              <a:gd name="T24" fmla="*/ 34 w 44"/>
              <a:gd name="T25" fmla="*/ 11 h 32"/>
              <a:gd name="T26" fmla="*/ 32 w 44"/>
              <a:gd name="T27" fmla="*/ 10 h 32"/>
              <a:gd name="T28" fmla="*/ 28 w 44"/>
              <a:gd name="T29" fmla="*/ 6 h 32"/>
              <a:gd name="T30" fmla="*/ 14 w 44"/>
              <a:gd name="T31" fmla="*/ 0 h 32"/>
              <a:gd name="T32" fmla="*/ 14 w 44"/>
              <a:gd name="T33" fmla="*/ 6 h 32"/>
              <a:gd name="T34" fmla="*/ 11 w 44"/>
              <a:gd name="T35" fmla="*/ 9 h 32"/>
              <a:gd name="T36" fmla="*/ 7 w 44"/>
              <a:gd name="T37" fmla="*/ 3 h 32"/>
              <a:gd name="T38" fmla="*/ 4 w 44"/>
              <a:gd name="T39" fmla="*/ 2 h 32"/>
              <a:gd name="T40" fmla="*/ 2 w 44"/>
              <a:gd name="T41" fmla="*/ 0 h 32"/>
              <a:gd name="T42" fmla="*/ 0 w 44"/>
              <a:gd name="T43" fmla="*/ 3 h 32"/>
              <a:gd name="T44" fmla="*/ 4 w 44"/>
              <a:gd name="T45" fmla="*/ 17 h 32"/>
              <a:gd name="T46" fmla="*/ 12 w 44"/>
              <a:gd name="T47" fmla="*/ 17 h 32"/>
              <a:gd name="T48" fmla="*/ 15 w 44"/>
              <a:gd name="T49" fmla="*/ 20 h 32"/>
              <a:gd name="T50" fmla="*/ 18 w 44"/>
              <a:gd name="T51" fmla="*/ 27 h 32"/>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44" h="32">
                <a:moveTo>
                  <a:pt x="18" y="27"/>
                </a:moveTo>
                <a:lnTo>
                  <a:pt x="20" y="24"/>
                </a:lnTo>
                <a:lnTo>
                  <a:pt x="23" y="21"/>
                </a:lnTo>
                <a:lnTo>
                  <a:pt x="28" y="27"/>
                </a:lnTo>
                <a:lnTo>
                  <a:pt x="29" y="32"/>
                </a:lnTo>
                <a:lnTo>
                  <a:pt x="34" y="32"/>
                </a:lnTo>
                <a:lnTo>
                  <a:pt x="39" y="28"/>
                </a:lnTo>
                <a:lnTo>
                  <a:pt x="44" y="27"/>
                </a:lnTo>
                <a:lnTo>
                  <a:pt x="44" y="21"/>
                </a:lnTo>
                <a:lnTo>
                  <a:pt x="40" y="18"/>
                </a:lnTo>
                <a:lnTo>
                  <a:pt x="43" y="13"/>
                </a:lnTo>
                <a:lnTo>
                  <a:pt x="36" y="9"/>
                </a:lnTo>
                <a:lnTo>
                  <a:pt x="34" y="11"/>
                </a:lnTo>
                <a:lnTo>
                  <a:pt x="32" y="10"/>
                </a:lnTo>
                <a:lnTo>
                  <a:pt x="28" y="6"/>
                </a:lnTo>
                <a:lnTo>
                  <a:pt x="14" y="0"/>
                </a:lnTo>
                <a:lnTo>
                  <a:pt x="14" y="6"/>
                </a:lnTo>
                <a:lnTo>
                  <a:pt x="11" y="9"/>
                </a:lnTo>
                <a:lnTo>
                  <a:pt x="7" y="3"/>
                </a:lnTo>
                <a:lnTo>
                  <a:pt x="4" y="2"/>
                </a:lnTo>
                <a:lnTo>
                  <a:pt x="2" y="0"/>
                </a:lnTo>
                <a:lnTo>
                  <a:pt x="0" y="3"/>
                </a:lnTo>
                <a:lnTo>
                  <a:pt x="4" y="17"/>
                </a:lnTo>
                <a:lnTo>
                  <a:pt x="12" y="17"/>
                </a:lnTo>
                <a:lnTo>
                  <a:pt x="15" y="20"/>
                </a:lnTo>
                <a:lnTo>
                  <a:pt x="18" y="2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1" name="Freeform 76">
            <a:extLst>
              <a:ext uri="{FF2B5EF4-FFF2-40B4-BE49-F238E27FC236}">
                <a16:creationId xmlns:a16="http://schemas.microsoft.com/office/drawing/2014/main" id="{00000000-0008-0000-2000-000079000000}"/>
              </a:ext>
            </a:extLst>
          </xdr:cNvPr>
          <xdr:cNvSpPr>
            <a:spLocks/>
          </xdr:cNvSpPr>
        </xdr:nvSpPr>
        <xdr:spPr bwMode="auto">
          <a:xfrm>
            <a:off x="678" y="430"/>
            <a:ext cx="27" cy="31"/>
          </a:xfrm>
          <a:custGeom>
            <a:avLst/>
            <a:gdLst>
              <a:gd name="T0" fmla="*/ 27 w 27"/>
              <a:gd name="T1" fmla="*/ 10 h 31"/>
              <a:gd name="T2" fmla="*/ 24 w 27"/>
              <a:gd name="T3" fmla="*/ 3 h 31"/>
              <a:gd name="T4" fmla="*/ 21 w 27"/>
              <a:gd name="T5" fmla="*/ 0 h 31"/>
              <a:gd name="T6" fmla="*/ 13 w 27"/>
              <a:gd name="T7" fmla="*/ 0 h 31"/>
              <a:gd name="T8" fmla="*/ 7 w 27"/>
              <a:gd name="T9" fmla="*/ 0 h 31"/>
              <a:gd name="T10" fmla="*/ 6 w 27"/>
              <a:gd name="T11" fmla="*/ 1 h 31"/>
              <a:gd name="T12" fmla="*/ 7 w 27"/>
              <a:gd name="T13" fmla="*/ 10 h 31"/>
              <a:gd name="T14" fmla="*/ 0 w 27"/>
              <a:gd name="T15" fmla="*/ 17 h 31"/>
              <a:gd name="T16" fmla="*/ 6 w 27"/>
              <a:gd name="T17" fmla="*/ 25 h 31"/>
              <a:gd name="T18" fmla="*/ 13 w 27"/>
              <a:gd name="T19" fmla="*/ 31 h 31"/>
              <a:gd name="T20" fmla="*/ 14 w 27"/>
              <a:gd name="T21" fmla="*/ 28 h 31"/>
              <a:gd name="T22" fmla="*/ 18 w 27"/>
              <a:gd name="T23" fmla="*/ 28 h 31"/>
              <a:gd name="T24" fmla="*/ 21 w 27"/>
              <a:gd name="T25" fmla="*/ 27 h 31"/>
              <a:gd name="T26" fmla="*/ 23 w 27"/>
              <a:gd name="T27" fmla="*/ 24 h 31"/>
              <a:gd name="T28" fmla="*/ 27 w 27"/>
              <a:gd name="T29" fmla="*/ 10 h 3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7" h="31">
                <a:moveTo>
                  <a:pt x="27" y="10"/>
                </a:moveTo>
                <a:lnTo>
                  <a:pt x="24" y="3"/>
                </a:lnTo>
                <a:lnTo>
                  <a:pt x="21" y="0"/>
                </a:lnTo>
                <a:lnTo>
                  <a:pt x="13" y="0"/>
                </a:lnTo>
                <a:lnTo>
                  <a:pt x="7" y="0"/>
                </a:lnTo>
                <a:lnTo>
                  <a:pt x="6" y="1"/>
                </a:lnTo>
                <a:lnTo>
                  <a:pt x="7" y="10"/>
                </a:lnTo>
                <a:lnTo>
                  <a:pt x="0" y="17"/>
                </a:lnTo>
                <a:lnTo>
                  <a:pt x="6" y="25"/>
                </a:lnTo>
                <a:lnTo>
                  <a:pt x="13" y="31"/>
                </a:lnTo>
                <a:lnTo>
                  <a:pt x="14" y="28"/>
                </a:lnTo>
                <a:lnTo>
                  <a:pt x="18" y="28"/>
                </a:lnTo>
                <a:lnTo>
                  <a:pt x="21" y="27"/>
                </a:lnTo>
                <a:lnTo>
                  <a:pt x="23" y="24"/>
                </a:lnTo>
                <a:lnTo>
                  <a:pt x="27" y="10"/>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2" name="Freeform 77">
            <a:extLst>
              <a:ext uri="{FF2B5EF4-FFF2-40B4-BE49-F238E27FC236}">
                <a16:creationId xmlns:a16="http://schemas.microsoft.com/office/drawing/2014/main" id="{00000000-0008-0000-2000-00007A000000}"/>
              </a:ext>
            </a:extLst>
          </xdr:cNvPr>
          <xdr:cNvSpPr>
            <a:spLocks/>
          </xdr:cNvSpPr>
        </xdr:nvSpPr>
        <xdr:spPr bwMode="auto">
          <a:xfrm>
            <a:off x="682" y="391"/>
            <a:ext cx="74" cy="35"/>
          </a:xfrm>
          <a:custGeom>
            <a:avLst/>
            <a:gdLst>
              <a:gd name="T0" fmla="*/ 45 w 74"/>
              <a:gd name="T1" fmla="*/ 35 h 35"/>
              <a:gd name="T2" fmla="*/ 74 w 74"/>
              <a:gd name="T3" fmla="*/ 25 h 35"/>
              <a:gd name="T4" fmla="*/ 69 w 74"/>
              <a:gd name="T5" fmla="*/ 15 h 35"/>
              <a:gd name="T6" fmla="*/ 73 w 74"/>
              <a:gd name="T7" fmla="*/ 7 h 35"/>
              <a:gd name="T8" fmla="*/ 67 w 74"/>
              <a:gd name="T9" fmla="*/ 3 h 35"/>
              <a:gd name="T10" fmla="*/ 59 w 74"/>
              <a:gd name="T11" fmla="*/ 12 h 35"/>
              <a:gd name="T12" fmla="*/ 57 w 74"/>
              <a:gd name="T13" fmla="*/ 3 h 35"/>
              <a:gd name="T14" fmla="*/ 55 w 74"/>
              <a:gd name="T15" fmla="*/ 0 h 35"/>
              <a:gd name="T16" fmla="*/ 50 w 74"/>
              <a:gd name="T17" fmla="*/ 3 h 35"/>
              <a:gd name="T18" fmla="*/ 42 w 74"/>
              <a:gd name="T19" fmla="*/ 0 h 35"/>
              <a:gd name="T20" fmla="*/ 45 w 74"/>
              <a:gd name="T21" fmla="*/ 5 h 35"/>
              <a:gd name="T22" fmla="*/ 45 w 74"/>
              <a:gd name="T23" fmla="*/ 8 h 35"/>
              <a:gd name="T24" fmla="*/ 41 w 74"/>
              <a:gd name="T25" fmla="*/ 10 h 35"/>
              <a:gd name="T26" fmla="*/ 35 w 74"/>
              <a:gd name="T27" fmla="*/ 5 h 35"/>
              <a:gd name="T28" fmla="*/ 34 w 74"/>
              <a:gd name="T29" fmla="*/ 3 h 35"/>
              <a:gd name="T30" fmla="*/ 28 w 74"/>
              <a:gd name="T31" fmla="*/ 1 h 35"/>
              <a:gd name="T32" fmla="*/ 25 w 74"/>
              <a:gd name="T33" fmla="*/ 5 h 35"/>
              <a:gd name="T34" fmla="*/ 18 w 74"/>
              <a:gd name="T35" fmla="*/ 5 h 35"/>
              <a:gd name="T36" fmla="*/ 0 w 74"/>
              <a:gd name="T37" fmla="*/ 12 h 35"/>
              <a:gd name="T38" fmla="*/ 7 w 74"/>
              <a:gd name="T39" fmla="*/ 19 h 35"/>
              <a:gd name="T40" fmla="*/ 16 w 74"/>
              <a:gd name="T41" fmla="*/ 22 h 35"/>
              <a:gd name="T42" fmla="*/ 30 w 74"/>
              <a:gd name="T43" fmla="*/ 28 h 35"/>
              <a:gd name="T44" fmla="*/ 34 w 74"/>
              <a:gd name="T45" fmla="*/ 32 h 35"/>
              <a:gd name="T46" fmla="*/ 36 w 74"/>
              <a:gd name="T47" fmla="*/ 33 h 35"/>
              <a:gd name="T48" fmla="*/ 38 w 74"/>
              <a:gd name="T49" fmla="*/ 31 h 35"/>
              <a:gd name="T50" fmla="*/ 45 w 74"/>
              <a:gd name="T51" fmla="*/ 35 h 35"/>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74" h="35">
                <a:moveTo>
                  <a:pt x="45" y="35"/>
                </a:moveTo>
                <a:lnTo>
                  <a:pt x="74" y="25"/>
                </a:lnTo>
                <a:lnTo>
                  <a:pt x="69" y="15"/>
                </a:lnTo>
                <a:lnTo>
                  <a:pt x="73" y="7"/>
                </a:lnTo>
                <a:lnTo>
                  <a:pt x="67" y="3"/>
                </a:lnTo>
                <a:lnTo>
                  <a:pt x="59" y="12"/>
                </a:lnTo>
                <a:lnTo>
                  <a:pt x="57" y="3"/>
                </a:lnTo>
                <a:lnTo>
                  <a:pt x="55" y="0"/>
                </a:lnTo>
                <a:lnTo>
                  <a:pt x="50" y="3"/>
                </a:lnTo>
                <a:lnTo>
                  <a:pt x="42" y="0"/>
                </a:lnTo>
                <a:lnTo>
                  <a:pt x="45" y="5"/>
                </a:lnTo>
                <a:lnTo>
                  <a:pt x="45" y="8"/>
                </a:lnTo>
                <a:lnTo>
                  <a:pt x="41" y="10"/>
                </a:lnTo>
                <a:lnTo>
                  <a:pt x="35" y="5"/>
                </a:lnTo>
                <a:lnTo>
                  <a:pt x="34" y="3"/>
                </a:lnTo>
                <a:lnTo>
                  <a:pt x="28" y="1"/>
                </a:lnTo>
                <a:lnTo>
                  <a:pt x="25" y="5"/>
                </a:lnTo>
                <a:lnTo>
                  <a:pt x="18" y="5"/>
                </a:lnTo>
                <a:lnTo>
                  <a:pt x="0" y="12"/>
                </a:lnTo>
                <a:lnTo>
                  <a:pt x="7" y="19"/>
                </a:lnTo>
                <a:lnTo>
                  <a:pt x="16" y="22"/>
                </a:lnTo>
                <a:lnTo>
                  <a:pt x="30" y="28"/>
                </a:lnTo>
                <a:lnTo>
                  <a:pt x="34" y="32"/>
                </a:lnTo>
                <a:lnTo>
                  <a:pt x="36" y="33"/>
                </a:lnTo>
                <a:lnTo>
                  <a:pt x="38" y="31"/>
                </a:lnTo>
                <a:lnTo>
                  <a:pt x="45" y="3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3" name="Freeform 78">
            <a:extLst>
              <a:ext uri="{FF2B5EF4-FFF2-40B4-BE49-F238E27FC236}">
                <a16:creationId xmlns:a16="http://schemas.microsoft.com/office/drawing/2014/main" id="{00000000-0008-0000-2000-00007B000000}"/>
              </a:ext>
            </a:extLst>
          </xdr:cNvPr>
          <xdr:cNvSpPr>
            <a:spLocks/>
          </xdr:cNvSpPr>
        </xdr:nvSpPr>
        <xdr:spPr bwMode="auto">
          <a:xfrm>
            <a:off x="626" y="390"/>
            <a:ext cx="72" cy="56"/>
          </a:xfrm>
          <a:custGeom>
            <a:avLst/>
            <a:gdLst>
              <a:gd name="T0" fmla="*/ 49 w 72"/>
              <a:gd name="T1" fmla="*/ 56 h 56"/>
              <a:gd name="T2" fmla="*/ 56 w 72"/>
              <a:gd name="T3" fmla="*/ 49 h 56"/>
              <a:gd name="T4" fmla="*/ 55 w 72"/>
              <a:gd name="T5" fmla="*/ 40 h 56"/>
              <a:gd name="T6" fmla="*/ 56 w 72"/>
              <a:gd name="T7" fmla="*/ 39 h 56"/>
              <a:gd name="T8" fmla="*/ 62 w 72"/>
              <a:gd name="T9" fmla="*/ 39 h 56"/>
              <a:gd name="T10" fmla="*/ 58 w 72"/>
              <a:gd name="T11" fmla="*/ 25 h 56"/>
              <a:gd name="T12" fmla="*/ 60 w 72"/>
              <a:gd name="T13" fmla="*/ 22 h 56"/>
              <a:gd name="T14" fmla="*/ 62 w 72"/>
              <a:gd name="T15" fmla="*/ 24 h 56"/>
              <a:gd name="T16" fmla="*/ 65 w 72"/>
              <a:gd name="T17" fmla="*/ 25 h 56"/>
              <a:gd name="T18" fmla="*/ 69 w 72"/>
              <a:gd name="T19" fmla="*/ 31 h 56"/>
              <a:gd name="T20" fmla="*/ 72 w 72"/>
              <a:gd name="T21" fmla="*/ 28 h 56"/>
              <a:gd name="T22" fmla="*/ 72 w 72"/>
              <a:gd name="T23" fmla="*/ 22 h 56"/>
              <a:gd name="T24" fmla="*/ 63 w 72"/>
              <a:gd name="T25" fmla="*/ 19 h 56"/>
              <a:gd name="T26" fmla="*/ 56 w 72"/>
              <a:gd name="T27" fmla="*/ 12 h 56"/>
              <a:gd name="T28" fmla="*/ 45 w 72"/>
              <a:gd name="T29" fmla="*/ 10 h 56"/>
              <a:gd name="T30" fmla="*/ 31 w 72"/>
              <a:gd name="T31" fmla="*/ 10 h 56"/>
              <a:gd name="T32" fmla="*/ 27 w 72"/>
              <a:gd name="T33" fmla="*/ 5 h 56"/>
              <a:gd name="T34" fmla="*/ 26 w 72"/>
              <a:gd name="T35" fmla="*/ 1 h 56"/>
              <a:gd name="T36" fmla="*/ 23 w 72"/>
              <a:gd name="T37" fmla="*/ 0 h 56"/>
              <a:gd name="T38" fmla="*/ 21 w 72"/>
              <a:gd name="T39" fmla="*/ 1 h 56"/>
              <a:gd name="T40" fmla="*/ 26 w 72"/>
              <a:gd name="T41" fmla="*/ 5 h 56"/>
              <a:gd name="T42" fmla="*/ 27 w 72"/>
              <a:gd name="T43" fmla="*/ 8 h 56"/>
              <a:gd name="T44" fmla="*/ 26 w 72"/>
              <a:gd name="T45" fmla="*/ 10 h 56"/>
              <a:gd name="T46" fmla="*/ 17 w 72"/>
              <a:gd name="T47" fmla="*/ 10 h 56"/>
              <a:gd name="T48" fmla="*/ 13 w 72"/>
              <a:gd name="T49" fmla="*/ 5 h 56"/>
              <a:gd name="T50" fmla="*/ 3 w 72"/>
              <a:gd name="T51" fmla="*/ 4 h 56"/>
              <a:gd name="T52" fmla="*/ 0 w 72"/>
              <a:gd name="T53" fmla="*/ 10 h 56"/>
              <a:gd name="T54" fmla="*/ 2 w 72"/>
              <a:gd name="T55" fmla="*/ 15 h 56"/>
              <a:gd name="T56" fmla="*/ 12 w 72"/>
              <a:gd name="T57" fmla="*/ 15 h 56"/>
              <a:gd name="T58" fmla="*/ 17 w 72"/>
              <a:gd name="T59" fmla="*/ 15 h 56"/>
              <a:gd name="T60" fmla="*/ 23 w 72"/>
              <a:gd name="T61" fmla="*/ 18 h 56"/>
              <a:gd name="T62" fmla="*/ 27 w 72"/>
              <a:gd name="T63" fmla="*/ 26 h 56"/>
              <a:gd name="T64" fmla="*/ 32 w 72"/>
              <a:gd name="T65" fmla="*/ 32 h 56"/>
              <a:gd name="T66" fmla="*/ 28 w 72"/>
              <a:gd name="T67" fmla="*/ 42 h 56"/>
              <a:gd name="T68" fmla="*/ 27 w 72"/>
              <a:gd name="T69" fmla="*/ 51 h 56"/>
              <a:gd name="T70" fmla="*/ 49 w 72"/>
              <a:gd name="T71" fmla="*/ 56 h 5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72" h="56">
                <a:moveTo>
                  <a:pt x="49" y="56"/>
                </a:moveTo>
                <a:lnTo>
                  <a:pt x="56" y="49"/>
                </a:lnTo>
                <a:lnTo>
                  <a:pt x="55" y="40"/>
                </a:lnTo>
                <a:lnTo>
                  <a:pt x="56" y="39"/>
                </a:lnTo>
                <a:lnTo>
                  <a:pt x="62" y="39"/>
                </a:lnTo>
                <a:lnTo>
                  <a:pt x="58" y="25"/>
                </a:lnTo>
                <a:lnTo>
                  <a:pt x="60" y="22"/>
                </a:lnTo>
                <a:lnTo>
                  <a:pt x="62" y="24"/>
                </a:lnTo>
                <a:lnTo>
                  <a:pt x="65" y="25"/>
                </a:lnTo>
                <a:lnTo>
                  <a:pt x="69" y="31"/>
                </a:lnTo>
                <a:lnTo>
                  <a:pt x="72" y="28"/>
                </a:lnTo>
                <a:lnTo>
                  <a:pt x="72" y="22"/>
                </a:lnTo>
                <a:lnTo>
                  <a:pt x="63" y="19"/>
                </a:lnTo>
                <a:lnTo>
                  <a:pt x="56" y="12"/>
                </a:lnTo>
                <a:lnTo>
                  <a:pt x="45" y="10"/>
                </a:lnTo>
                <a:lnTo>
                  <a:pt x="31" y="10"/>
                </a:lnTo>
                <a:lnTo>
                  <a:pt x="27" y="5"/>
                </a:lnTo>
                <a:lnTo>
                  <a:pt x="26" y="1"/>
                </a:lnTo>
                <a:lnTo>
                  <a:pt x="23" y="0"/>
                </a:lnTo>
                <a:lnTo>
                  <a:pt x="21" y="1"/>
                </a:lnTo>
                <a:lnTo>
                  <a:pt x="26" y="5"/>
                </a:lnTo>
                <a:lnTo>
                  <a:pt x="27" y="8"/>
                </a:lnTo>
                <a:lnTo>
                  <a:pt x="26" y="10"/>
                </a:lnTo>
                <a:lnTo>
                  <a:pt x="17" y="10"/>
                </a:lnTo>
                <a:lnTo>
                  <a:pt x="13" y="5"/>
                </a:lnTo>
                <a:lnTo>
                  <a:pt x="3" y="4"/>
                </a:lnTo>
                <a:lnTo>
                  <a:pt x="0" y="10"/>
                </a:lnTo>
                <a:lnTo>
                  <a:pt x="2" y="15"/>
                </a:lnTo>
                <a:lnTo>
                  <a:pt x="12" y="15"/>
                </a:lnTo>
                <a:lnTo>
                  <a:pt x="17" y="15"/>
                </a:lnTo>
                <a:lnTo>
                  <a:pt x="23" y="18"/>
                </a:lnTo>
                <a:lnTo>
                  <a:pt x="27" y="26"/>
                </a:lnTo>
                <a:lnTo>
                  <a:pt x="32" y="32"/>
                </a:lnTo>
                <a:lnTo>
                  <a:pt x="28" y="42"/>
                </a:lnTo>
                <a:lnTo>
                  <a:pt x="27" y="51"/>
                </a:lnTo>
                <a:lnTo>
                  <a:pt x="49" y="56"/>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4" name="Freeform 79">
            <a:extLst>
              <a:ext uri="{FF2B5EF4-FFF2-40B4-BE49-F238E27FC236}">
                <a16:creationId xmlns:a16="http://schemas.microsoft.com/office/drawing/2014/main" id="{00000000-0008-0000-2000-00007C000000}"/>
              </a:ext>
            </a:extLst>
          </xdr:cNvPr>
          <xdr:cNvSpPr>
            <a:spLocks/>
          </xdr:cNvSpPr>
        </xdr:nvSpPr>
        <xdr:spPr bwMode="auto">
          <a:xfrm>
            <a:off x="606" y="404"/>
            <a:ext cx="51" cy="36"/>
          </a:xfrm>
          <a:custGeom>
            <a:avLst/>
            <a:gdLst>
              <a:gd name="T0" fmla="*/ 0 w 51"/>
              <a:gd name="T1" fmla="*/ 14 h 36"/>
              <a:gd name="T2" fmla="*/ 7 w 51"/>
              <a:gd name="T3" fmla="*/ 11 h 36"/>
              <a:gd name="T4" fmla="*/ 11 w 51"/>
              <a:gd name="T5" fmla="*/ 4 h 36"/>
              <a:gd name="T6" fmla="*/ 21 w 51"/>
              <a:gd name="T7" fmla="*/ 0 h 36"/>
              <a:gd name="T8" fmla="*/ 31 w 51"/>
              <a:gd name="T9" fmla="*/ 0 h 36"/>
              <a:gd name="T10" fmla="*/ 36 w 51"/>
              <a:gd name="T11" fmla="*/ 0 h 36"/>
              <a:gd name="T12" fmla="*/ 42 w 51"/>
              <a:gd name="T13" fmla="*/ 3 h 36"/>
              <a:gd name="T14" fmla="*/ 46 w 51"/>
              <a:gd name="T15" fmla="*/ 11 h 36"/>
              <a:gd name="T16" fmla="*/ 51 w 51"/>
              <a:gd name="T17" fmla="*/ 17 h 36"/>
              <a:gd name="T18" fmla="*/ 47 w 51"/>
              <a:gd name="T19" fmla="*/ 27 h 36"/>
              <a:gd name="T20" fmla="*/ 46 w 51"/>
              <a:gd name="T21" fmla="*/ 36 h 36"/>
              <a:gd name="T22" fmla="*/ 38 w 51"/>
              <a:gd name="T23" fmla="*/ 35 h 36"/>
              <a:gd name="T24" fmla="*/ 19 w 51"/>
              <a:gd name="T25" fmla="*/ 34 h 36"/>
              <a:gd name="T26" fmla="*/ 11 w 51"/>
              <a:gd name="T27" fmla="*/ 34 h 36"/>
              <a:gd name="T28" fmla="*/ 7 w 51"/>
              <a:gd name="T29" fmla="*/ 30 h 36"/>
              <a:gd name="T30" fmla="*/ 0 w 51"/>
              <a:gd name="T31" fmla="*/ 14 h 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51" h="36">
                <a:moveTo>
                  <a:pt x="0" y="14"/>
                </a:moveTo>
                <a:lnTo>
                  <a:pt x="7" y="11"/>
                </a:lnTo>
                <a:lnTo>
                  <a:pt x="11" y="4"/>
                </a:lnTo>
                <a:lnTo>
                  <a:pt x="21" y="0"/>
                </a:lnTo>
                <a:lnTo>
                  <a:pt x="31" y="0"/>
                </a:lnTo>
                <a:lnTo>
                  <a:pt x="36" y="0"/>
                </a:lnTo>
                <a:lnTo>
                  <a:pt x="42" y="3"/>
                </a:lnTo>
                <a:lnTo>
                  <a:pt x="46" y="11"/>
                </a:lnTo>
                <a:lnTo>
                  <a:pt x="51" y="17"/>
                </a:lnTo>
                <a:lnTo>
                  <a:pt x="47" y="27"/>
                </a:lnTo>
                <a:lnTo>
                  <a:pt x="46" y="36"/>
                </a:lnTo>
                <a:lnTo>
                  <a:pt x="38" y="35"/>
                </a:lnTo>
                <a:lnTo>
                  <a:pt x="19" y="34"/>
                </a:lnTo>
                <a:lnTo>
                  <a:pt x="11" y="34"/>
                </a:lnTo>
                <a:lnTo>
                  <a:pt x="7" y="30"/>
                </a:lnTo>
                <a:lnTo>
                  <a:pt x="0" y="14"/>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5" name="Freeform 80">
            <a:extLst>
              <a:ext uri="{FF2B5EF4-FFF2-40B4-BE49-F238E27FC236}">
                <a16:creationId xmlns:a16="http://schemas.microsoft.com/office/drawing/2014/main" id="{00000000-0008-0000-2000-00007D000000}"/>
              </a:ext>
            </a:extLst>
          </xdr:cNvPr>
          <xdr:cNvSpPr>
            <a:spLocks/>
          </xdr:cNvSpPr>
        </xdr:nvSpPr>
        <xdr:spPr bwMode="auto">
          <a:xfrm>
            <a:off x="461" y="355"/>
            <a:ext cx="147" cy="86"/>
          </a:xfrm>
          <a:custGeom>
            <a:avLst/>
            <a:gdLst>
              <a:gd name="T0" fmla="*/ 26 w 147"/>
              <a:gd name="T1" fmla="*/ 74 h 86"/>
              <a:gd name="T2" fmla="*/ 21 w 147"/>
              <a:gd name="T3" fmla="*/ 64 h 86"/>
              <a:gd name="T4" fmla="*/ 23 w 147"/>
              <a:gd name="T5" fmla="*/ 54 h 86"/>
              <a:gd name="T6" fmla="*/ 21 w 147"/>
              <a:gd name="T7" fmla="*/ 36 h 86"/>
              <a:gd name="T8" fmla="*/ 12 w 147"/>
              <a:gd name="T9" fmla="*/ 28 h 86"/>
              <a:gd name="T10" fmla="*/ 6 w 147"/>
              <a:gd name="T11" fmla="*/ 21 h 86"/>
              <a:gd name="T12" fmla="*/ 6 w 147"/>
              <a:gd name="T13" fmla="*/ 12 h 86"/>
              <a:gd name="T14" fmla="*/ 0 w 147"/>
              <a:gd name="T15" fmla="*/ 7 h 86"/>
              <a:gd name="T16" fmla="*/ 12 w 147"/>
              <a:gd name="T17" fmla="*/ 3 h 86"/>
              <a:gd name="T18" fmla="*/ 16 w 147"/>
              <a:gd name="T19" fmla="*/ 3 h 86"/>
              <a:gd name="T20" fmla="*/ 31 w 147"/>
              <a:gd name="T21" fmla="*/ 5 h 86"/>
              <a:gd name="T22" fmla="*/ 35 w 147"/>
              <a:gd name="T23" fmla="*/ 15 h 86"/>
              <a:gd name="T24" fmla="*/ 47 w 147"/>
              <a:gd name="T25" fmla="*/ 18 h 86"/>
              <a:gd name="T26" fmla="*/ 66 w 147"/>
              <a:gd name="T27" fmla="*/ 35 h 86"/>
              <a:gd name="T28" fmla="*/ 76 w 147"/>
              <a:gd name="T29" fmla="*/ 38 h 86"/>
              <a:gd name="T30" fmla="*/ 86 w 147"/>
              <a:gd name="T31" fmla="*/ 40 h 86"/>
              <a:gd name="T32" fmla="*/ 100 w 147"/>
              <a:gd name="T33" fmla="*/ 46 h 86"/>
              <a:gd name="T34" fmla="*/ 109 w 147"/>
              <a:gd name="T35" fmla="*/ 45 h 86"/>
              <a:gd name="T36" fmla="*/ 111 w 147"/>
              <a:gd name="T37" fmla="*/ 32 h 86"/>
              <a:gd name="T38" fmla="*/ 104 w 147"/>
              <a:gd name="T39" fmla="*/ 25 h 86"/>
              <a:gd name="T40" fmla="*/ 94 w 147"/>
              <a:gd name="T41" fmla="*/ 22 h 86"/>
              <a:gd name="T42" fmla="*/ 100 w 147"/>
              <a:gd name="T43" fmla="*/ 19 h 86"/>
              <a:gd name="T44" fmla="*/ 115 w 147"/>
              <a:gd name="T45" fmla="*/ 19 h 86"/>
              <a:gd name="T46" fmla="*/ 132 w 147"/>
              <a:gd name="T47" fmla="*/ 26 h 86"/>
              <a:gd name="T48" fmla="*/ 136 w 147"/>
              <a:gd name="T49" fmla="*/ 38 h 86"/>
              <a:gd name="T50" fmla="*/ 146 w 147"/>
              <a:gd name="T51" fmla="*/ 52 h 86"/>
              <a:gd name="T52" fmla="*/ 146 w 147"/>
              <a:gd name="T53" fmla="*/ 61 h 86"/>
              <a:gd name="T54" fmla="*/ 123 w 147"/>
              <a:gd name="T55" fmla="*/ 66 h 86"/>
              <a:gd name="T56" fmla="*/ 112 w 147"/>
              <a:gd name="T57" fmla="*/ 66 h 86"/>
              <a:gd name="T58" fmla="*/ 91 w 147"/>
              <a:gd name="T59" fmla="*/ 64 h 86"/>
              <a:gd name="T60" fmla="*/ 61 w 147"/>
              <a:gd name="T61" fmla="*/ 60 h 86"/>
              <a:gd name="T62" fmla="*/ 51 w 147"/>
              <a:gd name="T63" fmla="*/ 74 h 86"/>
              <a:gd name="T64" fmla="*/ 47 w 147"/>
              <a:gd name="T65" fmla="*/ 85 h 86"/>
              <a:gd name="T66" fmla="*/ 41 w 147"/>
              <a:gd name="T67" fmla="*/ 86 h 86"/>
              <a:gd name="T68" fmla="*/ 26 w 147"/>
              <a:gd name="T69" fmla="*/ 85 h 8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147" h="86">
                <a:moveTo>
                  <a:pt x="26" y="85"/>
                </a:moveTo>
                <a:lnTo>
                  <a:pt x="26" y="74"/>
                </a:lnTo>
                <a:lnTo>
                  <a:pt x="23" y="70"/>
                </a:lnTo>
                <a:lnTo>
                  <a:pt x="21" y="64"/>
                </a:lnTo>
                <a:lnTo>
                  <a:pt x="24" y="59"/>
                </a:lnTo>
                <a:lnTo>
                  <a:pt x="23" y="54"/>
                </a:lnTo>
                <a:lnTo>
                  <a:pt x="21" y="42"/>
                </a:lnTo>
                <a:lnTo>
                  <a:pt x="21" y="36"/>
                </a:lnTo>
                <a:lnTo>
                  <a:pt x="17" y="33"/>
                </a:lnTo>
                <a:lnTo>
                  <a:pt x="12" y="28"/>
                </a:lnTo>
                <a:lnTo>
                  <a:pt x="9" y="24"/>
                </a:lnTo>
                <a:lnTo>
                  <a:pt x="6" y="21"/>
                </a:lnTo>
                <a:lnTo>
                  <a:pt x="3" y="15"/>
                </a:lnTo>
                <a:lnTo>
                  <a:pt x="6" y="12"/>
                </a:lnTo>
                <a:lnTo>
                  <a:pt x="5" y="11"/>
                </a:lnTo>
                <a:lnTo>
                  <a:pt x="0" y="7"/>
                </a:lnTo>
                <a:lnTo>
                  <a:pt x="0" y="4"/>
                </a:lnTo>
                <a:lnTo>
                  <a:pt x="12" y="3"/>
                </a:lnTo>
                <a:lnTo>
                  <a:pt x="14" y="4"/>
                </a:lnTo>
                <a:lnTo>
                  <a:pt x="16" y="3"/>
                </a:lnTo>
                <a:lnTo>
                  <a:pt x="21" y="0"/>
                </a:lnTo>
                <a:lnTo>
                  <a:pt x="31" y="5"/>
                </a:lnTo>
                <a:lnTo>
                  <a:pt x="34" y="11"/>
                </a:lnTo>
                <a:lnTo>
                  <a:pt x="35" y="15"/>
                </a:lnTo>
                <a:lnTo>
                  <a:pt x="38" y="15"/>
                </a:lnTo>
                <a:lnTo>
                  <a:pt x="47" y="18"/>
                </a:lnTo>
                <a:lnTo>
                  <a:pt x="51" y="24"/>
                </a:lnTo>
                <a:lnTo>
                  <a:pt x="66" y="35"/>
                </a:lnTo>
                <a:lnTo>
                  <a:pt x="70" y="38"/>
                </a:lnTo>
                <a:lnTo>
                  <a:pt x="76" y="38"/>
                </a:lnTo>
                <a:lnTo>
                  <a:pt x="82" y="38"/>
                </a:lnTo>
                <a:lnTo>
                  <a:pt x="86" y="40"/>
                </a:lnTo>
                <a:lnTo>
                  <a:pt x="91" y="42"/>
                </a:lnTo>
                <a:lnTo>
                  <a:pt x="100" y="46"/>
                </a:lnTo>
                <a:lnTo>
                  <a:pt x="105" y="43"/>
                </a:lnTo>
                <a:lnTo>
                  <a:pt x="109" y="45"/>
                </a:lnTo>
                <a:lnTo>
                  <a:pt x="112" y="36"/>
                </a:lnTo>
                <a:lnTo>
                  <a:pt x="111" y="32"/>
                </a:lnTo>
                <a:lnTo>
                  <a:pt x="107" y="28"/>
                </a:lnTo>
                <a:lnTo>
                  <a:pt x="104" y="25"/>
                </a:lnTo>
                <a:lnTo>
                  <a:pt x="98" y="25"/>
                </a:lnTo>
                <a:lnTo>
                  <a:pt x="94" y="22"/>
                </a:lnTo>
                <a:lnTo>
                  <a:pt x="91" y="17"/>
                </a:lnTo>
                <a:lnTo>
                  <a:pt x="100" y="19"/>
                </a:lnTo>
                <a:lnTo>
                  <a:pt x="108" y="18"/>
                </a:lnTo>
                <a:lnTo>
                  <a:pt x="115" y="19"/>
                </a:lnTo>
                <a:lnTo>
                  <a:pt x="123" y="24"/>
                </a:lnTo>
                <a:lnTo>
                  <a:pt x="132" y="26"/>
                </a:lnTo>
                <a:lnTo>
                  <a:pt x="136" y="32"/>
                </a:lnTo>
                <a:lnTo>
                  <a:pt x="136" y="38"/>
                </a:lnTo>
                <a:lnTo>
                  <a:pt x="139" y="45"/>
                </a:lnTo>
                <a:lnTo>
                  <a:pt x="146" y="52"/>
                </a:lnTo>
                <a:lnTo>
                  <a:pt x="147" y="56"/>
                </a:lnTo>
                <a:lnTo>
                  <a:pt x="146" y="61"/>
                </a:lnTo>
                <a:lnTo>
                  <a:pt x="130" y="63"/>
                </a:lnTo>
                <a:lnTo>
                  <a:pt x="123" y="66"/>
                </a:lnTo>
                <a:lnTo>
                  <a:pt x="116" y="61"/>
                </a:lnTo>
                <a:lnTo>
                  <a:pt x="112" y="66"/>
                </a:lnTo>
                <a:lnTo>
                  <a:pt x="102" y="66"/>
                </a:lnTo>
                <a:lnTo>
                  <a:pt x="91" y="64"/>
                </a:lnTo>
                <a:lnTo>
                  <a:pt x="69" y="60"/>
                </a:lnTo>
                <a:lnTo>
                  <a:pt x="61" y="60"/>
                </a:lnTo>
                <a:lnTo>
                  <a:pt x="54" y="66"/>
                </a:lnTo>
                <a:lnTo>
                  <a:pt x="51" y="74"/>
                </a:lnTo>
                <a:lnTo>
                  <a:pt x="48" y="77"/>
                </a:lnTo>
                <a:lnTo>
                  <a:pt x="47" y="85"/>
                </a:lnTo>
                <a:lnTo>
                  <a:pt x="42" y="85"/>
                </a:lnTo>
                <a:lnTo>
                  <a:pt x="41" y="86"/>
                </a:lnTo>
                <a:lnTo>
                  <a:pt x="38" y="85"/>
                </a:lnTo>
                <a:lnTo>
                  <a:pt x="26" y="8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6" name="Freeform 81">
            <a:extLst>
              <a:ext uri="{FF2B5EF4-FFF2-40B4-BE49-F238E27FC236}">
                <a16:creationId xmlns:a16="http://schemas.microsoft.com/office/drawing/2014/main" id="{00000000-0008-0000-2000-00007E000000}"/>
              </a:ext>
            </a:extLst>
          </xdr:cNvPr>
          <xdr:cNvSpPr>
            <a:spLocks/>
          </xdr:cNvSpPr>
        </xdr:nvSpPr>
        <xdr:spPr bwMode="auto">
          <a:xfrm>
            <a:off x="482" y="346"/>
            <a:ext cx="91" cy="55"/>
          </a:xfrm>
          <a:custGeom>
            <a:avLst/>
            <a:gdLst>
              <a:gd name="T0" fmla="*/ 0 w 91"/>
              <a:gd name="T1" fmla="*/ 9 h 55"/>
              <a:gd name="T2" fmla="*/ 10 w 91"/>
              <a:gd name="T3" fmla="*/ 2 h 55"/>
              <a:gd name="T4" fmla="*/ 26 w 91"/>
              <a:gd name="T5" fmla="*/ 0 h 55"/>
              <a:gd name="T6" fmla="*/ 33 w 91"/>
              <a:gd name="T7" fmla="*/ 10 h 55"/>
              <a:gd name="T8" fmla="*/ 41 w 91"/>
              <a:gd name="T9" fmla="*/ 14 h 55"/>
              <a:gd name="T10" fmla="*/ 48 w 91"/>
              <a:gd name="T11" fmla="*/ 14 h 55"/>
              <a:gd name="T12" fmla="*/ 51 w 91"/>
              <a:gd name="T13" fmla="*/ 19 h 55"/>
              <a:gd name="T14" fmla="*/ 58 w 91"/>
              <a:gd name="T15" fmla="*/ 19 h 55"/>
              <a:gd name="T16" fmla="*/ 65 w 91"/>
              <a:gd name="T17" fmla="*/ 21 h 55"/>
              <a:gd name="T18" fmla="*/ 68 w 91"/>
              <a:gd name="T19" fmla="*/ 23 h 55"/>
              <a:gd name="T20" fmla="*/ 70 w 91"/>
              <a:gd name="T21" fmla="*/ 26 h 55"/>
              <a:gd name="T22" fmla="*/ 73 w 91"/>
              <a:gd name="T23" fmla="*/ 31 h 55"/>
              <a:gd name="T24" fmla="*/ 77 w 91"/>
              <a:gd name="T25" fmla="*/ 34 h 55"/>
              <a:gd name="T26" fmla="*/ 83 w 91"/>
              <a:gd name="T27" fmla="*/ 34 h 55"/>
              <a:gd name="T28" fmla="*/ 86 w 91"/>
              <a:gd name="T29" fmla="*/ 37 h 55"/>
              <a:gd name="T30" fmla="*/ 90 w 91"/>
              <a:gd name="T31" fmla="*/ 41 h 55"/>
              <a:gd name="T32" fmla="*/ 91 w 91"/>
              <a:gd name="T33" fmla="*/ 45 h 55"/>
              <a:gd name="T34" fmla="*/ 88 w 91"/>
              <a:gd name="T35" fmla="*/ 54 h 55"/>
              <a:gd name="T36" fmla="*/ 84 w 91"/>
              <a:gd name="T37" fmla="*/ 52 h 55"/>
              <a:gd name="T38" fmla="*/ 79 w 91"/>
              <a:gd name="T39" fmla="*/ 55 h 55"/>
              <a:gd name="T40" fmla="*/ 70 w 91"/>
              <a:gd name="T41" fmla="*/ 51 h 55"/>
              <a:gd name="T42" fmla="*/ 65 w 91"/>
              <a:gd name="T43" fmla="*/ 49 h 55"/>
              <a:gd name="T44" fmla="*/ 61 w 91"/>
              <a:gd name="T45" fmla="*/ 47 h 55"/>
              <a:gd name="T46" fmla="*/ 55 w 91"/>
              <a:gd name="T47" fmla="*/ 47 h 55"/>
              <a:gd name="T48" fmla="*/ 49 w 91"/>
              <a:gd name="T49" fmla="*/ 47 h 55"/>
              <a:gd name="T50" fmla="*/ 45 w 91"/>
              <a:gd name="T51" fmla="*/ 44 h 55"/>
              <a:gd name="T52" fmla="*/ 30 w 91"/>
              <a:gd name="T53" fmla="*/ 33 h 55"/>
              <a:gd name="T54" fmla="*/ 26 w 91"/>
              <a:gd name="T55" fmla="*/ 27 h 55"/>
              <a:gd name="T56" fmla="*/ 17 w 91"/>
              <a:gd name="T57" fmla="*/ 24 h 55"/>
              <a:gd name="T58" fmla="*/ 14 w 91"/>
              <a:gd name="T59" fmla="*/ 24 h 55"/>
              <a:gd name="T60" fmla="*/ 13 w 91"/>
              <a:gd name="T61" fmla="*/ 20 h 55"/>
              <a:gd name="T62" fmla="*/ 10 w 91"/>
              <a:gd name="T63" fmla="*/ 14 h 55"/>
              <a:gd name="T64" fmla="*/ 0 w 91"/>
              <a:gd name="T65" fmla="*/ 9 h 5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91" h="55">
                <a:moveTo>
                  <a:pt x="0" y="9"/>
                </a:moveTo>
                <a:lnTo>
                  <a:pt x="10" y="2"/>
                </a:lnTo>
                <a:lnTo>
                  <a:pt x="26" y="0"/>
                </a:lnTo>
                <a:lnTo>
                  <a:pt x="33" y="10"/>
                </a:lnTo>
                <a:lnTo>
                  <a:pt x="41" y="14"/>
                </a:lnTo>
                <a:lnTo>
                  <a:pt x="48" y="14"/>
                </a:lnTo>
                <a:lnTo>
                  <a:pt x="51" y="19"/>
                </a:lnTo>
                <a:lnTo>
                  <a:pt x="58" y="19"/>
                </a:lnTo>
                <a:lnTo>
                  <a:pt x="65" y="21"/>
                </a:lnTo>
                <a:lnTo>
                  <a:pt x="68" y="23"/>
                </a:lnTo>
                <a:lnTo>
                  <a:pt x="70" y="26"/>
                </a:lnTo>
                <a:lnTo>
                  <a:pt x="73" y="31"/>
                </a:lnTo>
                <a:lnTo>
                  <a:pt x="77" y="34"/>
                </a:lnTo>
                <a:lnTo>
                  <a:pt x="83" y="34"/>
                </a:lnTo>
                <a:lnTo>
                  <a:pt x="86" y="37"/>
                </a:lnTo>
                <a:lnTo>
                  <a:pt x="90" y="41"/>
                </a:lnTo>
                <a:lnTo>
                  <a:pt x="91" y="45"/>
                </a:lnTo>
                <a:lnTo>
                  <a:pt x="88" y="54"/>
                </a:lnTo>
                <a:lnTo>
                  <a:pt x="84" y="52"/>
                </a:lnTo>
                <a:lnTo>
                  <a:pt x="79" y="55"/>
                </a:lnTo>
                <a:lnTo>
                  <a:pt x="70" y="51"/>
                </a:lnTo>
                <a:lnTo>
                  <a:pt x="65" y="49"/>
                </a:lnTo>
                <a:lnTo>
                  <a:pt x="61" y="47"/>
                </a:lnTo>
                <a:lnTo>
                  <a:pt x="55" y="47"/>
                </a:lnTo>
                <a:lnTo>
                  <a:pt x="49" y="47"/>
                </a:lnTo>
                <a:lnTo>
                  <a:pt x="45" y="44"/>
                </a:lnTo>
                <a:lnTo>
                  <a:pt x="30" y="33"/>
                </a:lnTo>
                <a:lnTo>
                  <a:pt x="26" y="27"/>
                </a:lnTo>
                <a:lnTo>
                  <a:pt x="17" y="24"/>
                </a:lnTo>
                <a:lnTo>
                  <a:pt x="14" y="24"/>
                </a:lnTo>
                <a:lnTo>
                  <a:pt x="13" y="20"/>
                </a:lnTo>
                <a:lnTo>
                  <a:pt x="10" y="14"/>
                </a:lnTo>
                <a:lnTo>
                  <a:pt x="0" y="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7" name="Freeform 82">
            <a:extLst>
              <a:ext uri="{FF2B5EF4-FFF2-40B4-BE49-F238E27FC236}">
                <a16:creationId xmlns:a16="http://schemas.microsoft.com/office/drawing/2014/main" id="{00000000-0008-0000-2000-00007F000000}"/>
              </a:ext>
            </a:extLst>
          </xdr:cNvPr>
          <xdr:cNvSpPr>
            <a:spLocks/>
          </xdr:cNvSpPr>
        </xdr:nvSpPr>
        <xdr:spPr bwMode="auto">
          <a:xfrm>
            <a:off x="459" y="283"/>
            <a:ext cx="147" cy="94"/>
          </a:xfrm>
          <a:custGeom>
            <a:avLst/>
            <a:gdLst>
              <a:gd name="T0" fmla="*/ 91 w 147"/>
              <a:gd name="T1" fmla="*/ 87 h 94"/>
              <a:gd name="T2" fmla="*/ 89 w 147"/>
              <a:gd name="T3" fmla="*/ 84 h 94"/>
              <a:gd name="T4" fmla="*/ 86 w 147"/>
              <a:gd name="T5" fmla="*/ 82 h 94"/>
              <a:gd name="T6" fmla="*/ 79 w 147"/>
              <a:gd name="T7" fmla="*/ 80 h 94"/>
              <a:gd name="T8" fmla="*/ 72 w 147"/>
              <a:gd name="T9" fmla="*/ 80 h 94"/>
              <a:gd name="T10" fmla="*/ 69 w 147"/>
              <a:gd name="T11" fmla="*/ 75 h 94"/>
              <a:gd name="T12" fmla="*/ 62 w 147"/>
              <a:gd name="T13" fmla="*/ 75 h 94"/>
              <a:gd name="T14" fmla="*/ 54 w 147"/>
              <a:gd name="T15" fmla="*/ 71 h 94"/>
              <a:gd name="T16" fmla="*/ 47 w 147"/>
              <a:gd name="T17" fmla="*/ 61 h 94"/>
              <a:gd name="T18" fmla="*/ 31 w 147"/>
              <a:gd name="T19" fmla="*/ 63 h 94"/>
              <a:gd name="T20" fmla="*/ 21 w 147"/>
              <a:gd name="T21" fmla="*/ 70 h 94"/>
              <a:gd name="T22" fmla="*/ 16 w 147"/>
              <a:gd name="T23" fmla="*/ 73 h 94"/>
              <a:gd name="T24" fmla="*/ 14 w 147"/>
              <a:gd name="T25" fmla="*/ 74 h 94"/>
              <a:gd name="T26" fmla="*/ 12 w 147"/>
              <a:gd name="T27" fmla="*/ 73 h 94"/>
              <a:gd name="T28" fmla="*/ 0 w 147"/>
              <a:gd name="T29" fmla="*/ 74 h 94"/>
              <a:gd name="T30" fmla="*/ 7 w 147"/>
              <a:gd name="T31" fmla="*/ 64 h 94"/>
              <a:gd name="T32" fmla="*/ 9 w 147"/>
              <a:gd name="T33" fmla="*/ 56 h 94"/>
              <a:gd name="T34" fmla="*/ 12 w 147"/>
              <a:gd name="T35" fmla="*/ 52 h 94"/>
              <a:gd name="T36" fmla="*/ 23 w 147"/>
              <a:gd name="T37" fmla="*/ 49 h 94"/>
              <a:gd name="T38" fmla="*/ 28 w 147"/>
              <a:gd name="T39" fmla="*/ 45 h 94"/>
              <a:gd name="T40" fmla="*/ 31 w 147"/>
              <a:gd name="T41" fmla="*/ 29 h 94"/>
              <a:gd name="T42" fmla="*/ 31 w 147"/>
              <a:gd name="T43" fmla="*/ 15 h 94"/>
              <a:gd name="T44" fmla="*/ 24 w 147"/>
              <a:gd name="T45" fmla="*/ 8 h 94"/>
              <a:gd name="T46" fmla="*/ 20 w 147"/>
              <a:gd name="T47" fmla="*/ 0 h 94"/>
              <a:gd name="T48" fmla="*/ 37 w 147"/>
              <a:gd name="T49" fmla="*/ 8 h 94"/>
              <a:gd name="T50" fmla="*/ 45 w 147"/>
              <a:gd name="T51" fmla="*/ 10 h 94"/>
              <a:gd name="T52" fmla="*/ 49 w 147"/>
              <a:gd name="T53" fmla="*/ 10 h 94"/>
              <a:gd name="T54" fmla="*/ 52 w 147"/>
              <a:gd name="T55" fmla="*/ 7 h 94"/>
              <a:gd name="T56" fmla="*/ 61 w 147"/>
              <a:gd name="T57" fmla="*/ 7 h 94"/>
              <a:gd name="T58" fmla="*/ 65 w 147"/>
              <a:gd name="T59" fmla="*/ 8 h 94"/>
              <a:gd name="T60" fmla="*/ 72 w 147"/>
              <a:gd name="T61" fmla="*/ 14 h 94"/>
              <a:gd name="T62" fmla="*/ 82 w 147"/>
              <a:gd name="T63" fmla="*/ 12 h 94"/>
              <a:gd name="T64" fmla="*/ 86 w 147"/>
              <a:gd name="T65" fmla="*/ 15 h 94"/>
              <a:gd name="T66" fmla="*/ 93 w 147"/>
              <a:gd name="T67" fmla="*/ 15 h 94"/>
              <a:gd name="T68" fmla="*/ 105 w 147"/>
              <a:gd name="T69" fmla="*/ 12 h 94"/>
              <a:gd name="T70" fmla="*/ 122 w 147"/>
              <a:gd name="T71" fmla="*/ 12 h 94"/>
              <a:gd name="T72" fmla="*/ 126 w 147"/>
              <a:gd name="T73" fmla="*/ 18 h 94"/>
              <a:gd name="T74" fmla="*/ 129 w 147"/>
              <a:gd name="T75" fmla="*/ 28 h 94"/>
              <a:gd name="T76" fmla="*/ 139 w 147"/>
              <a:gd name="T77" fmla="*/ 29 h 94"/>
              <a:gd name="T78" fmla="*/ 140 w 147"/>
              <a:gd name="T79" fmla="*/ 45 h 94"/>
              <a:gd name="T80" fmla="*/ 142 w 147"/>
              <a:gd name="T81" fmla="*/ 52 h 94"/>
              <a:gd name="T82" fmla="*/ 147 w 147"/>
              <a:gd name="T83" fmla="*/ 54 h 94"/>
              <a:gd name="T84" fmla="*/ 147 w 147"/>
              <a:gd name="T85" fmla="*/ 60 h 94"/>
              <a:gd name="T86" fmla="*/ 143 w 147"/>
              <a:gd name="T87" fmla="*/ 64 h 94"/>
              <a:gd name="T88" fmla="*/ 144 w 147"/>
              <a:gd name="T89" fmla="*/ 75 h 94"/>
              <a:gd name="T90" fmla="*/ 140 w 147"/>
              <a:gd name="T91" fmla="*/ 80 h 94"/>
              <a:gd name="T92" fmla="*/ 136 w 147"/>
              <a:gd name="T93" fmla="*/ 74 h 94"/>
              <a:gd name="T94" fmla="*/ 125 w 147"/>
              <a:gd name="T95" fmla="*/ 70 h 94"/>
              <a:gd name="T96" fmla="*/ 121 w 147"/>
              <a:gd name="T97" fmla="*/ 74 h 94"/>
              <a:gd name="T98" fmla="*/ 122 w 147"/>
              <a:gd name="T99" fmla="*/ 80 h 94"/>
              <a:gd name="T100" fmla="*/ 123 w 147"/>
              <a:gd name="T101" fmla="*/ 94 h 94"/>
              <a:gd name="T102" fmla="*/ 115 w 147"/>
              <a:gd name="T103" fmla="*/ 89 h 94"/>
              <a:gd name="T104" fmla="*/ 108 w 147"/>
              <a:gd name="T105" fmla="*/ 88 h 94"/>
              <a:gd name="T106" fmla="*/ 100 w 147"/>
              <a:gd name="T107" fmla="*/ 89 h 94"/>
              <a:gd name="T108" fmla="*/ 91 w 147"/>
              <a:gd name="T109" fmla="*/ 87 h 9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47" h="94">
                <a:moveTo>
                  <a:pt x="91" y="87"/>
                </a:moveTo>
                <a:lnTo>
                  <a:pt x="89" y="84"/>
                </a:lnTo>
                <a:lnTo>
                  <a:pt x="86" y="82"/>
                </a:lnTo>
                <a:lnTo>
                  <a:pt x="79" y="80"/>
                </a:lnTo>
                <a:lnTo>
                  <a:pt x="72" y="80"/>
                </a:lnTo>
                <a:lnTo>
                  <a:pt x="69" y="75"/>
                </a:lnTo>
                <a:lnTo>
                  <a:pt x="62" y="75"/>
                </a:lnTo>
                <a:lnTo>
                  <a:pt x="54" y="71"/>
                </a:lnTo>
                <a:lnTo>
                  <a:pt x="47" y="61"/>
                </a:lnTo>
                <a:lnTo>
                  <a:pt x="31" y="63"/>
                </a:lnTo>
                <a:lnTo>
                  <a:pt x="21" y="70"/>
                </a:lnTo>
                <a:lnTo>
                  <a:pt x="16" y="73"/>
                </a:lnTo>
                <a:lnTo>
                  <a:pt x="14" y="74"/>
                </a:lnTo>
                <a:lnTo>
                  <a:pt x="12" y="73"/>
                </a:lnTo>
                <a:lnTo>
                  <a:pt x="0" y="74"/>
                </a:lnTo>
                <a:lnTo>
                  <a:pt x="7" y="64"/>
                </a:lnTo>
                <a:lnTo>
                  <a:pt x="9" y="56"/>
                </a:lnTo>
                <a:lnTo>
                  <a:pt x="12" y="52"/>
                </a:lnTo>
                <a:lnTo>
                  <a:pt x="23" y="49"/>
                </a:lnTo>
                <a:lnTo>
                  <a:pt x="28" y="45"/>
                </a:lnTo>
                <a:lnTo>
                  <a:pt x="31" y="29"/>
                </a:lnTo>
                <a:lnTo>
                  <a:pt x="31" y="15"/>
                </a:lnTo>
                <a:lnTo>
                  <a:pt x="24" y="8"/>
                </a:lnTo>
                <a:lnTo>
                  <a:pt x="20" y="0"/>
                </a:lnTo>
                <a:lnTo>
                  <a:pt x="37" y="8"/>
                </a:lnTo>
                <a:lnTo>
                  <a:pt x="45" y="10"/>
                </a:lnTo>
                <a:lnTo>
                  <a:pt x="49" y="10"/>
                </a:lnTo>
                <a:lnTo>
                  <a:pt x="52" y="7"/>
                </a:lnTo>
                <a:lnTo>
                  <a:pt x="61" y="7"/>
                </a:lnTo>
                <a:lnTo>
                  <a:pt x="65" y="8"/>
                </a:lnTo>
                <a:lnTo>
                  <a:pt x="72" y="14"/>
                </a:lnTo>
                <a:lnTo>
                  <a:pt x="82" y="12"/>
                </a:lnTo>
                <a:lnTo>
                  <a:pt x="86" y="15"/>
                </a:lnTo>
                <a:lnTo>
                  <a:pt x="93" y="15"/>
                </a:lnTo>
                <a:lnTo>
                  <a:pt x="105" y="12"/>
                </a:lnTo>
                <a:lnTo>
                  <a:pt x="122" y="12"/>
                </a:lnTo>
                <a:lnTo>
                  <a:pt x="126" y="18"/>
                </a:lnTo>
                <a:lnTo>
                  <a:pt x="129" y="28"/>
                </a:lnTo>
                <a:lnTo>
                  <a:pt x="139" y="29"/>
                </a:lnTo>
                <a:lnTo>
                  <a:pt x="140" y="45"/>
                </a:lnTo>
                <a:lnTo>
                  <a:pt x="142" y="52"/>
                </a:lnTo>
                <a:lnTo>
                  <a:pt x="147" y="54"/>
                </a:lnTo>
                <a:lnTo>
                  <a:pt x="147" y="60"/>
                </a:lnTo>
                <a:lnTo>
                  <a:pt x="143" y="64"/>
                </a:lnTo>
                <a:lnTo>
                  <a:pt x="144" y="75"/>
                </a:lnTo>
                <a:lnTo>
                  <a:pt x="140" y="80"/>
                </a:lnTo>
                <a:lnTo>
                  <a:pt x="136" y="74"/>
                </a:lnTo>
                <a:lnTo>
                  <a:pt x="125" y="70"/>
                </a:lnTo>
                <a:lnTo>
                  <a:pt x="121" y="74"/>
                </a:lnTo>
                <a:lnTo>
                  <a:pt x="122" y="80"/>
                </a:lnTo>
                <a:lnTo>
                  <a:pt x="123" y="94"/>
                </a:lnTo>
                <a:lnTo>
                  <a:pt x="115" y="89"/>
                </a:lnTo>
                <a:lnTo>
                  <a:pt x="108" y="88"/>
                </a:lnTo>
                <a:lnTo>
                  <a:pt x="100" y="89"/>
                </a:lnTo>
                <a:lnTo>
                  <a:pt x="91" y="87"/>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8" name="Freeform 83">
            <a:extLst>
              <a:ext uri="{FF2B5EF4-FFF2-40B4-BE49-F238E27FC236}">
                <a16:creationId xmlns:a16="http://schemas.microsoft.com/office/drawing/2014/main" id="{00000000-0008-0000-2000-000080000000}"/>
              </a:ext>
            </a:extLst>
          </xdr:cNvPr>
          <xdr:cNvSpPr>
            <a:spLocks/>
          </xdr:cNvSpPr>
        </xdr:nvSpPr>
        <xdr:spPr bwMode="auto">
          <a:xfrm>
            <a:off x="309" y="236"/>
            <a:ext cx="180" cy="151"/>
          </a:xfrm>
          <a:custGeom>
            <a:avLst/>
            <a:gdLst>
              <a:gd name="T0" fmla="*/ 52 w 180"/>
              <a:gd name="T1" fmla="*/ 151 h 151"/>
              <a:gd name="T2" fmla="*/ 61 w 180"/>
              <a:gd name="T3" fmla="*/ 147 h 151"/>
              <a:gd name="T4" fmla="*/ 68 w 180"/>
              <a:gd name="T5" fmla="*/ 148 h 151"/>
              <a:gd name="T6" fmla="*/ 71 w 180"/>
              <a:gd name="T7" fmla="*/ 146 h 151"/>
              <a:gd name="T8" fmla="*/ 73 w 180"/>
              <a:gd name="T9" fmla="*/ 141 h 151"/>
              <a:gd name="T10" fmla="*/ 74 w 180"/>
              <a:gd name="T11" fmla="*/ 134 h 151"/>
              <a:gd name="T12" fmla="*/ 85 w 180"/>
              <a:gd name="T13" fmla="*/ 130 h 151"/>
              <a:gd name="T14" fmla="*/ 95 w 180"/>
              <a:gd name="T15" fmla="*/ 125 h 151"/>
              <a:gd name="T16" fmla="*/ 98 w 180"/>
              <a:gd name="T17" fmla="*/ 122 h 151"/>
              <a:gd name="T18" fmla="*/ 101 w 180"/>
              <a:gd name="T19" fmla="*/ 120 h 151"/>
              <a:gd name="T20" fmla="*/ 103 w 180"/>
              <a:gd name="T21" fmla="*/ 122 h 151"/>
              <a:gd name="T22" fmla="*/ 109 w 180"/>
              <a:gd name="T23" fmla="*/ 123 h 151"/>
              <a:gd name="T24" fmla="*/ 110 w 180"/>
              <a:gd name="T25" fmla="*/ 125 h 151"/>
              <a:gd name="T26" fmla="*/ 112 w 180"/>
              <a:gd name="T27" fmla="*/ 123 h 151"/>
              <a:gd name="T28" fmla="*/ 115 w 180"/>
              <a:gd name="T29" fmla="*/ 122 h 151"/>
              <a:gd name="T30" fmla="*/ 120 w 180"/>
              <a:gd name="T31" fmla="*/ 115 h 151"/>
              <a:gd name="T32" fmla="*/ 134 w 180"/>
              <a:gd name="T33" fmla="*/ 116 h 151"/>
              <a:gd name="T34" fmla="*/ 141 w 180"/>
              <a:gd name="T35" fmla="*/ 127 h 151"/>
              <a:gd name="T36" fmla="*/ 145 w 180"/>
              <a:gd name="T37" fmla="*/ 127 h 151"/>
              <a:gd name="T38" fmla="*/ 145 w 180"/>
              <a:gd name="T39" fmla="*/ 125 h 151"/>
              <a:gd name="T40" fmla="*/ 149 w 180"/>
              <a:gd name="T41" fmla="*/ 122 h 151"/>
              <a:gd name="T42" fmla="*/ 149 w 180"/>
              <a:gd name="T43" fmla="*/ 119 h 151"/>
              <a:gd name="T44" fmla="*/ 156 w 180"/>
              <a:gd name="T45" fmla="*/ 109 h 151"/>
              <a:gd name="T46" fmla="*/ 158 w 180"/>
              <a:gd name="T47" fmla="*/ 101 h 151"/>
              <a:gd name="T48" fmla="*/ 161 w 180"/>
              <a:gd name="T49" fmla="*/ 97 h 151"/>
              <a:gd name="T50" fmla="*/ 172 w 180"/>
              <a:gd name="T51" fmla="*/ 94 h 151"/>
              <a:gd name="T52" fmla="*/ 177 w 180"/>
              <a:gd name="T53" fmla="*/ 90 h 151"/>
              <a:gd name="T54" fmla="*/ 180 w 180"/>
              <a:gd name="T55" fmla="*/ 74 h 151"/>
              <a:gd name="T56" fmla="*/ 180 w 180"/>
              <a:gd name="T57" fmla="*/ 60 h 151"/>
              <a:gd name="T58" fmla="*/ 173 w 180"/>
              <a:gd name="T59" fmla="*/ 53 h 151"/>
              <a:gd name="T60" fmla="*/ 169 w 180"/>
              <a:gd name="T61" fmla="*/ 45 h 151"/>
              <a:gd name="T62" fmla="*/ 159 w 180"/>
              <a:gd name="T63" fmla="*/ 36 h 151"/>
              <a:gd name="T64" fmla="*/ 148 w 180"/>
              <a:gd name="T65" fmla="*/ 32 h 151"/>
              <a:gd name="T66" fmla="*/ 124 w 180"/>
              <a:gd name="T67" fmla="*/ 31 h 151"/>
              <a:gd name="T68" fmla="*/ 108 w 180"/>
              <a:gd name="T69" fmla="*/ 22 h 151"/>
              <a:gd name="T70" fmla="*/ 98 w 180"/>
              <a:gd name="T71" fmla="*/ 24 h 151"/>
              <a:gd name="T72" fmla="*/ 89 w 180"/>
              <a:gd name="T73" fmla="*/ 22 h 151"/>
              <a:gd name="T74" fmla="*/ 61 w 180"/>
              <a:gd name="T75" fmla="*/ 0 h 151"/>
              <a:gd name="T76" fmla="*/ 53 w 180"/>
              <a:gd name="T77" fmla="*/ 0 h 151"/>
              <a:gd name="T78" fmla="*/ 49 w 180"/>
              <a:gd name="T79" fmla="*/ 4 h 151"/>
              <a:gd name="T80" fmla="*/ 48 w 180"/>
              <a:gd name="T81" fmla="*/ 10 h 151"/>
              <a:gd name="T82" fmla="*/ 42 w 180"/>
              <a:gd name="T83" fmla="*/ 13 h 151"/>
              <a:gd name="T84" fmla="*/ 24 w 180"/>
              <a:gd name="T85" fmla="*/ 15 h 151"/>
              <a:gd name="T86" fmla="*/ 8 w 180"/>
              <a:gd name="T87" fmla="*/ 24 h 151"/>
              <a:gd name="T88" fmla="*/ 4 w 180"/>
              <a:gd name="T89" fmla="*/ 27 h 151"/>
              <a:gd name="T90" fmla="*/ 1 w 180"/>
              <a:gd name="T91" fmla="*/ 32 h 151"/>
              <a:gd name="T92" fmla="*/ 0 w 180"/>
              <a:gd name="T93" fmla="*/ 42 h 151"/>
              <a:gd name="T94" fmla="*/ 3 w 180"/>
              <a:gd name="T95" fmla="*/ 49 h 151"/>
              <a:gd name="T96" fmla="*/ 10 w 180"/>
              <a:gd name="T97" fmla="*/ 56 h 151"/>
              <a:gd name="T98" fmla="*/ 21 w 180"/>
              <a:gd name="T99" fmla="*/ 69 h 151"/>
              <a:gd name="T100" fmla="*/ 22 w 180"/>
              <a:gd name="T101" fmla="*/ 77 h 151"/>
              <a:gd name="T102" fmla="*/ 21 w 180"/>
              <a:gd name="T103" fmla="*/ 85 h 151"/>
              <a:gd name="T104" fmla="*/ 21 w 180"/>
              <a:gd name="T105" fmla="*/ 95 h 151"/>
              <a:gd name="T106" fmla="*/ 25 w 180"/>
              <a:gd name="T107" fmla="*/ 101 h 151"/>
              <a:gd name="T108" fmla="*/ 31 w 180"/>
              <a:gd name="T109" fmla="*/ 108 h 151"/>
              <a:gd name="T110" fmla="*/ 32 w 180"/>
              <a:gd name="T111" fmla="*/ 120 h 151"/>
              <a:gd name="T112" fmla="*/ 34 w 180"/>
              <a:gd name="T113" fmla="*/ 130 h 151"/>
              <a:gd name="T114" fmla="*/ 38 w 180"/>
              <a:gd name="T115" fmla="*/ 139 h 151"/>
              <a:gd name="T116" fmla="*/ 45 w 180"/>
              <a:gd name="T117" fmla="*/ 141 h 151"/>
              <a:gd name="T118" fmla="*/ 52 w 180"/>
              <a:gd name="T119" fmla="*/ 151 h 151"/>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80" h="151">
                <a:moveTo>
                  <a:pt x="52" y="151"/>
                </a:moveTo>
                <a:lnTo>
                  <a:pt x="61" y="147"/>
                </a:lnTo>
                <a:lnTo>
                  <a:pt x="68" y="148"/>
                </a:lnTo>
                <a:lnTo>
                  <a:pt x="71" y="146"/>
                </a:lnTo>
                <a:lnTo>
                  <a:pt x="73" y="141"/>
                </a:lnTo>
                <a:lnTo>
                  <a:pt x="74" y="134"/>
                </a:lnTo>
                <a:lnTo>
                  <a:pt x="85" y="130"/>
                </a:lnTo>
                <a:lnTo>
                  <a:pt x="95" y="125"/>
                </a:lnTo>
                <a:lnTo>
                  <a:pt x="98" y="122"/>
                </a:lnTo>
                <a:lnTo>
                  <a:pt x="101" y="120"/>
                </a:lnTo>
                <a:lnTo>
                  <a:pt x="103" y="122"/>
                </a:lnTo>
                <a:lnTo>
                  <a:pt x="109" y="123"/>
                </a:lnTo>
                <a:lnTo>
                  <a:pt x="110" y="125"/>
                </a:lnTo>
                <a:lnTo>
                  <a:pt x="112" y="123"/>
                </a:lnTo>
                <a:lnTo>
                  <a:pt x="115" y="122"/>
                </a:lnTo>
                <a:lnTo>
                  <a:pt x="120" y="115"/>
                </a:lnTo>
                <a:lnTo>
                  <a:pt x="134" y="116"/>
                </a:lnTo>
                <a:lnTo>
                  <a:pt x="141" y="127"/>
                </a:lnTo>
                <a:lnTo>
                  <a:pt x="145" y="127"/>
                </a:lnTo>
                <a:lnTo>
                  <a:pt x="145" y="125"/>
                </a:lnTo>
                <a:lnTo>
                  <a:pt x="149" y="122"/>
                </a:lnTo>
                <a:lnTo>
                  <a:pt x="149" y="119"/>
                </a:lnTo>
                <a:lnTo>
                  <a:pt x="156" y="109"/>
                </a:lnTo>
                <a:lnTo>
                  <a:pt x="158" y="101"/>
                </a:lnTo>
                <a:lnTo>
                  <a:pt x="161" y="97"/>
                </a:lnTo>
                <a:lnTo>
                  <a:pt x="172" y="94"/>
                </a:lnTo>
                <a:lnTo>
                  <a:pt x="177" y="90"/>
                </a:lnTo>
                <a:lnTo>
                  <a:pt x="180" y="74"/>
                </a:lnTo>
                <a:lnTo>
                  <a:pt x="180" y="60"/>
                </a:lnTo>
                <a:lnTo>
                  <a:pt x="173" y="53"/>
                </a:lnTo>
                <a:lnTo>
                  <a:pt x="169" y="45"/>
                </a:lnTo>
                <a:lnTo>
                  <a:pt x="159" y="36"/>
                </a:lnTo>
                <a:lnTo>
                  <a:pt x="148" y="32"/>
                </a:lnTo>
                <a:lnTo>
                  <a:pt x="124" y="31"/>
                </a:lnTo>
                <a:lnTo>
                  <a:pt x="108" y="22"/>
                </a:lnTo>
                <a:lnTo>
                  <a:pt x="98" y="24"/>
                </a:lnTo>
                <a:lnTo>
                  <a:pt x="89" y="22"/>
                </a:lnTo>
                <a:lnTo>
                  <a:pt x="61" y="0"/>
                </a:lnTo>
                <a:lnTo>
                  <a:pt x="53" y="0"/>
                </a:lnTo>
                <a:lnTo>
                  <a:pt x="49" y="4"/>
                </a:lnTo>
                <a:lnTo>
                  <a:pt x="48" y="10"/>
                </a:lnTo>
                <a:lnTo>
                  <a:pt x="42" y="13"/>
                </a:lnTo>
                <a:lnTo>
                  <a:pt x="24" y="15"/>
                </a:lnTo>
                <a:lnTo>
                  <a:pt x="8" y="24"/>
                </a:lnTo>
                <a:lnTo>
                  <a:pt x="4" y="27"/>
                </a:lnTo>
                <a:lnTo>
                  <a:pt x="1" y="32"/>
                </a:lnTo>
                <a:lnTo>
                  <a:pt x="0" y="42"/>
                </a:lnTo>
                <a:lnTo>
                  <a:pt x="3" y="49"/>
                </a:lnTo>
                <a:lnTo>
                  <a:pt x="10" y="56"/>
                </a:lnTo>
                <a:lnTo>
                  <a:pt x="21" y="69"/>
                </a:lnTo>
                <a:lnTo>
                  <a:pt x="22" y="77"/>
                </a:lnTo>
                <a:lnTo>
                  <a:pt x="21" y="85"/>
                </a:lnTo>
                <a:lnTo>
                  <a:pt x="21" y="95"/>
                </a:lnTo>
                <a:lnTo>
                  <a:pt x="25" y="101"/>
                </a:lnTo>
                <a:lnTo>
                  <a:pt x="31" y="108"/>
                </a:lnTo>
                <a:lnTo>
                  <a:pt x="32" y="120"/>
                </a:lnTo>
                <a:lnTo>
                  <a:pt x="34" y="130"/>
                </a:lnTo>
                <a:lnTo>
                  <a:pt x="38" y="139"/>
                </a:lnTo>
                <a:lnTo>
                  <a:pt x="45" y="141"/>
                </a:lnTo>
                <a:lnTo>
                  <a:pt x="52" y="151"/>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29" name="Freeform 84">
            <a:extLst>
              <a:ext uri="{FF2B5EF4-FFF2-40B4-BE49-F238E27FC236}">
                <a16:creationId xmlns:a16="http://schemas.microsoft.com/office/drawing/2014/main" id="{00000000-0008-0000-2000-000081000000}"/>
              </a:ext>
            </a:extLst>
          </xdr:cNvPr>
          <xdr:cNvSpPr>
            <a:spLocks/>
          </xdr:cNvSpPr>
        </xdr:nvSpPr>
        <xdr:spPr bwMode="auto">
          <a:xfrm>
            <a:off x="361" y="352"/>
            <a:ext cx="123" cy="108"/>
          </a:xfrm>
          <a:custGeom>
            <a:avLst/>
            <a:gdLst>
              <a:gd name="T0" fmla="*/ 114 w 123"/>
              <a:gd name="T1" fmla="*/ 108 h 108"/>
              <a:gd name="T2" fmla="*/ 90 w 123"/>
              <a:gd name="T3" fmla="*/ 102 h 108"/>
              <a:gd name="T4" fmla="*/ 68 w 123"/>
              <a:gd name="T5" fmla="*/ 82 h 108"/>
              <a:gd name="T6" fmla="*/ 53 w 123"/>
              <a:gd name="T7" fmla="*/ 81 h 108"/>
              <a:gd name="T8" fmla="*/ 39 w 123"/>
              <a:gd name="T9" fmla="*/ 75 h 108"/>
              <a:gd name="T10" fmla="*/ 15 w 123"/>
              <a:gd name="T11" fmla="*/ 60 h 108"/>
              <a:gd name="T12" fmla="*/ 5 w 123"/>
              <a:gd name="T13" fmla="*/ 50 h 108"/>
              <a:gd name="T14" fmla="*/ 0 w 123"/>
              <a:gd name="T15" fmla="*/ 39 h 108"/>
              <a:gd name="T16" fmla="*/ 0 w 123"/>
              <a:gd name="T17" fmla="*/ 36 h 108"/>
              <a:gd name="T18" fmla="*/ 9 w 123"/>
              <a:gd name="T19" fmla="*/ 32 h 108"/>
              <a:gd name="T20" fmla="*/ 16 w 123"/>
              <a:gd name="T21" fmla="*/ 33 h 108"/>
              <a:gd name="T22" fmla="*/ 19 w 123"/>
              <a:gd name="T23" fmla="*/ 31 h 108"/>
              <a:gd name="T24" fmla="*/ 21 w 123"/>
              <a:gd name="T25" fmla="*/ 26 h 108"/>
              <a:gd name="T26" fmla="*/ 22 w 123"/>
              <a:gd name="T27" fmla="*/ 19 h 108"/>
              <a:gd name="T28" fmla="*/ 33 w 123"/>
              <a:gd name="T29" fmla="*/ 15 h 108"/>
              <a:gd name="T30" fmla="*/ 43 w 123"/>
              <a:gd name="T31" fmla="*/ 10 h 108"/>
              <a:gd name="T32" fmla="*/ 46 w 123"/>
              <a:gd name="T33" fmla="*/ 7 h 108"/>
              <a:gd name="T34" fmla="*/ 49 w 123"/>
              <a:gd name="T35" fmla="*/ 5 h 108"/>
              <a:gd name="T36" fmla="*/ 51 w 123"/>
              <a:gd name="T37" fmla="*/ 7 h 108"/>
              <a:gd name="T38" fmla="*/ 57 w 123"/>
              <a:gd name="T39" fmla="*/ 8 h 108"/>
              <a:gd name="T40" fmla="*/ 58 w 123"/>
              <a:gd name="T41" fmla="*/ 10 h 108"/>
              <a:gd name="T42" fmla="*/ 60 w 123"/>
              <a:gd name="T43" fmla="*/ 8 h 108"/>
              <a:gd name="T44" fmla="*/ 63 w 123"/>
              <a:gd name="T45" fmla="*/ 7 h 108"/>
              <a:gd name="T46" fmla="*/ 68 w 123"/>
              <a:gd name="T47" fmla="*/ 0 h 108"/>
              <a:gd name="T48" fmla="*/ 82 w 123"/>
              <a:gd name="T49" fmla="*/ 1 h 108"/>
              <a:gd name="T50" fmla="*/ 89 w 123"/>
              <a:gd name="T51" fmla="*/ 12 h 108"/>
              <a:gd name="T52" fmla="*/ 93 w 123"/>
              <a:gd name="T53" fmla="*/ 12 h 108"/>
              <a:gd name="T54" fmla="*/ 93 w 123"/>
              <a:gd name="T55" fmla="*/ 10 h 108"/>
              <a:gd name="T56" fmla="*/ 97 w 123"/>
              <a:gd name="T57" fmla="*/ 7 h 108"/>
              <a:gd name="T58" fmla="*/ 102 w 123"/>
              <a:gd name="T59" fmla="*/ 11 h 108"/>
              <a:gd name="T60" fmla="*/ 103 w 123"/>
              <a:gd name="T61" fmla="*/ 12 h 108"/>
              <a:gd name="T62" fmla="*/ 100 w 123"/>
              <a:gd name="T63" fmla="*/ 15 h 108"/>
              <a:gd name="T64" fmla="*/ 103 w 123"/>
              <a:gd name="T65" fmla="*/ 21 h 108"/>
              <a:gd name="T66" fmla="*/ 106 w 123"/>
              <a:gd name="T67" fmla="*/ 24 h 108"/>
              <a:gd name="T68" fmla="*/ 109 w 123"/>
              <a:gd name="T69" fmla="*/ 28 h 108"/>
              <a:gd name="T70" fmla="*/ 114 w 123"/>
              <a:gd name="T71" fmla="*/ 33 h 108"/>
              <a:gd name="T72" fmla="*/ 118 w 123"/>
              <a:gd name="T73" fmla="*/ 36 h 108"/>
              <a:gd name="T74" fmla="*/ 118 w 123"/>
              <a:gd name="T75" fmla="*/ 42 h 108"/>
              <a:gd name="T76" fmla="*/ 120 w 123"/>
              <a:gd name="T77" fmla="*/ 54 h 108"/>
              <a:gd name="T78" fmla="*/ 121 w 123"/>
              <a:gd name="T79" fmla="*/ 59 h 108"/>
              <a:gd name="T80" fmla="*/ 118 w 123"/>
              <a:gd name="T81" fmla="*/ 64 h 108"/>
              <a:gd name="T82" fmla="*/ 120 w 123"/>
              <a:gd name="T83" fmla="*/ 70 h 108"/>
              <a:gd name="T84" fmla="*/ 123 w 123"/>
              <a:gd name="T85" fmla="*/ 74 h 108"/>
              <a:gd name="T86" fmla="*/ 123 w 123"/>
              <a:gd name="T87" fmla="*/ 85 h 108"/>
              <a:gd name="T88" fmla="*/ 114 w 123"/>
              <a:gd name="T89" fmla="*/ 108 h 10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123" h="108">
                <a:moveTo>
                  <a:pt x="114" y="108"/>
                </a:moveTo>
                <a:lnTo>
                  <a:pt x="90" y="102"/>
                </a:lnTo>
                <a:lnTo>
                  <a:pt x="68" y="82"/>
                </a:lnTo>
                <a:lnTo>
                  <a:pt x="53" y="81"/>
                </a:lnTo>
                <a:lnTo>
                  <a:pt x="39" y="75"/>
                </a:lnTo>
                <a:lnTo>
                  <a:pt x="15" y="60"/>
                </a:lnTo>
                <a:lnTo>
                  <a:pt x="5" y="50"/>
                </a:lnTo>
                <a:lnTo>
                  <a:pt x="0" y="39"/>
                </a:lnTo>
                <a:lnTo>
                  <a:pt x="0" y="36"/>
                </a:lnTo>
                <a:lnTo>
                  <a:pt x="9" y="32"/>
                </a:lnTo>
                <a:lnTo>
                  <a:pt x="16" y="33"/>
                </a:lnTo>
                <a:lnTo>
                  <a:pt x="19" y="31"/>
                </a:lnTo>
                <a:lnTo>
                  <a:pt x="21" y="26"/>
                </a:lnTo>
                <a:lnTo>
                  <a:pt x="22" y="19"/>
                </a:lnTo>
                <a:lnTo>
                  <a:pt x="33" y="15"/>
                </a:lnTo>
                <a:lnTo>
                  <a:pt x="43" y="10"/>
                </a:lnTo>
                <a:lnTo>
                  <a:pt x="46" y="7"/>
                </a:lnTo>
                <a:lnTo>
                  <a:pt x="49" y="5"/>
                </a:lnTo>
                <a:lnTo>
                  <a:pt x="51" y="7"/>
                </a:lnTo>
                <a:lnTo>
                  <a:pt x="57" y="8"/>
                </a:lnTo>
                <a:lnTo>
                  <a:pt x="58" y="10"/>
                </a:lnTo>
                <a:lnTo>
                  <a:pt x="60" y="8"/>
                </a:lnTo>
                <a:lnTo>
                  <a:pt x="63" y="7"/>
                </a:lnTo>
                <a:lnTo>
                  <a:pt x="68" y="0"/>
                </a:lnTo>
                <a:lnTo>
                  <a:pt x="82" y="1"/>
                </a:lnTo>
                <a:lnTo>
                  <a:pt x="89" y="12"/>
                </a:lnTo>
                <a:lnTo>
                  <a:pt x="93" y="12"/>
                </a:lnTo>
                <a:lnTo>
                  <a:pt x="93" y="10"/>
                </a:lnTo>
                <a:lnTo>
                  <a:pt x="97" y="7"/>
                </a:lnTo>
                <a:lnTo>
                  <a:pt x="102" y="11"/>
                </a:lnTo>
                <a:lnTo>
                  <a:pt x="103" y="12"/>
                </a:lnTo>
                <a:lnTo>
                  <a:pt x="100" y="15"/>
                </a:lnTo>
                <a:lnTo>
                  <a:pt x="103" y="21"/>
                </a:lnTo>
                <a:lnTo>
                  <a:pt x="106" y="24"/>
                </a:lnTo>
                <a:lnTo>
                  <a:pt x="109" y="28"/>
                </a:lnTo>
                <a:lnTo>
                  <a:pt x="114" y="33"/>
                </a:lnTo>
                <a:lnTo>
                  <a:pt x="118" y="36"/>
                </a:lnTo>
                <a:lnTo>
                  <a:pt x="118" y="42"/>
                </a:lnTo>
                <a:lnTo>
                  <a:pt x="120" y="54"/>
                </a:lnTo>
                <a:lnTo>
                  <a:pt x="121" y="59"/>
                </a:lnTo>
                <a:lnTo>
                  <a:pt x="118" y="64"/>
                </a:lnTo>
                <a:lnTo>
                  <a:pt x="120" y="70"/>
                </a:lnTo>
                <a:lnTo>
                  <a:pt x="123" y="74"/>
                </a:lnTo>
                <a:lnTo>
                  <a:pt x="123" y="85"/>
                </a:lnTo>
                <a:lnTo>
                  <a:pt x="114" y="10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0" name="Freeform 85">
            <a:extLst>
              <a:ext uri="{FF2B5EF4-FFF2-40B4-BE49-F238E27FC236}">
                <a16:creationId xmlns:a16="http://schemas.microsoft.com/office/drawing/2014/main" id="{00000000-0008-0000-2000-000082000000}"/>
              </a:ext>
            </a:extLst>
          </xdr:cNvPr>
          <xdr:cNvSpPr>
            <a:spLocks/>
          </xdr:cNvSpPr>
        </xdr:nvSpPr>
        <xdr:spPr bwMode="auto">
          <a:xfrm>
            <a:off x="595" y="378"/>
            <a:ext cx="32" cy="38"/>
          </a:xfrm>
          <a:custGeom>
            <a:avLst/>
            <a:gdLst>
              <a:gd name="T0" fmla="*/ 10 w 32"/>
              <a:gd name="T1" fmla="*/ 35 h 38"/>
              <a:gd name="T2" fmla="*/ 11 w 32"/>
              <a:gd name="T3" fmla="*/ 30 h 38"/>
              <a:gd name="T4" fmla="*/ 10 w 32"/>
              <a:gd name="T5" fmla="*/ 26 h 38"/>
              <a:gd name="T6" fmla="*/ 3 w 32"/>
              <a:gd name="T7" fmla="*/ 19 h 38"/>
              <a:gd name="T8" fmla="*/ 0 w 32"/>
              <a:gd name="T9" fmla="*/ 12 h 38"/>
              <a:gd name="T10" fmla="*/ 0 w 32"/>
              <a:gd name="T11" fmla="*/ 6 h 38"/>
              <a:gd name="T12" fmla="*/ 10 w 32"/>
              <a:gd name="T13" fmla="*/ 0 h 38"/>
              <a:gd name="T14" fmla="*/ 20 w 32"/>
              <a:gd name="T15" fmla="*/ 3 h 38"/>
              <a:gd name="T16" fmla="*/ 24 w 32"/>
              <a:gd name="T17" fmla="*/ 6 h 38"/>
              <a:gd name="T18" fmla="*/ 27 w 32"/>
              <a:gd name="T19" fmla="*/ 9 h 38"/>
              <a:gd name="T20" fmla="*/ 31 w 32"/>
              <a:gd name="T21" fmla="*/ 7 h 38"/>
              <a:gd name="T22" fmla="*/ 32 w 32"/>
              <a:gd name="T23" fmla="*/ 13 h 38"/>
              <a:gd name="T24" fmla="*/ 29 w 32"/>
              <a:gd name="T25" fmla="*/ 19 h 38"/>
              <a:gd name="T26" fmla="*/ 31 w 32"/>
              <a:gd name="T27" fmla="*/ 24 h 38"/>
              <a:gd name="T28" fmla="*/ 21 w 32"/>
              <a:gd name="T29" fmla="*/ 28 h 38"/>
              <a:gd name="T30" fmla="*/ 17 w 32"/>
              <a:gd name="T31" fmla="*/ 35 h 38"/>
              <a:gd name="T32" fmla="*/ 10 w 32"/>
              <a:gd name="T33" fmla="*/ 38 h 38"/>
              <a:gd name="T34" fmla="*/ 10 w 32"/>
              <a:gd name="T35" fmla="*/ 35 h 38"/>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2" h="38">
                <a:moveTo>
                  <a:pt x="10" y="35"/>
                </a:moveTo>
                <a:lnTo>
                  <a:pt x="11" y="30"/>
                </a:lnTo>
                <a:lnTo>
                  <a:pt x="10" y="26"/>
                </a:lnTo>
                <a:lnTo>
                  <a:pt x="3" y="19"/>
                </a:lnTo>
                <a:lnTo>
                  <a:pt x="0" y="12"/>
                </a:lnTo>
                <a:lnTo>
                  <a:pt x="0" y="6"/>
                </a:lnTo>
                <a:lnTo>
                  <a:pt x="10" y="0"/>
                </a:lnTo>
                <a:lnTo>
                  <a:pt x="20" y="3"/>
                </a:lnTo>
                <a:lnTo>
                  <a:pt x="24" y="6"/>
                </a:lnTo>
                <a:lnTo>
                  <a:pt x="27" y="9"/>
                </a:lnTo>
                <a:lnTo>
                  <a:pt x="31" y="7"/>
                </a:lnTo>
                <a:lnTo>
                  <a:pt x="32" y="13"/>
                </a:lnTo>
                <a:lnTo>
                  <a:pt x="29" y="19"/>
                </a:lnTo>
                <a:lnTo>
                  <a:pt x="31" y="24"/>
                </a:lnTo>
                <a:lnTo>
                  <a:pt x="21" y="28"/>
                </a:lnTo>
                <a:lnTo>
                  <a:pt x="17" y="35"/>
                </a:lnTo>
                <a:lnTo>
                  <a:pt x="10" y="38"/>
                </a:lnTo>
                <a:lnTo>
                  <a:pt x="10" y="35"/>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1" name="Freeform 86">
            <a:extLst>
              <a:ext uri="{FF2B5EF4-FFF2-40B4-BE49-F238E27FC236}">
                <a16:creationId xmlns:a16="http://schemas.microsoft.com/office/drawing/2014/main" id="{00000000-0008-0000-2000-000083000000}"/>
              </a:ext>
            </a:extLst>
          </xdr:cNvPr>
          <xdr:cNvSpPr>
            <a:spLocks/>
          </xdr:cNvSpPr>
        </xdr:nvSpPr>
        <xdr:spPr bwMode="auto">
          <a:xfrm>
            <a:off x="580" y="352"/>
            <a:ext cx="35" cy="32"/>
          </a:xfrm>
          <a:custGeom>
            <a:avLst/>
            <a:gdLst>
              <a:gd name="T0" fmla="*/ 15 w 35"/>
              <a:gd name="T1" fmla="*/ 32 h 32"/>
              <a:gd name="T2" fmla="*/ 25 w 35"/>
              <a:gd name="T3" fmla="*/ 26 h 32"/>
              <a:gd name="T4" fmla="*/ 35 w 35"/>
              <a:gd name="T5" fmla="*/ 29 h 32"/>
              <a:gd name="T6" fmla="*/ 30 w 35"/>
              <a:gd name="T7" fmla="*/ 15 h 32"/>
              <a:gd name="T8" fmla="*/ 29 w 35"/>
              <a:gd name="T9" fmla="*/ 7 h 32"/>
              <a:gd name="T10" fmla="*/ 23 w 35"/>
              <a:gd name="T11" fmla="*/ 5 h 32"/>
              <a:gd name="T12" fmla="*/ 19 w 35"/>
              <a:gd name="T13" fmla="*/ 10 h 32"/>
              <a:gd name="T14" fmla="*/ 15 w 35"/>
              <a:gd name="T15" fmla="*/ 4 h 32"/>
              <a:gd name="T16" fmla="*/ 4 w 35"/>
              <a:gd name="T17" fmla="*/ 0 h 32"/>
              <a:gd name="T18" fmla="*/ 0 w 35"/>
              <a:gd name="T19" fmla="*/ 4 h 32"/>
              <a:gd name="T20" fmla="*/ 1 w 35"/>
              <a:gd name="T21" fmla="*/ 10 h 32"/>
              <a:gd name="T22" fmla="*/ 2 w 35"/>
              <a:gd name="T23" fmla="*/ 24 h 32"/>
              <a:gd name="T24" fmla="*/ 11 w 35"/>
              <a:gd name="T25" fmla="*/ 26 h 32"/>
              <a:gd name="T26" fmla="*/ 15 w 35"/>
              <a:gd name="T27" fmla="*/ 32 h 3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5" h="32">
                <a:moveTo>
                  <a:pt x="15" y="32"/>
                </a:moveTo>
                <a:lnTo>
                  <a:pt x="25" y="26"/>
                </a:lnTo>
                <a:lnTo>
                  <a:pt x="35" y="29"/>
                </a:lnTo>
                <a:lnTo>
                  <a:pt x="30" y="15"/>
                </a:lnTo>
                <a:lnTo>
                  <a:pt x="29" y="7"/>
                </a:lnTo>
                <a:lnTo>
                  <a:pt x="23" y="5"/>
                </a:lnTo>
                <a:lnTo>
                  <a:pt x="19" y="10"/>
                </a:lnTo>
                <a:lnTo>
                  <a:pt x="15" y="4"/>
                </a:lnTo>
                <a:lnTo>
                  <a:pt x="4" y="0"/>
                </a:lnTo>
                <a:lnTo>
                  <a:pt x="0" y="4"/>
                </a:lnTo>
                <a:lnTo>
                  <a:pt x="1" y="10"/>
                </a:lnTo>
                <a:lnTo>
                  <a:pt x="2" y="24"/>
                </a:lnTo>
                <a:lnTo>
                  <a:pt x="11" y="26"/>
                </a:lnTo>
                <a:lnTo>
                  <a:pt x="15" y="32"/>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sp macro="" textlink="">
        <xdr:nvSpPr>
          <xdr:cNvPr id="132" name="Freeform 87">
            <a:extLst>
              <a:ext uri="{FF2B5EF4-FFF2-40B4-BE49-F238E27FC236}">
                <a16:creationId xmlns:a16="http://schemas.microsoft.com/office/drawing/2014/main" id="{00000000-0008-0000-2000-000084000000}"/>
              </a:ext>
            </a:extLst>
          </xdr:cNvPr>
          <xdr:cNvSpPr>
            <a:spLocks/>
          </xdr:cNvSpPr>
        </xdr:nvSpPr>
        <xdr:spPr bwMode="auto">
          <a:xfrm>
            <a:off x="604" y="338"/>
            <a:ext cx="45" cy="51"/>
          </a:xfrm>
          <a:custGeom>
            <a:avLst/>
            <a:gdLst>
              <a:gd name="T0" fmla="*/ 24 w 45"/>
              <a:gd name="T1" fmla="*/ 49 h 51"/>
              <a:gd name="T2" fmla="*/ 24 w 45"/>
              <a:gd name="T3" fmla="*/ 44 h 51"/>
              <a:gd name="T4" fmla="*/ 25 w 45"/>
              <a:gd name="T5" fmla="*/ 41 h 51"/>
              <a:gd name="T6" fmla="*/ 29 w 45"/>
              <a:gd name="T7" fmla="*/ 35 h 51"/>
              <a:gd name="T8" fmla="*/ 36 w 45"/>
              <a:gd name="T9" fmla="*/ 23 h 51"/>
              <a:gd name="T10" fmla="*/ 39 w 45"/>
              <a:gd name="T11" fmla="*/ 26 h 51"/>
              <a:gd name="T12" fmla="*/ 45 w 45"/>
              <a:gd name="T13" fmla="*/ 21 h 51"/>
              <a:gd name="T14" fmla="*/ 43 w 45"/>
              <a:gd name="T15" fmla="*/ 16 h 51"/>
              <a:gd name="T16" fmla="*/ 36 w 45"/>
              <a:gd name="T17" fmla="*/ 16 h 51"/>
              <a:gd name="T18" fmla="*/ 35 w 45"/>
              <a:gd name="T19" fmla="*/ 6 h 51"/>
              <a:gd name="T20" fmla="*/ 29 w 45"/>
              <a:gd name="T21" fmla="*/ 3 h 51"/>
              <a:gd name="T22" fmla="*/ 24 w 45"/>
              <a:gd name="T23" fmla="*/ 0 h 51"/>
              <a:gd name="T24" fmla="*/ 18 w 45"/>
              <a:gd name="T25" fmla="*/ 0 h 51"/>
              <a:gd name="T26" fmla="*/ 11 w 45"/>
              <a:gd name="T27" fmla="*/ 2 h 51"/>
              <a:gd name="T28" fmla="*/ 8 w 45"/>
              <a:gd name="T29" fmla="*/ 3 h 51"/>
              <a:gd name="T30" fmla="*/ 4 w 45"/>
              <a:gd name="T31" fmla="*/ 0 h 51"/>
              <a:gd name="T32" fmla="*/ 4 w 45"/>
              <a:gd name="T33" fmla="*/ 6 h 51"/>
              <a:gd name="T34" fmla="*/ 0 w 45"/>
              <a:gd name="T35" fmla="*/ 10 h 51"/>
              <a:gd name="T36" fmla="*/ 1 w 45"/>
              <a:gd name="T37" fmla="*/ 21 h 51"/>
              <a:gd name="T38" fmla="*/ 7 w 45"/>
              <a:gd name="T39" fmla="*/ 23 h 51"/>
              <a:gd name="T40" fmla="*/ 8 w 45"/>
              <a:gd name="T41" fmla="*/ 31 h 51"/>
              <a:gd name="T42" fmla="*/ 13 w 45"/>
              <a:gd name="T43" fmla="*/ 45 h 51"/>
              <a:gd name="T44" fmla="*/ 17 w 45"/>
              <a:gd name="T45" fmla="*/ 48 h 51"/>
              <a:gd name="T46" fmla="*/ 20 w 45"/>
              <a:gd name="T47" fmla="*/ 51 h 51"/>
              <a:gd name="T48" fmla="*/ 24 w 45"/>
              <a:gd name="T49" fmla="*/ 49 h 5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5" h="51">
                <a:moveTo>
                  <a:pt x="24" y="49"/>
                </a:moveTo>
                <a:lnTo>
                  <a:pt x="24" y="44"/>
                </a:lnTo>
                <a:lnTo>
                  <a:pt x="25" y="41"/>
                </a:lnTo>
                <a:lnTo>
                  <a:pt x="29" y="35"/>
                </a:lnTo>
                <a:lnTo>
                  <a:pt x="36" y="23"/>
                </a:lnTo>
                <a:lnTo>
                  <a:pt x="39" y="26"/>
                </a:lnTo>
                <a:lnTo>
                  <a:pt x="45" y="21"/>
                </a:lnTo>
                <a:lnTo>
                  <a:pt x="43" y="16"/>
                </a:lnTo>
                <a:lnTo>
                  <a:pt x="36" y="16"/>
                </a:lnTo>
                <a:lnTo>
                  <a:pt x="35" y="6"/>
                </a:lnTo>
                <a:lnTo>
                  <a:pt x="29" y="3"/>
                </a:lnTo>
                <a:lnTo>
                  <a:pt x="24" y="0"/>
                </a:lnTo>
                <a:lnTo>
                  <a:pt x="18" y="0"/>
                </a:lnTo>
                <a:lnTo>
                  <a:pt x="11" y="2"/>
                </a:lnTo>
                <a:lnTo>
                  <a:pt x="8" y="3"/>
                </a:lnTo>
                <a:lnTo>
                  <a:pt x="4" y="0"/>
                </a:lnTo>
                <a:lnTo>
                  <a:pt x="4" y="6"/>
                </a:lnTo>
                <a:lnTo>
                  <a:pt x="0" y="10"/>
                </a:lnTo>
                <a:lnTo>
                  <a:pt x="1" y="21"/>
                </a:lnTo>
                <a:lnTo>
                  <a:pt x="7" y="23"/>
                </a:lnTo>
                <a:lnTo>
                  <a:pt x="8" y="31"/>
                </a:lnTo>
                <a:lnTo>
                  <a:pt x="13" y="45"/>
                </a:lnTo>
                <a:lnTo>
                  <a:pt x="17" y="48"/>
                </a:lnTo>
                <a:lnTo>
                  <a:pt x="20" y="51"/>
                </a:lnTo>
                <a:lnTo>
                  <a:pt x="24" y="49"/>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3" name="Freeform 88">
            <a:extLst>
              <a:ext uri="{FF2B5EF4-FFF2-40B4-BE49-F238E27FC236}">
                <a16:creationId xmlns:a16="http://schemas.microsoft.com/office/drawing/2014/main" id="{00000000-0008-0000-2000-000085000000}"/>
              </a:ext>
            </a:extLst>
          </xdr:cNvPr>
          <xdr:cNvSpPr>
            <a:spLocks/>
          </xdr:cNvSpPr>
        </xdr:nvSpPr>
        <xdr:spPr bwMode="auto">
          <a:xfrm>
            <a:off x="630" y="363"/>
            <a:ext cx="43" cy="38"/>
          </a:xfrm>
          <a:custGeom>
            <a:avLst/>
            <a:gdLst>
              <a:gd name="T0" fmla="*/ 43 w 43"/>
              <a:gd name="T1" fmla="*/ 38 h 38"/>
              <a:gd name="T2" fmla="*/ 43 w 43"/>
              <a:gd name="T3" fmla="*/ 28 h 38"/>
              <a:gd name="T4" fmla="*/ 43 w 43"/>
              <a:gd name="T5" fmla="*/ 24 h 38"/>
              <a:gd name="T6" fmla="*/ 40 w 43"/>
              <a:gd name="T7" fmla="*/ 22 h 38"/>
              <a:gd name="T8" fmla="*/ 39 w 43"/>
              <a:gd name="T9" fmla="*/ 12 h 38"/>
              <a:gd name="T10" fmla="*/ 30 w 43"/>
              <a:gd name="T11" fmla="*/ 11 h 38"/>
              <a:gd name="T12" fmla="*/ 24 w 43"/>
              <a:gd name="T13" fmla="*/ 8 h 38"/>
              <a:gd name="T14" fmla="*/ 19 w 43"/>
              <a:gd name="T15" fmla="*/ 7 h 38"/>
              <a:gd name="T16" fmla="*/ 15 w 43"/>
              <a:gd name="T17" fmla="*/ 5 h 38"/>
              <a:gd name="T18" fmla="*/ 15 w 43"/>
              <a:gd name="T19" fmla="*/ 3 h 38"/>
              <a:gd name="T20" fmla="*/ 12 w 43"/>
              <a:gd name="T21" fmla="*/ 0 h 38"/>
              <a:gd name="T22" fmla="*/ 5 w 43"/>
              <a:gd name="T23" fmla="*/ 12 h 38"/>
              <a:gd name="T24" fmla="*/ 1 w 43"/>
              <a:gd name="T25" fmla="*/ 18 h 38"/>
              <a:gd name="T26" fmla="*/ 0 w 43"/>
              <a:gd name="T27" fmla="*/ 21 h 38"/>
              <a:gd name="T28" fmla="*/ 0 w 43"/>
              <a:gd name="T29" fmla="*/ 26 h 38"/>
              <a:gd name="T30" fmla="*/ 1 w 43"/>
              <a:gd name="T31" fmla="*/ 32 h 38"/>
              <a:gd name="T32" fmla="*/ 11 w 43"/>
              <a:gd name="T33" fmla="*/ 33 h 38"/>
              <a:gd name="T34" fmla="*/ 15 w 43"/>
              <a:gd name="T35" fmla="*/ 38 h 38"/>
              <a:gd name="T36" fmla="*/ 24 w 43"/>
              <a:gd name="T37" fmla="*/ 38 h 38"/>
              <a:gd name="T38" fmla="*/ 25 w 43"/>
              <a:gd name="T39" fmla="*/ 36 h 38"/>
              <a:gd name="T40" fmla="*/ 24 w 43"/>
              <a:gd name="T41" fmla="*/ 33 h 38"/>
              <a:gd name="T42" fmla="*/ 19 w 43"/>
              <a:gd name="T43" fmla="*/ 29 h 38"/>
              <a:gd name="T44" fmla="*/ 21 w 43"/>
              <a:gd name="T45" fmla="*/ 28 h 38"/>
              <a:gd name="T46" fmla="*/ 24 w 43"/>
              <a:gd name="T47" fmla="*/ 29 h 38"/>
              <a:gd name="T48" fmla="*/ 25 w 43"/>
              <a:gd name="T49" fmla="*/ 33 h 38"/>
              <a:gd name="T50" fmla="*/ 29 w 43"/>
              <a:gd name="T51" fmla="*/ 38 h 38"/>
              <a:gd name="T52" fmla="*/ 43 w 43"/>
              <a:gd name="T53" fmla="*/ 38 h 38"/>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3" h="38">
                <a:moveTo>
                  <a:pt x="43" y="38"/>
                </a:moveTo>
                <a:lnTo>
                  <a:pt x="43" y="28"/>
                </a:lnTo>
                <a:lnTo>
                  <a:pt x="43" y="24"/>
                </a:lnTo>
                <a:lnTo>
                  <a:pt x="40" y="22"/>
                </a:lnTo>
                <a:lnTo>
                  <a:pt x="39" y="12"/>
                </a:lnTo>
                <a:lnTo>
                  <a:pt x="30" y="11"/>
                </a:lnTo>
                <a:lnTo>
                  <a:pt x="24" y="8"/>
                </a:lnTo>
                <a:lnTo>
                  <a:pt x="19" y="7"/>
                </a:lnTo>
                <a:lnTo>
                  <a:pt x="15" y="5"/>
                </a:lnTo>
                <a:lnTo>
                  <a:pt x="15" y="3"/>
                </a:lnTo>
                <a:lnTo>
                  <a:pt x="12" y="0"/>
                </a:lnTo>
                <a:lnTo>
                  <a:pt x="5" y="12"/>
                </a:lnTo>
                <a:lnTo>
                  <a:pt x="1" y="18"/>
                </a:lnTo>
                <a:lnTo>
                  <a:pt x="0" y="21"/>
                </a:lnTo>
                <a:lnTo>
                  <a:pt x="0" y="26"/>
                </a:lnTo>
                <a:lnTo>
                  <a:pt x="1" y="32"/>
                </a:lnTo>
                <a:lnTo>
                  <a:pt x="11" y="33"/>
                </a:lnTo>
                <a:lnTo>
                  <a:pt x="15" y="38"/>
                </a:lnTo>
                <a:lnTo>
                  <a:pt x="24" y="38"/>
                </a:lnTo>
                <a:lnTo>
                  <a:pt x="25" y="36"/>
                </a:lnTo>
                <a:lnTo>
                  <a:pt x="24" y="33"/>
                </a:lnTo>
                <a:lnTo>
                  <a:pt x="19" y="29"/>
                </a:lnTo>
                <a:lnTo>
                  <a:pt x="21" y="28"/>
                </a:lnTo>
                <a:lnTo>
                  <a:pt x="24" y="29"/>
                </a:lnTo>
                <a:lnTo>
                  <a:pt x="25" y="33"/>
                </a:lnTo>
                <a:lnTo>
                  <a:pt x="29" y="38"/>
                </a:lnTo>
                <a:lnTo>
                  <a:pt x="43" y="3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4" name="Freeform 89">
            <a:extLst>
              <a:ext uri="{FF2B5EF4-FFF2-40B4-BE49-F238E27FC236}">
                <a16:creationId xmlns:a16="http://schemas.microsoft.com/office/drawing/2014/main" id="{00000000-0008-0000-2000-000086000000}"/>
              </a:ext>
            </a:extLst>
          </xdr:cNvPr>
          <xdr:cNvSpPr>
            <a:spLocks/>
          </xdr:cNvSpPr>
        </xdr:nvSpPr>
        <xdr:spPr bwMode="auto">
          <a:xfrm>
            <a:off x="660" y="368"/>
            <a:ext cx="42" cy="35"/>
          </a:xfrm>
          <a:custGeom>
            <a:avLst/>
            <a:gdLst>
              <a:gd name="T0" fmla="*/ 42 w 42"/>
              <a:gd name="T1" fmla="*/ 28 h 35"/>
              <a:gd name="T2" fmla="*/ 42 w 42"/>
              <a:gd name="T3" fmla="*/ 23 h 35"/>
              <a:gd name="T4" fmla="*/ 40 w 42"/>
              <a:gd name="T5" fmla="*/ 17 h 35"/>
              <a:gd name="T6" fmla="*/ 34 w 42"/>
              <a:gd name="T7" fmla="*/ 7 h 35"/>
              <a:gd name="T8" fmla="*/ 33 w 42"/>
              <a:gd name="T9" fmla="*/ 0 h 35"/>
              <a:gd name="T10" fmla="*/ 5 w 42"/>
              <a:gd name="T11" fmla="*/ 0 h 35"/>
              <a:gd name="T12" fmla="*/ 0 w 42"/>
              <a:gd name="T13" fmla="*/ 6 h 35"/>
              <a:gd name="T14" fmla="*/ 9 w 42"/>
              <a:gd name="T15" fmla="*/ 7 h 35"/>
              <a:gd name="T16" fmla="*/ 10 w 42"/>
              <a:gd name="T17" fmla="*/ 17 h 35"/>
              <a:gd name="T18" fmla="*/ 13 w 42"/>
              <a:gd name="T19" fmla="*/ 19 h 35"/>
              <a:gd name="T20" fmla="*/ 13 w 42"/>
              <a:gd name="T21" fmla="*/ 23 h 35"/>
              <a:gd name="T22" fmla="*/ 13 w 42"/>
              <a:gd name="T23" fmla="*/ 33 h 35"/>
              <a:gd name="T24" fmla="*/ 24 w 42"/>
              <a:gd name="T25" fmla="*/ 35 h 35"/>
              <a:gd name="T26" fmla="*/ 42 w 42"/>
              <a:gd name="T27" fmla="*/ 28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2" h="35">
                <a:moveTo>
                  <a:pt x="42" y="28"/>
                </a:moveTo>
                <a:lnTo>
                  <a:pt x="42" y="23"/>
                </a:lnTo>
                <a:lnTo>
                  <a:pt x="40" y="17"/>
                </a:lnTo>
                <a:lnTo>
                  <a:pt x="34" y="7"/>
                </a:lnTo>
                <a:lnTo>
                  <a:pt x="33" y="0"/>
                </a:lnTo>
                <a:lnTo>
                  <a:pt x="5" y="0"/>
                </a:lnTo>
                <a:lnTo>
                  <a:pt x="0" y="6"/>
                </a:lnTo>
                <a:lnTo>
                  <a:pt x="9" y="7"/>
                </a:lnTo>
                <a:lnTo>
                  <a:pt x="10" y="17"/>
                </a:lnTo>
                <a:lnTo>
                  <a:pt x="13" y="19"/>
                </a:lnTo>
                <a:lnTo>
                  <a:pt x="13" y="23"/>
                </a:lnTo>
                <a:lnTo>
                  <a:pt x="13" y="33"/>
                </a:lnTo>
                <a:lnTo>
                  <a:pt x="24" y="35"/>
                </a:lnTo>
                <a:lnTo>
                  <a:pt x="42" y="2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5" name="Freeform 90">
            <a:extLst>
              <a:ext uri="{FF2B5EF4-FFF2-40B4-BE49-F238E27FC236}">
                <a16:creationId xmlns:a16="http://schemas.microsoft.com/office/drawing/2014/main" id="{00000000-0008-0000-2000-000087000000}"/>
              </a:ext>
            </a:extLst>
          </xdr:cNvPr>
          <xdr:cNvSpPr>
            <a:spLocks/>
          </xdr:cNvSpPr>
        </xdr:nvSpPr>
        <xdr:spPr bwMode="auto">
          <a:xfrm>
            <a:off x="692" y="356"/>
            <a:ext cx="47" cy="45"/>
          </a:xfrm>
          <a:custGeom>
            <a:avLst/>
            <a:gdLst>
              <a:gd name="T0" fmla="*/ 43 w 47"/>
              <a:gd name="T1" fmla="*/ 24 h 45"/>
              <a:gd name="T2" fmla="*/ 47 w 47"/>
              <a:gd name="T3" fmla="*/ 15 h 45"/>
              <a:gd name="T4" fmla="*/ 46 w 47"/>
              <a:gd name="T5" fmla="*/ 10 h 45"/>
              <a:gd name="T6" fmla="*/ 44 w 47"/>
              <a:gd name="T7" fmla="*/ 0 h 45"/>
              <a:gd name="T8" fmla="*/ 34 w 47"/>
              <a:gd name="T9" fmla="*/ 0 h 45"/>
              <a:gd name="T10" fmla="*/ 25 w 47"/>
              <a:gd name="T11" fmla="*/ 7 h 45"/>
              <a:gd name="T12" fmla="*/ 0 w 47"/>
              <a:gd name="T13" fmla="*/ 12 h 45"/>
              <a:gd name="T14" fmla="*/ 1 w 47"/>
              <a:gd name="T15" fmla="*/ 19 h 45"/>
              <a:gd name="T16" fmla="*/ 7 w 47"/>
              <a:gd name="T17" fmla="*/ 29 h 45"/>
              <a:gd name="T18" fmla="*/ 9 w 47"/>
              <a:gd name="T19" fmla="*/ 35 h 45"/>
              <a:gd name="T20" fmla="*/ 9 w 47"/>
              <a:gd name="T21" fmla="*/ 40 h 45"/>
              <a:gd name="T22" fmla="*/ 16 w 47"/>
              <a:gd name="T23" fmla="*/ 40 h 45"/>
              <a:gd name="T24" fmla="*/ 19 w 47"/>
              <a:gd name="T25" fmla="*/ 36 h 45"/>
              <a:gd name="T26" fmla="*/ 25 w 47"/>
              <a:gd name="T27" fmla="*/ 38 h 45"/>
              <a:gd name="T28" fmla="*/ 26 w 47"/>
              <a:gd name="T29" fmla="*/ 40 h 45"/>
              <a:gd name="T30" fmla="*/ 32 w 47"/>
              <a:gd name="T31" fmla="*/ 45 h 45"/>
              <a:gd name="T32" fmla="*/ 36 w 47"/>
              <a:gd name="T33" fmla="*/ 43 h 45"/>
              <a:gd name="T34" fmla="*/ 36 w 47"/>
              <a:gd name="T35" fmla="*/ 40 h 45"/>
              <a:gd name="T36" fmla="*/ 33 w 47"/>
              <a:gd name="T37" fmla="*/ 35 h 45"/>
              <a:gd name="T38" fmla="*/ 43 w 47"/>
              <a:gd name="T39" fmla="*/ 24 h 45"/>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7" h="45">
                <a:moveTo>
                  <a:pt x="43" y="24"/>
                </a:moveTo>
                <a:lnTo>
                  <a:pt x="47" y="15"/>
                </a:lnTo>
                <a:lnTo>
                  <a:pt x="46" y="10"/>
                </a:lnTo>
                <a:lnTo>
                  <a:pt x="44" y="0"/>
                </a:lnTo>
                <a:lnTo>
                  <a:pt x="34" y="0"/>
                </a:lnTo>
                <a:lnTo>
                  <a:pt x="25" y="7"/>
                </a:lnTo>
                <a:lnTo>
                  <a:pt x="0" y="12"/>
                </a:lnTo>
                <a:lnTo>
                  <a:pt x="1" y="19"/>
                </a:lnTo>
                <a:lnTo>
                  <a:pt x="7" y="29"/>
                </a:lnTo>
                <a:lnTo>
                  <a:pt x="9" y="35"/>
                </a:lnTo>
                <a:lnTo>
                  <a:pt x="9" y="40"/>
                </a:lnTo>
                <a:lnTo>
                  <a:pt x="16" y="40"/>
                </a:lnTo>
                <a:lnTo>
                  <a:pt x="19" y="36"/>
                </a:lnTo>
                <a:lnTo>
                  <a:pt x="25" y="38"/>
                </a:lnTo>
                <a:lnTo>
                  <a:pt x="26" y="40"/>
                </a:lnTo>
                <a:lnTo>
                  <a:pt x="32" y="45"/>
                </a:lnTo>
                <a:lnTo>
                  <a:pt x="36" y="43"/>
                </a:lnTo>
                <a:lnTo>
                  <a:pt x="36" y="40"/>
                </a:lnTo>
                <a:lnTo>
                  <a:pt x="33" y="35"/>
                </a:lnTo>
                <a:lnTo>
                  <a:pt x="43" y="24"/>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sp>
      <xdr:sp macro="" textlink="">
        <xdr:nvSpPr>
          <xdr:cNvPr id="136" name="Freeform 91">
            <a:extLst>
              <a:ext uri="{FF2B5EF4-FFF2-40B4-BE49-F238E27FC236}">
                <a16:creationId xmlns:a16="http://schemas.microsoft.com/office/drawing/2014/main" id="{00000000-0008-0000-2000-000088000000}"/>
              </a:ext>
            </a:extLst>
          </xdr:cNvPr>
          <xdr:cNvSpPr>
            <a:spLocks/>
          </xdr:cNvSpPr>
        </xdr:nvSpPr>
        <xdr:spPr bwMode="auto">
          <a:xfrm>
            <a:off x="657" y="473"/>
            <a:ext cx="61" cy="50"/>
          </a:xfrm>
          <a:custGeom>
            <a:avLst/>
            <a:gdLst>
              <a:gd name="T0" fmla="*/ 42 w 61"/>
              <a:gd name="T1" fmla="*/ 48 h 50"/>
              <a:gd name="T2" fmla="*/ 43 w 61"/>
              <a:gd name="T3" fmla="*/ 40 h 50"/>
              <a:gd name="T4" fmla="*/ 46 w 61"/>
              <a:gd name="T5" fmla="*/ 38 h 50"/>
              <a:gd name="T6" fmla="*/ 51 w 61"/>
              <a:gd name="T7" fmla="*/ 32 h 50"/>
              <a:gd name="T8" fmla="*/ 61 w 61"/>
              <a:gd name="T9" fmla="*/ 6 h 50"/>
              <a:gd name="T10" fmla="*/ 53 w 61"/>
              <a:gd name="T11" fmla="*/ 6 h 50"/>
              <a:gd name="T12" fmla="*/ 47 w 61"/>
              <a:gd name="T13" fmla="*/ 4 h 50"/>
              <a:gd name="T14" fmla="*/ 37 w 61"/>
              <a:gd name="T15" fmla="*/ 0 h 50"/>
              <a:gd name="T16" fmla="*/ 30 w 61"/>
              <a:gd name="T17" fmla="*/ 10 h 50"/>
              <a:gd name="T18" fmla="*/ 22 w 61"/>
              <a:gd name="T19" fmla="*/ 13 h 50"/>
              <a:gd name="T20" fmla="*/ 16 w 61"/>
              <a:gd name="T21" fmla="*/ 11 h 50"/>
              <a:gd name="T22" fmla="*/ 25 w 61"/>
              <a:gd name="T23" fmla="*/ 20 h 50"/>
              <a:gd name="T24" fmla="*/ 26 w 61"/>
              <a:gd name="T25" fmla="*/ 24 h 50"/>
              <a:gd name="T26" fmla="*/ 22 w 61"/>
              <a:gd name="T27" fmla="*/ 28 h 50"/>
              <a:gd name="T28" fmla="*/ 12 w 61"/>
              <a:gd name="T29" fmla="*/ 32 h 50"/>
              <a:gd name="T30" fmla="*/ 7 w 61"/>
              <a:gd name="T31" fmla="*/ 38 h 50"/>
              <a:gd name="T32" fmla="*/ 1 w 61"/>
              <a:gd name="T33" fmla="*/ 40 h 50"/>
              <a:gd name="T34" fmla="*/ 0 w 61"/>
              <a:gd name="T35" fmla="*/ 46 h 50"/>
              <a:gd name="T36" fmla="*/ 11 w 61"/>
              <a:gd name="T37" fmla="*/ 43 h 50"/>
              <a:gd name="T38" fmla="*/ 16 w 61"/>
              <a:gd name="T39" fmla="*/ 45 h 50"/>
              <a:gd name="T40" fmla="*/ 21 w 61"/>
              <a:gd name="T41" fmla="*/ 48 h 50"/>
              <a:gd name="T42" fmla="*/ 25 w 61"/>
              <a:gd name="T43" fmla="*/ 50 h 50"/>
              <a:gd name="T44" fmla="*/ 30 w 61"/>
              <a:gd name="T45" fmla="*/ 49 h 50"/>
              <a:gd name="T46" fmla="*/ 35 w 61"/>
              <a:gd name="T47" fmla="*/ 46 h 50"/>
              <a:gd name="T48" fmla="*/ 42 w 61"/>
              <a:gd name="T49" fmla="*/ 48 h 5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1" h="50">
                <a:moveTo>
                  <a:pt x="42" y="48"/>
                </a:moveTo>
                <a:lnTo>
                  <a:pt x="43" y="40"/>
                </a:lnTo>
                <a:lnTo>
                  <a:pt x="46" y="38"/>
                </a:lnTo>
                <a:lnTo>
                  <a:pt x="51" y="32"/>
                </a:lnTo>
                <a:lnTo>
                  <a:pt x="61" y="6"/>
                </a:lnTo>
                <a:lnTo>
                  <a:pt x="53" y="6"/>
                </a:lnTo>
                <a:lnTo>
                  <a:pt x="47" y="4"/>
                </a:lnTo>
                <a:lnTo>
                  <a:pt x="37" y="0"/>
                </a:lnTo>
                <a:lnTo>
                  <a:pt x="30" y="10"/>
                </a:lnTo>
                <a:lnTo>
                  <a:pt x="22" y="13"/>
                </a:lnTo>
                <a:lnTo>
                  <a:pt x="16" y="11"/>
                </a:lnTo>
                <a:lnTo>
                  <a:pt x="25" y="20"/>
                </a:lnTo>
                <a:lnTo>
                  <a:pt x="26" y="24"/>
                </a:lnTo>
                <a:lnTo>
                  <a:pt x="22" y="28"/>
                </a:lnTo>
                <a:lnTo>
                  <a:pt x="12" y="32"/>
                </a:lnTo>
                <a:lnTo>
                  <a:pt x="7" y="38"/>
                </a:lnTo>
                <a:lnTo>
                  <a:pt x="1" y="40"/>
                </a:lnTo>
                <a:lnTo>
                  <a:pt x="0" y="46"/>
                </a:lnTo>
                <a:lnTo>
                  <a:pt x="11" y="43"/>
                </a:lnTo>
                <a:lnTo>
                  <a:pt x="16" y="45"/>
                </a:lnTo>
                <a:lnTo>
                  <a:pt x="21" y="48"/>
                </a:lnTo>
                <a:lnTo>
                  <a:pt x="25" y="50"/>
                </a:lnTo>
                <a:lnTo>
                  <a:pt x="30" y="49"/>
                </a:lnTo>
                <a:lnTo>
                  <a:pt x="35" y="46"/>
                </a:lnTo>
                <a:lnTo>
                  <a:pt x="42" y="48"/>
                </a:lnTo>
                <a:close/>
              </a:path>
            </a:pathLst>
          </a:custGeom>
          <a:grpFill/>
          <a:ln w="6350" cap="flat" cmpd="sng">
            <a:solidFill>
              <a:srgbClr val="000000"/>
            </a:solidFill>
            <a:prstDash val="solid"/>
            <a:round/>
            <a:headEnd/>
            <a:tailEnd/>
          </a:ln>
          <a:effectLst>
            <a:outerShdw dist="35921" dir="2700000" algn="ctr" rotWithShape="0">
              <a:srgbClr val="808080"/>
            </a:outerShdw>
          </a:effectLst>
        </xdr:spPr>
        <xdr:txBody>
          <a:bodyPr/>
          <a:lstStyle/>
          <a:p>
            <a:endParaRPr lang="ja-JP" altLang="en-US"/>
          </a:p>
        </xdr:txBody>
      </xdr:sp>
    </xdr:grpSp>
    <xdr:clientData/>
  </xdr:twoCellAnchor>
  <mc:AlternateContent xmlns:mc="http://schemas.openxmlformats.org/markup-compatibility/2006">
    <mc:Choice xmlns:a14="http://schemas.microsoft.com/office/drawing/2010/main" Requires="a14">
      <xdr:twoCellAnchor editAs="oneCell">
        <xdr:from>
          <xdr:col>0</xdr:col>
          <xdr:colOff>5438776</xdr:colOff>
          <xdr:row>34</xdr:row>
          <xdr:rowOff>95252</xdr:rowOff>
        </xdr:from>
        <xdr:to>
          <xdr:col>0</xdr:col>
          <xdr:colOff>10636258</xdr:colOff>
          <xdr:row>74</xdr:row>
          <xdr:rowOff>11757</xdr:rowOff>
        </xdr:to>
        <xdr:pic>
          <xdr:nvPicPr>
            <xdr:cNvPr id="68" name="図 67">
              <a:extLst>
                <a:ext uri="{FF2B5EF4-FFF2-40B4-BE49-F238E27FC236}">
                  <a16:creationId xmlns:a16="http://schemas.microsoft.com/office/drawing/2014/main" id="{00000000-0008-0000-2000-000044000000}"/>
                </a:ext>
              </a:extLst>
            </xdr:cNvPr>
            <xdr:cNvPicPr>
              <a:picLocks noChangeAspect="1" noChangeArrowheads="1"/>
              <a:extLst>
                <a:ext uri="{84589F7E-364E-4C9E-8A38-B11213B215E9}">
                  <a14:cameraTool cellRange="#REF!" spid="_x0000_s91000"/>
                </a:ext>
              </a:extLst>
            </xdr:cNvPicPr>
          </xdr:nvPicPr>
          <xdr:blipFill>
            <a:blip xmlns:r="http://schemas.openxmlformats.org/officeDocument/2006/relationships" r:embed="rId1"/>
            <a:srcRect/>
            <a:stretch>
              <a:fillRect/>
            </a:stretch>
          </xdr:blipFill>
          <xdr:spPr bwMode="auto">
            <a:xfrm>
              <a:off x="5438776" y="7381877"/>
              <a:ext cx="5197482" cy="677450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19050</xdr:colOff>
      <xdr:row>43</xdr:row>
      <xdr:rowOff>9525</xdr:rowOff>
    </xdr:to>
    <xdr:pic>
      <xdr:nvPicPr>
        <xdr:cNvPr id="4" name="図 3">
          <a:extLst>
            <a:ext uri="{FF2B5EF4-FFF2-40B4-BE49-F238E27FC236}">
              <a16:creationId xmlns:a16="http://schemas.microsoft.com/office/drawing/2014/main" id="{C6E77EE8-EF60-4353-8B02-46D00755C2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706100" cy="7296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8</xdr:row>
      <xdr:rowOff>152400</xdr:rowOff>
    </xdr:from>
    <xdr:to>
      <xdr:col>0</xdr:col>
      <xdr:colOff>1924050</xdr:colOff>
      <xdr:row>14</xdr:row>
      <xdr:rowOff>152400</xdr:rowOff>
    </xdr:to>
    <xdr:sp macro="" textlink="">
      <xdr:nvSpPr>
        <xdr:cNvPr id="1025" name="テキスト 1">
          <a:extLst>
            <a:ext uri="{FF2B5EF4-FFF2-40B4-BE49-F238E27FC236}">
              <a16:creationId xmlns:a16="http://schemas.microsoft.com/office/drawing/2014/main" id="{00000000-0008-0000-2A00-000001040000}"/>
            </a:ext>
          </a:extLst>
        </xdr:cNvPr>
        <xdr:cNvSpPr txBox="1">
          <a:spLocks noChangeArrowheads="1"/>
        </xdr:cNvSpPr>
      </xdr:nvSpPr>
      <xdr:spPr bwMode="auto">
        <a:xfrm>
          <a:off x="0" y="2257425"/>
          <a:ext cx="1924050" cy="1600200"/>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ごみ量</a:t>
          </a:r>
        </a:p>
      </xdr:txBody>
    </xdr:sp>
    <xdr:clientData/>
  </xdr:twoCellAnchor>
  <xdr:twoCellAnchor>
    <xdr:from>
      <xdr:col>26</xdr:col>
      <xdr:colOff>0</xdr:colOff>
      <xdr:row>8</xdr:row>
      <xdr:rowOff>123825</xdr:rowOff>
    </xdr:from>
    <xdr:to>
      <xdr:col>26</xdr:col>
      <xdr:colOff>1943100</xdr:colOff>
      <xdr:row>13</xdr:row>
      <xdr:rowOff>47625</xdr:rowOff>
    </xdr:to>
    <xdr:sp macro="" textlink="">
      <xdr:nvSpPr>
        <xdr:cNvPr id="1027" name="テキスト 3">
          <a:extLst>
            <a:ext uri="{FF2B5EF4-FFF2-40B4-BE49-F238E27FC236}">
              <a16:creationId xmlns:a16="http://schemas.microsoft.com/office/drawing/2014/main" id="{00000000-0008-0000-2A00-000003040000}"/>
            </a:ext>
          </a:extLst>
        </xdr:cNvPr>
        <xdr:cNvSpPr txBox="1">
          <a:spLocks noChangeArrowheads="1"/>
        </xdr:cNvSpPr>
      </xdr:nvSpPr>
      <xdr:spPr bwMode="auto">
        <a:xfrm>
          <a:off x="14306550" y="2228850"/>
          <a:ext cx="1943100" cy="12573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ごみ量</a:t>
          </a:r>
        </a:p>
        <a:p>
          <a:pPr algn="dist" rtl="0">
            <a:lnSpc>
              <a:spcPts val="1800"/>
            </a:lnSpc>
            <a:defRPr sz="1000"/>
          </a:pPr>
          <a:endParaRPr lang="ja-JP" altLang="en-US" sz="1600" b="0" i="0" u="none" strike="noStrike" baseline="0">
            <a:solidFill>
              <a:srgbClr val="000000"/>
            </a:solidFill>
            <a:latin typeface="ＭＳ ゴシック"/>
            <a:ea typeface="ＭＳ ゴシック"/>
          </a:endParaRPr>
        </a:p>
        <a:p>
          <a:pPr algn="dist" rtl="0">
            <a:lnSpc>
              <a:spcPts val="1800"/>
            </a:lnSpc>
            <a:defRPr sz="1000"/>
          </a:pPr>
          <a:r>
            <a:rPr lang="en-US" altLang="ja-JP" sz="1600" b="0" i="0" u="none" strike="noStrike" baseline="0">
              <a:solidFill>
                <a:srgbClr val="000000"/>
              </a:solidFill>
              <a:latin typeface="ＭＳ ゴシック"/>
              <a:ea typeface="ＭＳ ゴシック"/>
            </a:rPr>
            <a:t>(</a:t>
          </a:r>
          <a:r>
            <a:rPr lang="ja-JP" altLang="en-US" sz="1600" b="0" i="0" u="none" strike="noStrike" baseline="0">
              <a:solidFill>
                <a:srgbClr val="000000"/>
              </a:solidFill>
              <a:latin typeface="ＭＳ ゴシック"/>
              <a:ea typeface="ＭＳ ゴシック"/>
            </a:rPr>
            <a:t>１人１日当たり</a:t>
          </a:r>
          <a:r>
            <a:rPr lang="en-US" altLang="ja-JP" sz="1600" b="0" i="0" u="none" strike="noStrike" baseline="0">
              <a:solidFill>
                <a:srgbClr val="000000"/>
              </a:solidFill>
              <a:latin typeface="ＭＳ ゴシック"/>
              <a:ea typeface="ＭＳ ゴシック"/>
            </a:rPr>
            <a:t>)</a:t>
          </a:r>
        </a:p>
      </xdr:txBody>
    </xdr:sp>
    <xdr:clientData/>
  </xdr:twoCellAnchor>
  <xdr:twoCellAnchor>
    <xdr:from>
      <xdr:col>52</xdr:col>
      <xdr:colOff>0</xdr:colOff>
      <xdr:row>8</xdr:row>
      <xdr:rowOff>152400</xdr:rowOff>
    </xdr:from>
    <xdr:to>
      <xdr:col>52</xdr:col>
      <xdr:colOff>1924050</xdr:colOff>
      <xdr:row>14</xdr:row>
      <xdr:rowOff>152400</xdr:rowOff>
    </xdr:to>
    <xdr:sp macro="" textlink="">
      <xdr:nvSpPr>
        <xdr:cNvPr id="1028" name="テキスト 1">
          <a:extLst>
            <a:ext uri="{FF2B5EF4-FFF2-40B4-BE49-F238E27FC236}">
              <a16:creationId xmlns:a16="http://schemas.microsoft.com/office/drawing/2014/main" id="{00000000-0008-0000-2A00-000004040000}"/>
            </a:ext>
          </a:extLst>
        </xdr:cNvPr>
        <xdr:cNvSpPr txBox="1">
          <a:spLocks noChangeArrowheads="1"/>
        </xdr:cNvSpPr>
      </xdr:nvSpPr>
      <xdr:spPr bwMode="auto">
        <a:xfrm>
          <a:off x="28394025" y="2257425"/>
          <a:ext cx="1924050" cy="16002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ごみ量</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16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28352</xdr:colOff>
      <xdr:row>43</xdr:row>
      <xdr:rowOff>30356</xdr:rowOff>
    </xdr:to>
    <xdr:pic>
      <xdr:nvPicPr>
        <xdr:cNvPr id="2" name="図 1">
          <a:extLst>
            <a:ext uri="{FF2B5EF4-FFF2-40B4-BE49-F238E27FC236}">
              <a16:creationId xmlns:a16="http://schemas.microsoft.com/office/drawing/2014/main" id="{3BD01104-B583-4088-AFB4-78C514968245}"/>
            </a:ext>
          </a:extLst>
        </xdr:cNvPr>
        <xdr:cNvPicPr>
          <a:picLocks noChangeAspect="1"/>
        </xdr:cNvPicPr>
      </xdr:nvPicPr>
      <xdr:blipFill>
        <a:blip xmlns:r="http://schemas.openxmlformats.org/officeDocument/2006/relationships" r:embed="rId1"/>
        <a:stretch>
          <a:fillRect/>
        </a:stretch>
      </xdr:blipFill>
      <xdr:spPr>
        <a:xfrm>
          <a:off x="0" y="0"/>
          <a:ext cx="10620152" cy="736460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8</xdr:row>
      <xdr:rowOff>114300</xdr:rowOff>
    </xdr:from>
    <xdr:to>
      <xdr:col>0</xdr:col>
      <xdr:colOff>1933575</xdr:colOff>
      <xdr:row>14</xdr:row>
      <xdr:rowOff>104775</xdr:rowOff>
    </xdr:to>
    <xdr:sp macro="" textlink="">
      <xdr:nvSpPr>
        <xdr:cNvPr id="2053" name="テキスト 5">
          <a:extLst>
            <a:ext uri="{FF2B5EF4-FFF2-40B4-BE49-F238E27FC236}">
              <a16:creationId xmlns:a16="http://schemas.microsoft.com/office/drawing/2014/main" id="{00000000-0008-0000-2C00-000005080000}"/>
            </a:ext>
          </a:extLst>
        </xdr:cNvPr>
        <xdr:cNvSpPr txBox="1">
          <a:spLocks noChangeArrowheads="1"/>
        </xdr:cNvSpPr>
      </xdr:nvSpPr>
      <xdr:spPr bwMode="auto">
        <a:xfrm>
          <a:off x="0" y="1981200"/>
          <a:ext cx="1933575" cy="1590675"/>
        </a:xfrm>
        <a:prstGeom prst="rect">
          <a:avLst/>
        </a:prstGeom>
        <a:solidFill>
          <a:srgbClr val="FFFFFF"/>
        </a:solidFill>
        <a:ln>
          <a:noFill/>
        </a:ln>
      </xdr:spPr>
      <xdr:txBody>
        <a:bodyPr vertOverflow="clip" wrap="square" lIns="91440" tIns="54864" rIns="91440"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ごみ組成</a:t>
          </a:r>
        </a:p>
        <a:p>
          <a:pPr algn="dist" rtl="0">
            <a:lnSpc>
              <a:spcPts val="2900"/>
            </a:lnSpc>
            <a:defRPr sz="1000"/>
          </a:pPr>
          <a:r>
            <a:rPr lang="ja-JP" altLang="en-US" sz="2600" b="0" i="0" u="none" strike="noStrike" baseline="0">
              <a:solidFill>
                <a:srgbClr val="000000"/>
              </a:solidFill>
              <a:latin typeface="ＭＳ ゴシック"/>
              <a:ea typeface="ＭＳ ゴシック"/>
            </a:rPr>
            <a:t>分析の</a:t>
          </a:r>
        </a:p>
        <a:p>
          <a:pPr algn="dist" rtl="0">
            <a:lnSpc>
              <a:spcPts val="2900"/>
            </a:lnSpc>
            <a:defRPr sz="1000"/>
          </a:pPr>
          <a:r>
            <a:rPr lang="ja-JP" altLang="en-US" sz="2600" b="0" i="0" u="none" strike="noStrike" baseline="0">
              <a:solidFill>
                <a:srgbClr val="000000"/>
              </a:solidFill>
              <a:latin typeface="ＭＳ ゴシック"/>
              <a:ea typeface="ＭＳ ゴシック"/>
            </a:rPr>
            <a:t>実施状況</a:t>
          </a:r>
        </a:p>
      </xdr:txBody>
    </xdr:sp>
    <xdr:clientData/>
  </xdr:twoCellAnchor>
  <xdr:twoCellAnchor>
    <xdr:from>
      <xdr:col>0</xdr:col>
      <xdr:colOff>276225</xdr:colOff>
      <xdr:row>25</xdr:row>
      <xdr:rowOff>19050</xdr:rowOff>
    </xdr:from>
    <xdr:to>
      <xdr:col>0</xdr:col>
      <xdr:colOff>1933575</xdr:colOff>
      <xdr:row>27</xdr:row>
      <xdr:rowOff>47625</xdr:rowOff>
    </xdr:to>
    <xdr:sp macro="" textlink="">
      <xdr:nvSpPr>
        <xdr:cNvPr id="2055" name="テキスト 7">
          <a:extLst>
            <a:ext uri="{FF2B5EF4-FFF2-40B4-BE49-F238E27FC236}">
              <a16:creationId xmlns:a16="http://schemas.microsoft.com/office/drawing/2014/main" id="{00000000-0008-0000-2C00-000007080000}"/>
            </a:ext>
          </a:extLst>
        </xdr:cNvPr>
        <xdr:cNvSpPr txBox="1">
          <a:spLocks noChangeArrowheads="1"/>
        </xdr:cNvSpPr>
      </xdr:nvSpPr>
      <xdr:spPr bwMode="auto">
        <a:xfrm>
          <a:off x="276225" y="6419850"/>
          <a:ext cx="1657350" cy="561975"/>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28574</xdr:rowOff>
    </xdr:from>
    <xdr:to>
      <xdr:col>0</xdr:col>
      <xdr:colOff>1895475</xdr:colOff>
      <xdr:row>26</xdr:row>
      <xdr:rowOff>9524</xdr:rowOff>
    </xdr:to>
    <xdr:sp macro="" textlink="">
      <xdr:nvSpPr>
        <xdr:cNvPr id="2070" name="テキスト 56">
          <a:extLst>
            <a:ext uri="{FF2B5EF4-FFF2-40B4-BE49-F238E27FC236}">
              <a16:creationId xmlns:a16="http://schemas.microsoft.com/office/drawing/2014/main" id="{00000000-0008-0000-2C00-000016080000}"/>
            </a:ext>
          </a:extLst>
        </xdr:cNvPr>
        <xdr:cNvSpPr txBox="1">
          <a:spLocks noChangeArrowheads="1"/>
        </xdr:cNvSpPr>
      </xdr:nvSpPr>
      <xdr:spPr bwMode="auto">
        <a:xfrm>
          <a:off x="247650" y="6365615"/>
          <a:ext cx="1647825" cy="243373"/>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施設屋内</a:t>
          </a:r>
        </a:p>
      </xdr:txBody>
    </xdr:sp>
    <xdr:clientData/>
  </xdr:twoCellAnchor>
  <xdr:twoCellAnchor>
    <xdr:from>
      <xdr:col>0</xdr:col>
      <xdr:colOff>266700</xdr:colOff>
      <xdr:row>27</xdr:row>
      <xdr:rowOff>28575</xdr:rowOff>
    </xdr:from>
    <xdr:to>
      <xdr:col>0</xdr:col>
      <xdr:colOff>1914525</xdr:colOff>
      <xdr:row>28</xdr:row>
      <xdr:rowOff>9525</xdr:rowOff>
    </xdr:to>
    <xdr:sp macro="" textlink="">
      <xdr:nvSpPr>
        <xdr:cNvPr id="2072" name="テキスト 56">
          <a:extLst>
            <a:ext uri="{FF2B5EF4-FFF2-40B4-BE49-F238E27FC236}">
              <a16:creationId xmlns:a16="http://schemas.microsoft.com/office/drawing/2014/main" id="{00000000-0008-0000-2C00-000018080000}"/>
            </a:ext>
          </a:extLst>
        </xdr:cNvPr>
        <xdr:cNvSpPr txBox="1">
          <a:spLocks noChangeArrowheads="1"/>
        </xdr:cNvSpPr>
      </xdr:nvSpPr>
      <xdr:spPr bwMode="auto">
        <a:xfrm>
          <a:off x="266700" y="77628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285750</xdr:colOff>
      <xdr:row>28</xdr:row>
      <xdr:rowOff>28575</xdr:rowOff>
    </xdr:from>
    <xdr:to>
      <xdr:col>0</xdr:col>
      <xdr:colOff>1933575</xdr:colOff>
      <xdr:row>29</xdr:row>
      <xdr:rowOff>9525</xdr:rowOff>
    </xdr:to>
    <xdr:sp macro="" textlink="">
      <xdr:nvSpPr>
        <xdr:cNvPr id="2079" name="テキスト 56">
          <a:extLst>
            <a:ext uri="{FF2B5EF4-FFF2-40B4-BE49-F238E27FC236}">
              <a16:creationId xmlns:a16="http://schemas.microsoft.com/office/drawing/2014/main" id="{00000000-0008-0000-2C00-00001F080000}"/>
            </a:ext>
          </a:extLst>
        </xdr:cNvPr>
        <xdr:cNvSpPr txBox="1">
          <a:spLocks noChangeArrowheads="1"/>
        </xdr:cNvSpPr>
      </xdr:nvSpPr>
      <xdr:spPr bwMode="auto">
        <a:xfrm>
          <a:off x="28575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266700</xdr:colOff>
      <xdr:row>28</xdr:row>
      <xdr:rowOff>28575</xdr:rowOff>
    </xdr:from>
    <xdr:to>
      <xdr:col>0</xdr:col>
      <xdr:colOff>1914525</xdr:colOff>
      <xdr:row>29</xdr:row>
      <xdr:rowOff>9525</xdr:rowOff>
    </xdr:to>
    <xdr:sp macro="" textlink="">
      <xdr:nvSpPr>
        <xdr:cNvPr id="2088" name="テキスト 56">
          <a:extLst>
            <a:ext uri="{FF2B5EF4-FFF2-40B4-BE49-F238E27FC236}">
              <a16:creationId xmlns:a16="http://schemas.microsoft.com/office/drawing/2014/main" id="{00000000-0008-0000-2C00-000028080000}"/>
            </a:ext>
          </a:extLst>
        </xdr:cNvPr>
        <xdr:cNvSpPr txBox="1">
          <a:spLocks noChangeArrowheads="1"/>
        </xdr:cNvSpPr>
      </xdr:nvSpPr>
      <xdr:spPr bwMode="auto">
        <a:xfrm>
          <a:off x="266700" y="8029575"/>
          <a:ext cx="1647825" cy="2476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25</xdr:row>
      <xdr:rowOff>261087</xdr:rowOff>
    </xdr:from>
    <xdr:to>
      <xdr:col>0</xdr:col>
      <xdr:colOff>1895475</xdr:colOff>
      <xdr:row>26</xdr:row>
      <xdr:rowOff>242039</xdr:rowOff>
    </xdr:to>
    <xdr:sp macro="" textlink="">
      <xdr:nvSpPr>
        <xdr:cNvPr id="2090" name="テキスト 56">
          <a:extLst>
            <a:ext uri="{FF2B5EF4-FFF2-40B4-BE49-F238E27FC236}">
              <a16:creationId xmlns:a16="http://schemas.microsoft.com/office/drawing/2014/main" id="{00000000-0008-0000-2C00-00002A080000}"/>
            </a:ext>
          </a:extLst>
        </xdr:cNvPr>
        <xdr:cNvSpPr txBox="1">
          <a:spLocks noChangeArrowheads="1"/>
        </xdr:cNvSpPr>
      </xdr:nvSpPr>
      <xdr:spPr bwMode="auto">
        <a:xfrm>
          <a:off x="247650" y="6598128"/>
          <a:ext cx="1647825" cy="2433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破砕残渣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27</xdr:row>
      <xdr:rowOff>8191</xdr:rowOff>
    </xdr:from>
    <xdr:to>
      <xdr:col>0</xdr:col>
      <xdr:colOff>1895475</xdr:colOff>
      <xdr:row>27</xdr:row>
      <xdr:rowOff>251563</xdr:rowOff>
    </xdr:to>
    <xdr:sp macro="" textlink="">
      <xdr:nvSpPr>
        <xdr:cNvPr id="2097" name="テキスト 56">
          <a:extLst>
            <a:ext uri="{FF2B5EF4-FFF2-40B4-BE49-F238E27FC236}">
              <a16:creationId xmlns:a16="http://schemas.microsoft.com/office/drawing/2014/main" id="{00000000-0008-0000-2C00-000031080000}"/>
            </a:ext>
          </a:extLst>
        </xdr:cNvPr>
        <xdr:cNvSpPr txBox="1">
          <a:spLocks noChangeArrowheads="1"/>
        </xdr:cNvSpPr>
      </xdr:nvSpPr>
      <xdr:spPr bwMode="auto">
        <a:xfrm>
          <a:off x="247650" y="6870079"/>
          <a:ext cx="1647825" cy="24337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不燃残渣</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11</xdr:col>
      <xdr:colOff>371475</xdr:colOff>
      <xdr:row>4</xdr:row>
      <xdr:rowOff>228600</xdr:rowOff>
    </xdr:from>
    <xdr:to>
      <xdr:col>13</xdr:col>
      <xdr:colOff>38100</xdr:colOff>
      <xdr:row>5</xdr:row>
      <xdr:rowOff>171450</xdr:rowOff>
    </xdr:to>
    <xdr:sp macro="" textlink="組成分析【その他】!$E$2">
      <xdr:nvSpPr>
        <xdr:cNvPr id="2146" name="Text Box 98">
          <a:extLst>
            <a:ext uri="{FF2B5EF4-FFF2-40B4-BE49-F238E27FC236}">
              <a16:creationId xmlns:a16="http://schemas.microsoft.com/office/drawing/2014/main" id="{00000000-0008-0000-2C00-000062080000}"/>
            </a:ext>
          </a:extLst>
        </xdr:cNvPr>
        <xdr:cNvSpPr txBox="1">
          <a:spLocks noChangeArrowheads="1" noTextEdit="1"/>
        </xdr:cNvSpPr>
      </xdr:nvSpPr>
      <xdr:spPr bwMode="auto">
        <a:xfrm>
          <a:off x="8283057" y="1074187"/>
          <a:ext cx="366421" cy="185834"/>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52D04C2-2189-48D1-B7FE-21D8A8BEF68B}"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5</xdr:row>
      <xdr:rowOff>257175</xdr:rowOff>
    </xdr:from>
    <xdr:to>
      <xdr:col>13</xdr:col>
      <xdr:colOff>47625</xdr:colOff>
      <xdr:row>6</xdr:row>
      <xdr:rowOff>171450</xdr:rowOff>
    </xdr:to>
    <xdr:sp macro="" textlink="組成分析【その他】!$E$3">
      <xdr:nvSpPr>
        <xdr:cNvPr id="2147" name="Text Box 99">
          <a:extLst>
            <a:ext uri="{FF2B5EF4-FFF2-40B4-BE49-F238E27FC236}">
              <a16:creationId xmlns:a16="http://schemas.microsoft.com/office/drawing/2014/main" id="{00000000-0008-0000-2C00-000063080000}"/>
            </a:ext>
          </a:extLst>
        </xdr:cNvPr>
        <xdr:cNvSpPr txBox="1">
          <a:spLocks noChangeArrowheads="1" noTextEdit="1"/>
        </xdr:cNvSpPr>
      </xdr:nvSpPr>
      <xdr:spPr bwMode="auto">
        <a:xfrm>
          <a:off x="8277225" y="1323975"/>
          <a:ext cx="361950" cy="180975"/>
        </a:xfrm>
        <a:prstGeom prst="rect">
          <a:avLst/>
        </a:prstGeom>
        <a:solidFill>
          <a:srgbClr val="FFFFFF">
            <a:alpha val="0"/>
          </a:srgbClr>
        </a:solidFill>
        <a:ln>
          <a:noFill/>
        </a:ln>
        <a:effectLst/>
      </xdr:spPr>
      <xdr:txBody>
        <a:bodyPr/>
        <a:lstStyle/>
        <a:p>
          <a:fld id="{1FD26FC4-7DD1-460B-A151-80B7E0A4E315}" type="TxLink">
            <a:rPr lang="ja-JP" altLang="en-US"/>
            <a:pPr/>
            <a:t> </a:t>
          </a:fld>
          <a:endParaRPr lang="ja-JP" altLang="en-US"/>
        </a:p>
      </xdr:txBody>
    </xdr:sp>
    <xdr:clientData/>
  </xdr:twoCellAnchor>
  <xdr:twoCellAnchor>
    <xdr:from>
      <xdr:col>11</xdr:col>
      <xdr:colOff>371475</xdr:colOff>
      <xdr:row>7</xdr:row>
      <xdr:rowOff>9525</xdr:rowOff>
    </xdr:from>
    <xdr:to>
      <xdr:col>13</xdr:col>
      <xdr:colOff>38100</xdr:colOff>
      <xdr:row>7</xdr:row>
      <xdr:rowOff>190500</xdr:rowOff>
    </xdr:to>
    <xdr:sp macro="" textlink="組成分析【その他】!$E$4">
      <xdr:nvSpPr>
        <xdr:cNvPr id="2148" name="Text Box 100">
          <a:extLst>
            <a:ext uri="{FF2B5EF4-FFF2-40B4-BE49-F238E27FC236}">
              <a16:creationId xmlns:a16="http://schemas.microsoft.com/office/drawing/2014/main" id="{00000000-0008-0000-2C00-000064080000}"/>
            </a:ext>
          </a:extLst>
        </xdr:cNvPr>
        <xdr:cNvSpPr txBox="1">
          <a:spLocks noChangeArrowheads="1" noTextEdit="1"/>
        </xdr:cNvSpPr>
      </xdr:nvSpPr>
      <xdr:spPr bwMode="auto">
        <a:xfrm>
          <a:off x="8283057" y="1622943"/>
          <a:ext cx="366421"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771BBF3C-070A-4510-9242-3BDBB5A68ECA}"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8</xdr:row>
      <xdr:rowOff>9525</xdr:rowOff>
    </xdr:from>
    <xdr:to>
      <xdr:col>13</xdr:col>
      <xdr:colOff>38100</xdr:colOff>
      <xdr:row>8</xdr:row>
      <xdr:rowOff>190500</xdr:rowOff>
    </xdr:to>
    <xdr:sp macro="" textlink="組成分析【その他】!$E$5">
      <xdr:nvSpPr>
        <xdr:cNvPr id="2149" name="Text Box 101">
          <a:extLst>
            <a:ext uri="{FF2B5EF4-FFF2-40B4-BE49-F238E27FC236}">
              <a16:creationId xmlns:a16="http://schemas.microsoft.com/office/drawing/2014/main" id="{00000000-0008-0000-2C00-000065080000}"/>
            </a:ext>
          </a:extLst>
        </xdr:cNvPr>
        <xdr:cNvSpPr txBox="1">
          <a:spLocks noChangeArrowheads="1" noTextEdit="1"/>
        </xdr:cNvSpPr>
      </xdr:nvSpPr>
      <xdr:spPr bwMode="auto">
        <a:xfrm>
          <a:off x="8267700" y="1876425"/>
          <a:ext cx="361950" cy="180975"/>
        </a:xfrm>
        <a:prstGeom prst="rect">
          <a:avLst/>
        </a:prstGeom>
        <a:solidFill>
          <a:srgbClr val="FFFFFF">
            <a:alpha val="0"/>
          </a:srgbClr>
        </a:solidFill>
        <a:ln>
          <a:noFill/>
        </a:ln>
        <a:effectLst/>
      </xdr:spPr>
      <xdr:txBody>
        <a:bodyPr/>
        <a:lstStyle/>
        <a:p>
          <a:fld id="{03D4E70D-FF12-49D8-8003-2BE214FBF3D6}" type="TxLink">
            <a:rPr lang="ja-JP" altLang="en-US"/>
            <a:pPr/>
            <a:t> </a:t>
          </a:fld>
          <a:endParaRPr lang="ja-JP" altLang="en-US"/>
        </a:p>
      </xdr:txBody>
    </xdr:sp>
    <xdr:clientData/>
  </xdr:twoCellAnchor>
  <xdr:twoCellAnchor>
    <xdr:from>
      <xdr:col>11</xdr:col>
      <xdr:colOff>390525</xdr:colOff>
      <xdr:row>9</xdr:row>
      <xdr:rowOff>0</xdr:rowOff>
    </xdr:from>
    <xdr:to>
      <xdr:col>13</xdr:col>
      <xdr:colOff>57150</xdr:colOff>
      <xdr:row>9</xdr:row>
      <xdr:rowOff>180975</xdr:rowOff>
    </xdr:to>
    <xdr:sp macro="" textlink="組成分析【その他】!$E$6">
      <xdr:nvSpPr>
        <xdr:cNvPr id="2150" name="Text Box 102">
          <a:extLst>
            <a:ext uri="{FF2B5EF4-FFF2-40B4-BE49-F238E27FC236}">
              <a16:creationId xmlns:a16="http://schemas.microsoft.com/office/drawing/2014/main" id="{00000000-0008-0000-2C00-000066080000}"/>
            </a:ext>
          </a:extLst>
        </xdr:cNvPr>
        <xdr:cNvSpPr txBox="1">
          <a:spLocks noChangeArrowheads="1" noTextEdit="1"/>
        </xdr:cNvSpPr>
      </xdr:nvSpPr>
      <xdr:spPr bwMode="auto">
        <a:xfrm>
          <a:off x="8286750" y="2133600"/>
          <a:ext cx="361950" cy="180975"/>
        </a:xfrm>
        <a:prstGeom prst="rect">
          <a:avLst/>
        </a:prstGeom>
        <a:solidFill>
          <a:srgbClr val="FFFFFF">
            <a:alpha val="0"/>
          </a:srgbClr>
        </a:solidFill>
        <a:ln>
          <a:noFill/>
        </a:ln>
        <a:effectLst/>
      </xdr:spPr>
      <xdr:txBody>
        <a:bodyPr/>
        <a:lstStyle/>
        <a:p>
          <a:fld id="{1EC7DE3D-37CF-45ED-B6AD-2E1756B9EA80}" type="TxLink">
            <a:rPr lang="ja-JP" altLang="en-US"/>
            <a:pPr/>
            <a:t> </a:t>
          </a:fld>
          <a:endParaRPr lang="ja-JP" altLang="en-US"/>
        </a:p>
      </xdr:txBody>
    </xdr:sp>
    <xdr:clientData/>
  </xdr:twoCellAnchor>
  <xdr:twoCellAnchor>
    <xdr:from>
      <xdr:col>11</xdr:col>
      <xdr:colOff>381000</xdr:colOff>
      <xdr:row>10</xdr:row>
      <xdr:rowOff>0</xdr:rowOff>
    </xdr:from>
    <xdr:to>
      <xdr:col>13</xdr:col>
      <xdr:colOff>47625</xdr:colOff>
      <xdr:row>10</xdr:row>
      <xdr:rowOff>180975</xdr:rowOff>
    </xdr:to>
    <xdr:sp macro="" textlink="組成分析【その他】!$E$7">
      <xdr:nvSpPr>
        <xdr:cNvPr id="2151" name="Text Box 103">
          <a:extLst>
            <a:ext uri="{FF2B5EF4-FFF2-40B4-BE49-F238E27FC236}">
              <a16:creationId xmlns:a16="http://schemas.microsoft.com/office/drawing/2014/main" id="{00000000-0008-0000-2C00-000067080000}"/>
            </a:ext>
          </a:extLst>
        </xdr:cNvPr>
        <xdr:cNvSpPr txBox="1">
          <a:spLocks noChangeArrowheads="1" noTextEdit="1"/>
        </xdr:cNvSpPr>
      </xdr:nvSpPr>
      <xdr:spPr bwMode="auto">
        <a:xfrm>
          <a:off x="8277225" y="24003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1771A0D-9843-4F1E-BCB3-E5F2A657D0B0}" type="TxLink">
            <a:rPr lang="ja-JP" altLang="en-US" sz="1100" b="0" i="0" u="none" strike="noStrike" baseline="0">
              <a:solidFill>
                <a:srgbClr val="000000"/>
              </a:solidFill>
              <a:latin typeface="ＭＳ 明朝"/>
              <a:ea typeface="ＭＳ 明朝"/>
            </a:rPr>
            <a:pPr algn="l" rtl="0">
              <a:defRPr sz="1000"/>
            </a:pPr>
            <a:t>*1</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314325</xdr:colOff>
      <xdr:row>11</xdr:row>
      <xdr:rowOff>19050</xdr:rowOff>
    </xdr:from>
    <xdr:to>
      <xdr:col>13</xdr:col>
      <xdr:colOff>112569</xdr:colOff>
      <xdr:row>11</xdr:row>
      <xdr:rowOff>251114</xdr:rowOff>
    </xdr:to>
    <xdr:sp macro="" textlink="組成分析【その他】!$E$8">
      <xdr:nvSpPr>
        <xdr:cNvPr id="2152" name="Text Box 104">
          <a:extLst>
            <a:ext uri="{FF2B5EF4-FFF2-40B4-BE49-F238E27FC236}">
              <a16:creationId xmlns:a16="http://schemas.microsoft.com/office/drawing/2014/main" id="{00000000-0008-0000-2C00-000068080000}"/>
            </a:ext>
          </a:extLst>
        </xdr:cNvPr>
        <xdr:cNvSpPr txBox="1">
          <a:spLocks noChangeArrowheads="1" noTextEdit="1"/>
        </xdr:cNvSpPr>
      </xdr:nvSpPr>
      <xdr:spPr bwMode="auto">
        <a:xfrm>
          <a:off x="8237393" y="2712027"/>
          <a:ext cx="490971" cy="232064"/>
        </a:xfrm>
        <a:prstGeom prst="rect">
          <a:avLst/>
        </a:prstGeom>
        <a:solidFill>
          <a:srgbClr val="FFFFFF">
            <a:alpha val="0"/>
          </a:srgbClr>
        </a:solidFill>
        <a:ln>
          <a:noFill/>
        </a:ln>
        <a:effectLst/>
      </xdr:spPr>
      <xdr:txBody>
        <a:bodyPr/>
        <a:lstStyle/>
        <a:p>
          <a:fld id="{F8C2176E-EEE6-4C50-8A7F-BB21743FF87E}" type="TxLink">
            <a:rPr lang="ja-JP" altLang="en-US" sz="1100">
              <a:latin typeface="ＭＳ Ｐ明朝" pitchFamily="18" charset="-128"/>
              <a:ea typeface="ＭＳ Ｐ明朝" pitchFamily="18" charset="-128"/>
            </a:rPr>
            <a:pPr/>
            <a:t> </a:t>
          </a:fld>
          <a:endParaRPr lang="ja-JP" altLang="en-US" sz="1100">
            <a:latin typeface="ＭＳ Ｐ明朝" pitchFamily="18" charset="-128"/>
            <a:ea typeface="ＭＳ Ｐ明朝" pitchFamily="18" charset="-128"/>
          </a:endParaRPr>
        </a:p>
      </xdr:txBody>
    </xdr:sp>
    <xdr:clientData/>
  </xdr:twoCellAnchor>
  <xdr:twoCellAnchor>
    <xdr:from>
      <xdr:col>11</xdr:col>
      <xdr:colOff>381000</xdr:colOff>
      <xdr:row>12</xdr:row>
      <xdr:rowOff>0</xdr:rowOff>
    </xdr:from>
    <xdr:to>
      <xdr:col>13</xdr:col>
      <xdr:colOff>47625</xdr:colOff>
      <xdr:row>12</xdr:row>
      <xdr:rowOff>180975</xdr:rowOff>
    </xdr:to>
    <xdr:sp macro="" textlink="組成分析【その他】!$E$9">
      <xdr:nvSpPr>
        <xdr:cNvPr id="2153" name="Text Box 105">
          <a:extLst>
            <a:ext uri="{FF2B5EF4-FFF2-40B4-BE49-F238E27FC236}">
              <a16:creationId xmlns:a16="http://schemas.microsoft.com/office/drawing/2014/main" id="{00000000-0008-0000-2C00-000069080000}"/>
            </a:ext>
          </a:extLst>
        </xdr:cNvPr>
        <xdr:cNvSpPr txBox="1">
          <a:spLocks noChangeArrowheads="1" noTextEdit="1"/>
        </xdr:cNvSpPr>
      </xdr:nvSpPr>
      <xdr:spPr bwMode="auto">
        <a:xfrm>
          <a:off x="8277225" y="29337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DC491A7E-F839-47B6-88E5-ADC8EA6B5662}" type="TxLink">
            <a:rPr lang="ja-JP" altLang="en-US" sz="1100" b="0" i="0" u="none" strike="noStrike" baseline="0">
              <a:solidFill>
                <a:srgbClr val="000000"/>
              </a:solidFill>
              <a:latin typeface="ＭＳ 明朝"/>
              <a:ea typeface="ＭＳ 明朝"/>
            </a:rPr>
            <a:pPr algn="l" rtl="0">
              <a:defRPr sz="1000"/>
            </a:pPr>
            <a:t>*4</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371475</xdr:colOff>
      <xdr:row>13</xdr:row>
      <xdr:rowOff>9525</xdr:rowOff>
    </xdr:from>
    <xdr:to>
      <xdr:col>13</xdr:col>
      <xdr:colOff>38100</xdr:colOff>
      <xdr:row>13</xdr:row>
      <xdr:rowOff>190500</xdr:rowOff>
    </xdr:to>
    <xdr:sp macro="" textlink="組成分析【その他】!$E$10">
      <xdr:nvSpPr>
        <xdr:cNvPr id="2154" name="Text Box 106">
          <a:extLst>
            <a:ext uri="{FF2B5EF4-FFF2-40B4-BE49-F238E27FC236}">
              <a16:creationId xmlns:a16="http://schemas.microsoft.com/office/drawing/2014/main" id="{00000000-0008-0000-2C00-00006A080000}"/>
            </a:ext>
          </a:extLst>
        </xdr:cNvPr>
        <xdr:cNvSpPr txBox="1">
          <a:spLocks noChangeArrowheads="1" noTextEdit="1"/>
        </xdr:cNvSpPr>
      </xdr:nvSpPr>
      <xdr:spPr bwMode="auto">
        <a:xfrm>
          <a:off x="8267700" y="3209925"/>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53CEADC3-9950-44EF-BA70-7D2EF2440022}"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14</xdr:row>
      <xdr:rowOff>0</xdr:rowOff>
    </xdr:from>
    <xdr:to>
      <xdr:col>13</xdr:col>
      <xdr:colOff>47625</xdr:colOff>
      <xdr:row>14</xdr:row>
      <xdr:rowOff>180975</xdr:rowOff>
    </xdr:to>
    <xdr:sp macro="" textlink="組成分析【その他】!$E$11">
      <xdr:nvSpPr>
        <xdr:cNvPr id="2155" name="Text Box 107">
          <a:extLst>
            <a:ext uri="{FF2B5EF4-FFF2-40B4-BE49-F238E27FC236}">
              <a16:creationId xmlns:a16="http://schemas.microsoft.com/office/drawing/2014/main" id="{00000000-0008-0000-2C00-00006B080000}"/>
            </a:ext>
          </a:extLst>
        </xdr:cNvPr>
        <xdr:cNvSpPr txBox="1">
          <a:spLocks noChangeArrowheads="1" noTextEdit="1"/>
        </xdr:cNvSpPr>
      </xdr:nvSpPr>
      <xdr:spPr bwMode="auto">
        <a:xfrm>
          <a:off x="8277225" y="3467100"/>
          <a:ext cx="361950" cy="180975"/>
        </a:xfrm>
        <a:prstGeom prst="rect">
          <a:avLst/>
        </a:prstGeom>
        <a:solidFill>
          <a:srgbClr val="FFFFFF">
            <a:alpha val="0"/>
          </a:srgbClr>
        </a:solidFill>
        <a:ln>
          <a:noFill/>
        </a:ln>
        <a:effectLst/>
      </xdr:spPr>
      <xdr:txBody>
        <a:bodyPr/>
        <a:lstStyle/>
        <a:p>
          <a:fld id="{DD6CB75B-8D29-4FD7-B788-AEDCCAA9167A}" type="TxLink">
            <a:rPr lang="ja-JP" altLang="en-US"/>
            <a:pPr/>
            <a:t> </a:t>
          </a:fld>
          <a:endParaRPr lang="ja-JP" altLang="en-US"/>
        </a:p>
      </xdr:txBody>
    </xdr:sp>
    <xdr:clientData/>
  </xdr:twoCellAnchor>
  <xdr:twoCellAnchor>
    <xdr:from>
      <xdr:col>11</xdr:col>
      <xdr:colOff>381000</xdr:colOff>
      <xdr:row>15</xdr:row>
      <xdr:rowOff>0</xdr:rowOff>
    </xdr:from>
    <xdr:to>
      <xdr:col>13</xdr:col>
      <xdr:colOff>47625</xdr:colOff>
      <xdr:row>15</xdr:row>
      <xdr:rowOff>180975</xdr:rowOff>
    </xdr:to>
    <xdr:sp macro="" textlink="組成分析【その他】!$E$12">
      <xdr:nvSpPr>
        <xdr:cNvPr id="2156" name="Text Box 108">
          <a:extLst>
            <a:ext uri="{FF2B5EF4-FFF2-40B4-BE49-F238E27FC236}">
              <a16:creationId xmlns:a16="http://schemas.microsoft.com/office/drawing/2014/main" id="{00000000-0008-0000-2C00-00006C080000}"/>
            </a:ext>
          </a:extLst>
        </xdr:cNvPr>
        <xdr:cNvSpPr txBox="1">
          <a:spLocks noChangeArrowheads="1" noTextEdit="1"/>
        </xdr:cNvSpPr>
      </xdr:nvSpPr>
      <xdr:spPr bwMode="auto">
        <a:xfrm>
          <a:off x="8277225" y="3733800"/>
          <a:ext cx="361950" cy="180975"/>
        </a:xfrm>
        <a:prstGeom prst="rect">
          <a:avLst/>
        </a:prstGeom>
        <a:solidFill>
          <a:srgbClr val="FFFFFF">
            <a:alpha val="0"/>
          </a:srgbClr>
        </a:solidFill>
        <a:ln>
          <a:noFill/>
        </a:ln>
        <a:effectLst/>
      </xdr:spPr>
      <xdr:txBody>
        <a:bodyPr/>
        <a:lstStyle/>
        <a:p>
          <a:fld id="{ECAD1FC8-8EE8-4C14-A6F3-EBAFC9625275}" type="TxLink">
            <a:rPr lang="ja-JP" altLang="en-US"/>
            <a:pPr/>
            <a:t> </a:t>
          </a:fld>
          <a:endParaRPr lang="ja-JP" altLang="en-US"/>
        </a:p>
      </xdr:txBody>
    </xdr:sp>
    <xdr:clientData/>
  </xdr:twoCellAnchor>
  <xdr:twoCellAnchor>
    <xdr:from>
      <xdr:col>11</xdr:col>
      <xdr:colOff>381000</xdr:colOff>
      <xdr:row>16</xdr:row>
      <xdr:rowOff>0</xdr:rowOff>
    </xdr:from>
    <xdr:to>
      <xdr:col>13</xdr:col>
      <xdr:colOff>47625</xdr:colOff>
      <xdr:row>16</xdr:row>
      <xdr:rowOff>180975</xdr:rowOff>
    </xdr:to>
    <xdr:sp macro="" textlink="組成分析【その他】!$E$13">
      <xdr:nvSpPr>
        <xdr:cNvPr id="2157" name="Text Box 109">
          <a:extLst>
            <a:ext uri="{FF2B5EF4-FFF2-40B4-BE49-F238E27FC236}">
              <a16:creationId xmlns:a16="http://schemas.microsoft.com/office/drawing/2014/main" id="{00000000-0008-0000-2C00-00006D080000}"/>
            </a:ext>
          </a:extLst>
        </xdr:cNvPr>
        <xdr:cNvSpPr txBox="1">
          <a:spLocks noChangeArrowheads="1" noTextEdit="1"/>
        </xdr:cNvSpPr>
      </xdr:nvSpPr>
      <xdr:spPr bwMode="auto">
        <a:xfrm>
          <a:off x="8277225" y="4000500"/>
          <a:ext cx="361950" cy="180975"/>
        </a:xfrm>
        <a:prstGeom prst="rect">
          <a:avLst/>
        </a:prstGeom>
        <a:solidFill>
          <a:srgbClr val="FFFFFF">
            <a:alpha val="0"/>
          </a:srgbClr>
        </a:solidFill>
        <a:ln>
          <a:noFill/>
        </a:ln>
        <a:effectLst/>
      </xdr:spPr>
      <xdr:txBody>
        <a:bodyPr/>
        <a:lstStyle/>
        <a:p>
          <a:fld id="{943E379B-B7D0-42A4-A153-939C4FB650A5}" type="TxLink">
            <a:rPr lang="ja-JP" altLang="en-US"/>
            <a:pPr/>
            <a:t> </a:t>
          </a:fld>
          <a:endParaRPr lang="ja-JP" altLang="en-US"/>
        </a:p>
      </xdr:txBody>
    </xdr:sp>
    <xdr:clientData/>
  </xdr:twoCellAnchor>
  <xdr:twoCellAnchor>
    <xdr:from>
      <xdr:col>11</xdr:col>
      <xdr:colOff>381000</xdr:colOff>
      <xdr:row>17</xdr:row>
      <xdr:rowOff>0</xdr:rowOff>
    </xdr:from>
    <xdr:to>
      <xdr:col>13</xdr:col>
      <xdr:colOff>47625</xdr:colOff>
      <xdr:row>17</xdr:row>
      <xdr:rowOff>180975</xdr:rowOff>
    </xdr:to>
    <xdr:sp macro="" textlink="組成分析【その他】!$E$14">
      <xdr:nvSpPr>
        <xdr:cNvPr id="2158" name="Text Box 110">
          <a:extLst>
            <a:ext uri="{FF2B5EF4-FFF2-40B4-BE49-F238E27FC236}">
              <a16:creationId xmlns:a16="http://schemas.microsoft.com/office/drawing/2014/main" id="{00000000-0008-0000-2C00-00006E080000}"/>
            </a:ext>
          </a:extLst>
        </xdr:cNvPr>
        <xdr:cNvSpPr txBox="1">
          <a:spLocks noChangeArrowheads="1" noTextEdit="1"/>
        </xdr:cNvSpPr>
      </xdr:nvSpPr>
      <xdr:spPr bwMode="auto">
        <a:xfrm>
          <a:off x="8277225" y="4267200"/>
          <a:ext cx="361950" cy="180975"/>
        </a:xfrm>
        <a:prstGeom prst="rect">
          <a:avLst/>
        </a:prstGeom>
        <a:solidFill>
          <a:srgbClr val="FFFFFF">
            <a:alpha val="0"/>
          </a:srgbClr>
        </a:solidFill>
        <a:ln>
          <a:noFill/>
        </a:ln>
        <a:effectLst/>
      </xdr:spPr>
      <xdr:txBody>
        <a:bodyPr/>
        <a:lstStyle/>
        <a:p>
          <a:fld id="{E21C1344-8D74-4356-AE1F-361328902B68}" type="TxLink">
            <a:rPr lang="ja-JP" altLang="en-US"/>
            <a:pPr/>
            <a:t> </a:t>
          </a:fld>
          <a:endParaRPr lang="ja-JP" altLang="en-US"/>
        </a:p>
      </xdr:txBody>
    </xdr:sp>
    <xdr:clientData/>
  </xdr:twoCellAnchor>
  <xdr:twoCellAnchor>
    <xdr:from>
      <xdr:col>11</xdr:col>
      <xdr:colOff>381000</xdr:colOff>
      <xdr:row>18</xdr:row>
      <xdr:rowOff>0</xdr:rowOff>
    </xdr:from>
    <xdr:to>
      <xdr:col>13</xdr:col>
      <xdr:colOff>47625</xdr:colOff>
      <xdr:row>18</xdr:row>
      <xdr:rowOff>180975</xdr:rowOff>
    </xdr:to>
    <xdr:sp macro="" textlink="組成分析【その他】!$E$15">
      <xdr:nvSpPr>
        <xdr:cNvPr id="2159" name="Text Box 111">
          <a:extLst>
            <a:ext uri="{FF2B5EF4-FFF2-40B4-BE49-F238E27FC236}">
              <a16:creationId xmlns:a16="http://schemas.microsoft.com/office/drawing/2014/main" id="{00000000-0008-0000-2C00-00006F080000}"/>
            </a:ext>
          </a:extLst>
        </xdr:cNvPr>
        <xdr:cNvSpPr txBox="1">
          <a:spLocks noChangeArrowheads="1" noTextEdit="1"/>
        </xdr:cNvSpPr>
      </xdr:nvSpPr>
      <xdr:spPr bwMode="auto">
        <a:xfrm>
          <a:off x="8277225" y="4533900"/>
          <a:ext cx="361950" cy="180975"/>
        </a:xfrm>
        <a:prstGeom prst="rect">
          <a:avLst/>
        </a:prstGeom>
        <a:solidFill>
          <a:srgbClr val="FFFFFF">
            <a:alpha val="0"/>
          </a:srgbClr>
        </a:solidFill>
        <a:ln>
          <a:noFill/>
        </a:ln>
        <a:effectLst/>
      </xdr:spPr>
      <xdr:txBody>
        <a:bodyPr vertOverflow="clip" horzOverflow="clip" lIns="28800" tIns="18000" rIns="0" bIns="0"/>
        <a:lstStyle/>
        <a:p>
          <a:fld id="{79568C8E-B7F5-4FDB-BFBE-0F0E5AA583ED}" type="TxLink">
            <a:rPr lang="ja-JP" altLang="en-US">
              <a:latin typeface="ＭＳ 明朝" panose="02020609040205080304" pitchFamily="17" charset="-128"/>
              <a:ea typeface="ＭＳ 明朝" panose="02020609040205080304" pitchFamily="17" charset="-128"/>
            </a:rPr>
            <a:pPr/>
            <a:t>*4</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11</xdr:col>
      <xdr:colOff>381000</xdr:colOff>
      <xdr:row>19</xdr:row>
      <xdr:rowOff>0</xdr:rowOff>
    </xdr:from>
    <xdr:to>
      <xdr:col>13</xdr:col>
      <xdr:colOff>47625</xdr:colOff>
      <xdr:row>19</xdr:row>
      <xdr:rowOff>180975</xdr:rowOff>
    </xdr:to>
    <xdr:sp macro="" textlink="組成分析【その他】!$E$16">
      <xdr:nvSpPr>
        <xdr:cNvPr id="2160" name="Text Box 112">
          <a:extLst>
            <a:ext uri="{FF2B5EF4-FFF2-40B4-BE49-F238E27FC236}">
              <a16:creationId xmlns:a16="http://schemas.microsoft.com/office/drawing/2014/main" id="{00000000-0008-0000-2C00-000070080000}"/>
            </a:ext>
          </a:extLst>
        </xdr:cNvPr>
        <xdr:cNvSpPr txBox="1">
          <a:spLocks noChangeArrowheads="1" noTextEdit="1"/>
        </xdr:cNvSpPr>
      </xdr:nvSpPr>
      <xdr:spPr bwMode="auto">
        <a:xfrm>
          <a:off x="8277225" y="4800600"/>
          <a:ext cx="361950" cy="180975"/>
        </a:xfrm>
        <a:prstGeom prst="rect">
          <a:avLst/>
        </a:prstGeom>
        <a:solidFill>
          <a:srgbClr val="FFFFFF">
            <a:alpha val="0"/>
          </a:srgbClr>
        </a:solidFill>
        <a:ln>
          <a:noFill/>
        </a:ln>
        <a:effectLst/>
      </xdr:spPr>
      <xdr:txBody>
        <a:bodyPr/>
        <a:lstStyle/>
        <a:p>
          <a:fld id="{4B63C0B2-87CF-40DB-B075-5E040BA14326}" type="TxLink">
            <a:rPr lang="ja-JP" altLang="en-US"/>
            <a:pPr/>
            <a:t> </a:t>
          </a:fld>
          <a:endParaRPr lang="ja-JP" altLang="en-US"/>
        </a:p>
      </xdr:txBody>
    </xdr:sp>
    <xdr:clientData/>
  </xdr:twoCellAnchor>
  <xdr:twoCellAnchor>
    <xdr:from>
      <xdr:col>11</xdr:col>
      <xdr:colOff>381000</xdr:colOff>
      <xdr:row>20</xdr:row>
      <xdr:rowOff>0</xdr:rowOff>
    </xdr:from>
    <xdr:to>
      <xdr:col>13</xdr:col>
      <xdr:colOff>47625</xdr:colOff>
      <xdr:row>20</xdr:row>
      <xdr:rowOff>180975</xdr:rowOff>
    </xdr:to>
    <xdr:sp macro="" textlink="組成分析【その他】!$E$17">
      <xdr:nvSpPr>
        <xdr:cNvPr id="2161" name="Text Box 113">
          <a:extLst>
            <a:ext uri="{FF2B5EF4-FFF2-40B4-BE49-F238E27FC236}">
              <a16:creationId xmlns:a16="http://schemas.microsoft.com/office/drawing/2014/main" id="{00000000-0008-0000-2C00-000071080000}"/>
            </a:ext>
          </a:extLst>
        </xdr:cNvPr>
        <xdr:cNvSpPr txBox="1">
          <a:spLocks noChangeArrowheads="1" noTextEdit="1"/>
        </xdr:cNvSpPr>
      </xdr:nvSpPr>
      <xdr:spPr bwMode="auto">
        <a:xfrm>
          <a:off x="8277225" y="5067300"/>
          <a:ext cx="361950" cy="180975"/>
        </a:xfrm>
        <a:prstGeom prst="rect">
          <a:avLst/>
        </a:prstGeom>
        <a:solidFill>
          <a:srgbClr val="FFFFFF">
            <a:alpha val="0"/>
          </a:srgbClr>
        </a:solidFill>
        <a:ln>
          <a:noFill/>
        </a:ln>
        <a:effectLst/>
      </xdr:spPr>
      <xdr:txBody>
        <a:bodyPr/>
        <a:lstStyle/>
        <a:p>
          <a:fld id="{999FFF27-244D-4BD9-9BAB-A39F128DA751}" type="TxLink">
            <a:rPr lang="ja-JP" altLang="en-US"/>
            <a:pPr/>
            <a:t> </a:t>
          </a:fld>
          <a:endParaRPr lang="ja-JP" altLang="en-US"/>
        </a:p>
      </xdr:txBody>
    </xdr:sp>
    <xdr:clientData/>
  </xdr:twoCellAnchor>
  <xdr:twoCellAnchor>
    <xdr:from>
      <xdr:col>11</xdr:col>
      <xdr:colOff>381000</xdr:colOff>
      <xdr:row>21</xdr:row>
      <xdr:rowOff>0</xdr:rowOff>
    </xdr:from>
    <xdr:to>
      <xdr:col>13</xdr:col>
      <xdr:colOff>47625</xdr:colOff>
      <xdr:row>21</xdr:row>
      <xdr:rowOff>180975</xdr:rowOff>
    </xdr:to>
    <xdr:sp macro="" textlink="組成分析【その他】!$E$18">
      <xdr:nvSpPr>
        <xdr:cNvPr id="2162" name="Text Box 114">
          <a:extLst>
            <a:ext uri="{FF2B5EF4-FFF2-40B4-BE49-F238E27FC236}">
              <a16:creationId xmlns:a16="http://schemas.microsoft.com/office/drawing/2014/main" id="{00000000-0008-0000-2C00-000072080000}"/>
            </a:ext>
          </a:extLst>
        </xdr:cNvPr>
        <xdr:cNvSpPr txBox="1">
          <a:spLocks noChangeArrowheads="1" noTextEdit="1"/>
        </xdr:cNvSpPr>
      </xdr:nvSpPr>
      <xdr:spPr bwMode="auto">
        <a:xfrm>
          <a:off x="8277225" y="53340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38E856-C5F6-475C-9345-78F24FB2018C}" type="TxLink">
            <a:rPr lang="ja-JP" altLang="en-US" sz="1100" b="0" i="0" u="none" strike="noStrike" baseline="0">
              <a:solidFill>
                <a:srgbClr val="000000"/>
              </a:solidFill>
              <a:latin typeface="ＭＳ 明朝" pitchFamily="17" charset="-128"/>
              <a:ea typeface="ＭＳ 明朝" pitchFamily="17" charset="-128"/>
            </a:rPr>
            <a:pPr algn="l" rtl="0">
              <a:defRPr sz="1000"/>
            </a:pPr>
            <a:t> </a:t>
          </a:fld>
          <a:endParaRPr lang="en-US" altLang="ja-JP" sz="1100" b="0" i="0" u="none" strike="noStrike" baseline="0">
            <a:solidFill>
              <a:srgbClr val="000000"/>
            </a:solidFill>
            <a:latin typeface="ＭＳ 明朝" pitchFamily="17" charset="-128"/>
            <a:ea typeface="ＭＳ 明朝" pitchFamily="17" charset="-128"/>
          </a:endParaRPr>
        </a:p>
      </xdr:txBody>
    </xdr:sp>
    <xdr:clientData/>
  </xdr:twoCellAnchor>
  <xdr:twoCellAnchor>
    <xdr:from>
      <xdr:col>11</xdr:col>
      <xdr:colOff>314324</xdr:colOff>
      <xdr:row>21</xdr:row>
      <xdr:rowOff>257175</xdr:rowOff>
    </xdr:from>
    <xdr:to>
      <xdr:col>13</xdr:col>
      <xdr:colOff>76200</xdr:colOff>
      <xdr:row>22</xdr:row>
      <xdr:rowOff>247650</xdr:rowOff>
    </xdr:to>
    <xdr:sp macro="" textlink="組成分析【その他】!$E$19">
      <xdr:nvSpPr>
        <xdr:cNvPr id="2163" name="Text Box 115">
          <a:extLst>
            <a:ext uri="{FF2B5EF4-FFF2-40B4-BE49-F238E27FC236}">
              <a16:creationId xmlns:a16="http://schemas.microsoft.com/office/drawing/2014/main" id="{00000000-0008-0000-2C00-000073080000}"/>
            </a:ext>
          </a:extLst>
        </xdr:cNvPr>
        <xdr:cNvSpPr txBox="1">
          <a:spLocks noChangeArrowheads="1" noTextEdit="1"/>
        </xdr:cNvSpPr>
      </xdr:nvSpPr>
      <xdr:spPr bwMode="auto">
        <a:xfrm>
          <a:off x="8210549" y="5591175"/>
          <a:ext cx="457201" cy="257175"/>
        </a:xfrm>
        <a:prstGeom prst="rect">
          <a:avLst/>
        </a:prstGeom>
        <a:solidFill>
          <a:srgbClr val="FFFFFF">
            <a:alpha val="0"/>
          </a:srgbClr>
        </a:solidFill>
        <a:ln>
          <a:noFill/>
        </a:ln>
        <a:effectLst/>
      </xdr:spPr>
      <xdr:txBody>
        <a:bodyPr anchor="t"/>
        <a:lstStyle/>
        <a:p>
          <a:pPr algn="l"/>
          <a:fld id="{840C979C-4A73-4CEF-AAD5-9A7B52348295}" type="TxLink">
            <a:rPr lang="ja-JP" altLang="en-US">
              <a:latin typeface="ＭＳ Ｐ明朝" pitchFamily="18" charset="-128"/>
              <a:ea typeface="ＭＳ Ｐ明朝" pitchFamily="18" charset="-128"/>
            </a:rPr>
            <a:pPr algn="l"/>
            <a:t> </a:t>
          </a:fld>
          <a:endParaRPr lang="ja-JP" altLang="en-US">
            <a:latin typeface="ＭＳ Ｐ明朝" pitchFamily="18" charset="-128"/>
            <a:ea typeface="ＭＳ Ｐ明朝" pitchFamily="18" charset="-128"/>
          </a:endParaRPr>
        </a:p>
      </xdr:txBody>
    </xdr:sp>
    <xdr:clientData/>
  </xdr:twoCellAnchor>
  <xdr:twoCellAnchor>
    <xdr:from>
      <xdr:col>11</xdr:col>
      <xdr:colOff>381000</xdr:colOff>
      <xdr:row>23</xdr:row>
      <xdr:rowOff>0</xdr:rowOff>
    </xdr:from>
    <xdr:to>
      <xdr:col>13</xdr:col>
      <xdr:colOff>47625</xdr:colOff>
      <xdr:row>23</xdr:row>
      <xdr:rowOff>180975</xdr:rowOff>
    </xdr:to>
    <xdr:sp macro="" textlink="組成分析【その他】!$E$20">
      <xdr:nvSpPr>
        <xdr:cNvPr id="2164" name="Text Box 116">
          <a:extLst>
            <a:ext uri="{FF2B5EF4-FFF2-40B4-BE49-F238E27FC236}">
              <a16:creationId xmlns:a16="http://schemas.microsoft.com/office/drawing/2014/main" id="{00000000-0008-0000-2C00-000074080000}"/>
            </a:ext>
          </a:extLst>
        </xdr:cNvPr>
        <xdr:cNvSpPr txBox="1">
          <a:spLocks noChangeArrowheads="1" noTextEdit="1"/>
        </xdr:cNvSpPr>
      </xdr:nvSpPr>
      <xdr:spPr bwMode="auto">
        <a:xfrm>
          <a:off x="8277225" y="5867400"/>
          <a:ext cx="361950" cy="180975"/>
        </a:xfrm>
        <a:prstGeom prst="rect">
          <a:avLst/>
        </a:prstGeom>
        <a:solidFill>
          <a:srgbClr val="FFFFFF">
            <a:alpha val="0"/>
          </a:srgbClr>
        </a:solidFill>
        <a:ln>
          <a:noFill/>
        </a:ln>
        <a:effectLst/>
      </xdr:spPr>
      <xdr:txBody>
        <a:bodyPr/>
        <a:lstStyle/>
        <a:p>
          <a:fld id="{B36C3076-8686-4AC6-A403-6C6F9BBE4259}" type="TxLink">
            <a:rPr lang="ja-JP" altLang="en-US"/>
            <a:pPr/>
            <a:t> </a:t>
          </a:fld>
          <a:endParaRPr lang="ja-JP" altLang="en-US"/>
        </a:p>
      </xdr:txBody>
    </xdr:sp>
    <xdr:clientData/>
  </xdr:twoCellAnchor>
  <xdr:twoCellAnchor>
    <xdr:from>
      <xdr:col>11</xdr:col>
      <xdr:colOff>381000</xdr:colOff>
      <xdr:row>24</xdr:row>
      <xdr:rowOff>0</xdr:rowOff>
    </xdr:from>
    <xdr:to>
      <xdr:col>13</xdr:col>
      <xdr:colOff>47625</xdr:colOff>
      <xdr:row>24</xdr:row>
      <xdr:rowOff>180975</xdr:rowOff>
    </xdr:to>
    <xdr:sp macro="" textlink="組成分析【その他】!$E$21">
      <xdr:nvSpPr>
        <xdr:cNvPr id="2165" name="Text Box 117">
          <a:extLst>
            <a:ext uri="{FF2B5EF4-FFF2-40B4-BE49-F238E27FC236}">
              <a16:creationId xmlns:a16="http://schemas.microsoft.com/office/drawing/2014/main" id="{00000000-0008-0000-2C00-000075080000}"/>
            </a:ext>
          </a:extLst>
        </xdr:cNvPr>
        <xdr:cNvSpPr txBox="1">
          <a:spLocks noChangeArrowheads="1" noTextEdit="1"/>
        </xdr:cNvSpPr>
      </xdr:nvSpPr>
      <xdr:spPr bwMode="auto">
        <a:xfrm>
          <a:off x="8277225" y="6134100"/>
          <a:ext cx="361950" cy="180975"/>
        </a:xfrm>
        <a:prstGeom prst="rect">
          <a:avLst/>
        </a:prstGeom>
        <a:solidFill>
          <a:srgbClr val="FFFFFF">
            <a:alpha val="0"/>
          </a:srgbClr>
        </a:solidFill>
        <a:ln>
          <a:noFill/>
        </a:ln>
        <a:effectLst/>
      </xdr:spPr>
      <xdr:txBody>
        <a:bodyPr/>
        <a:lstStyle/>
        <a:p>
          <a:fld id="{3D2BC015-F261-4E52-85E8-8E63FFC2625B}" type="TxLink">
            <a:rPr lang="ja-JP" altLang="en-US"/>
            <a:pPr/>
            <a:t> </a:t>
          </a:fld>
          <a:endParaRPr lang="ja-JP" altLang="en-US"/>
        </a:p>
      </xdr:txBody>
    </xdr:sp>
    <xdr:clientData/>
  </xdr:twoCellAnchor>
  <xdr:twoCellAnchor>
    <xdr:from>
      <xdr:col>11</xdr:col>
      <xdr:colOff>381000</xdr:colOff>
      <xdr:row>25</xdr:row>
      <xdr:rowOff>0</xdr:rowOff>
    </xdr:from>
    <xdr:to>
      <xdr:col>13</xdr:col>
      <xdr:colOff>47625</xdr:colOff>
      <xdr:row>25</xdr:row>
      <xdr:rowOff>180975</xdr:rowOff>
    </xdr:to>
    <xdr:sp macro="" textlink="組成分析【その他】!$E$22">
      <xdr:nvSpPr>
        <xdr:cNvPr id="2166" name="Text Box 118">
          <a:extLst>
            <a:ext uri="{FF2B5EF4-FFF2-40B4-BE49-F238E27FC236}">
              <a16:creationId xmlns:a16="http://schemas.microsoft.com/office/drawing/2014/main" id="{00000000-0008-0000-2C00-000076080000}"/>
            </a:ext>
          </a:extLst>
        </xdr:cNvPr>
        <xdr:cNvSpPr txBox="1">
          <a:spLocks noChangeArrowheads="1" noTextEdit="1"/>
        </xdr:cNvSpPr>
      </xdr:nvSpPr>
      <xdr:spPr bwMode="auto">
        <a:xfrm>
          <a:off x="8277225" y="6400800"/>
          <a:ext cx="361950" cy="180975"/>
        </a:xfrm>
        <a:prstGeom prst="rect">
          <a:avLst/>
        </a:prstGeom>
        <a:solidFill>
          <a:srgbClr val="FFFFFF">
            <a:alpha val="0"/>
          </a:srgbClr>
        </a:solidFill>
        <a:ln>
          <a:noFill/>
        </a:ln>
        <a:effectLst/>
      </xdr:spPr>
      <xdr:txBody>
        <a:bodyPr/>
        <a:lstStyle/>
        <a:p>
          <a:fld id="{0970AE30-EE87-4574-B5D1-F8B97AE421D7}" type="TxLink">
            <a:rPr lang="ja-JP" altLang="en-US"/>
            <a:pPr/>
            <a:t> </a:t>
          </a:fld>
          <a:endParaRPr lang="ja-JP" altLang="en-US"/>
        </a:p>
      </xdr:txBody>
    </xdr:sp>
    <xdr:clientData/>
  </xdr:twoCellAnchor>
  <xdr:twoCellAnchor>
    <xdr:from>
      <xdr:col>11</xdr:col>
      <xdr:colOff>381000</xdr:colOff>
      <xdr:row>26</xdr:row>
      <xdr:rowOff>0</xdr:rowOff>
    </xdr:from>
    <xdr:to>
      <xdr:col>13</xdr:col>
      <xdr:colOff>47625</xdr:colOff>
      <xdr:row>26</xdr:row>
      <xdr:rowOff>180975</xdr:rowOff>
    </xdr:to>
    <xdr:sp macro="" textlink="組成分析【その他】!$E$23">
      <xdr:nvSpPr>
        <xdr:cNvPr id="2167" name="Text Box 119">
          <a:extLst>
            <a:ext uri="{FF2B5EF4-FFF2-40B4-BE49-F238E27FC236}">
              <a16:creationId xmlns:a16="http://schemas.microsoft.com/office/drawing/2014/main" id="{00000000-0008-0000-2C00-000077080000}"/>
            </a:ext>
          </a:extLst>
        </xdr:cNvPr>
        <xdr:cNvSpPr txBox="1">
          <a:spLocks noChangeArrowheads="1" noTextEdit="1"/>
        </xdr:cNvSpPr>
      </xdr:nvSpPr>
      <xdr:spPr bwMode="auto">
        <a:xfrm>
          <a:off x="8277225" y="666750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443E9BF9-9D6F-472A-B7FC-684DCD981767}"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11</xdr:col>
      <xdr:colOff>381000</xdr:colOff>
      <xdr:row>27</xdr:row>
      <xdr:rowOff>0</xdr:rowOff>
    </xdr:from>
    <xdr:to>
      <xdr:col>13</xdr:col>
      <xdr:colOff>47625</xdr:colOff>
      <xdr:row>27</xdr:row>
      <xdr:rowOff>180975</xdr:rowOff>
    </xdr:to>
    <xdr:sp macro="" textlink="組成分析【その他】!$E$24">
      <xdr:nvSpPr>
        <xdr:cNvPr id="2168" name="Text Box 120">
          <a:extLst>
            <a:ext uri="{FF2B5EF4-FFF2-40B4-BE49-F238E27FC236}">
              <a16:creationId xmlns:a16="http://schemas.microsoft.com/office/drawing/2014/main" id="{00000000-0008-0000-2C00-000078080000}"/>
            </a:ext>
          </a:extLst>
        </xdr:cNvPr>
        <xdr:cNvSpPr txBox="1">
          <a:spLocks noChangeArrowheads="1" noTextEdit="1"/>
        </xdr:cNvSpPr>
      </xdr:nvSpPr>
      <xdr:spPr bwMode="auto">
        <a:xfrm>
          <a:off x="8277225" y="6934200"/>
          <a:ext cx="361950" cy="180975"/>
        </a:xfrm>
        <a:prstGeom prst="rect">
          <a:avLst/>
        </a:prstGeom>
        <a:solidFill>
          <a:srgbClr val="FFFFFF">
            <a:alpha val="0"/>
          </a:srgbClr>
        </a:solidFill>
        <a:ln>
          <a:noFill/>
        </a:ln>
        <a:effectLst/>
      </xdr:spPr>
      <xdr:txBody>
        <a:bodyPr/>
        <a:lstStyle/>
        <a:p>
          <a:fld id="{02E31E4B-1112-42E8-A64A-92CB1122C60C}" type="TxLink">
            <a:rPr lang="ja-JP" altLang="en-US"/>
            <a:pPr/>
            <a:t> </a:t>
          </a:fld>
          <a:endParaRPr lang="ja-JP" altLang="en-US"/>
        </a:p>
      </xdr:txBody>
    </xdr:sp>
    <xdr:clientData/>
  </xdr:twoCellAnchor>
  <xdr:twoCellAnchor>
    <xdr:from>
      <xdr:col>11</xdr:col>
      <xdr:colOff>381000</xdr:colOff>
      <xdr:row>28</xdr:row>
      <xdr:rowOff>0</xdr:rowOff>
    </xdr:from>
    <xdr:to>
      <xdr:col>13</xdr:col>
      <xdr:colOff>47625</xdr:colOff>
      <xdr:row>28</xdr:row>
      <xdr:rowOff>180975</xdr:rowOff>
    </xdr:to>
    <xdr:sp macro="" textlink="組成分析【その他】!$E$25">
      <xdr:nvSpPr>
        <xdr:cNvPr id="2169" name="Text Box 121">
          <a:extLst>
            <a:ext uri="{FF2B5EF4-FFF2-40B4-BE49-F238E27FC236}">
              <a16:creationId xmlns:a16="http://schemas.microsoft.com/office/drawing/2014/main" id="{00000000-0008-0000-2C00-000079080000}"/>
            </a:ext>
          </a:extLst>
        </xdr:cNvPr>
        <xdr:cNvSpPr txBox="1">
          <a:spLocks noChangeArrowheads="1" noTextEdit="1"/>
        </xdr:cNvSpPr>
      </xdr:nvSpPr>
      <xdr:spPr bwMode="auto">
        <a:xfrm>
          <a:off x="8277225" y="7200900"/>
          <a:ext cx="361950" cy="180975"/>
        </a:xfrm>
        <a:prstGeom prst="rect">
          <a:avLst/>
        </a:prstGeom>
        <a:solidFill>
          <a:srgbClr val="FFFFFF">
            <a:alpha val="0"/>
          </a:srgbClr>
        </a:solidFill>
        <a:ln>
          <a:noFill/>
        </a:ln>
        <a:effectLst/>
      </xdr:spPr>
      <xdr:txBody>
        <a:bodyPr/>
        <a:lstStyle/>
        <a:p>
          <a:fld id="{E846BC15-FDD8-4169-AA26-6EFD84944668}" type="TxLink">
            <a:rPr lang="ja-JP" altLang="en-US"/>
            <a:pPr/>
            <a:t> </a:t>
          </a:fld>
          <a:endParaRPr lang="ja-JP" altLang="en-US"/>
        </a:p>
      </xdr:txBody>
    </xdr:sp>
    <xdr:clientData/>
  </xdr:twoCellAnchor>
  <xdr:twoCellAnchor>
    <xdr:from>
      <xdr:col>11</xdr:col>
      <xdr:colOff>381000</xdr:colOff>
      <xdr:row>29</xdr:row>
      <xdr:rowOff>0</xdr:rowOff>
    </xdr:from>
    <xdr:to>
      <xdr:col>13</xdr:col>
      <xdr:colOff>47625</xdr:colOff>
      <xdr:row>29</xdr:row>
      <xdr:rowOff>180975</xdr:rowOff>
    </xdr:to>
    <xdr:sp macro="" textlink="組成分析【その他】!$E$26">
      <xdr:nvSpPr>
        <xdr:cNvPr id="2170" name="Text Box 122">
          <a:extLst>
            <a:ext uri="{FF2B5EF4-FFF2-40B4-BE49-F238E27FC236}">
              <a16:creationId xmlns:a16="http://schemas.microsoft.com/office/drawing/2014/main" id="{00000000-0008-0000-2C00-00007A080000}"/>
            </a:ext>
          </a:extLst>
        </xdr:cNvPr>
        <xdr:cNvSpPr txBox="1">
          <a:spLocks noChangeArrowheads="1" noTextEdit="1"/>
        </xdr:cNvSpPr>
      </xdr:nvSpPr>
      <xdr:spPr bwMode="auto">
        <a:xfrm>
          <a:off x="8277225" y="7467600"/>
          <a:ext cx="361950" cy="180975"/>
        </a:xfrm>
        <a:prstGeom prst="rect">
          <a:avLst/>
        </a:prstGeom>
        <a:solidFill>
          <a:srgbClr val="FFFFFF">
            <a:alpha val="0"/>
          </a:srgbClr>
        </a:solidFill>
        <a:ln>
          <a:noFill/>
        </a:ln>
        <a:effectLst/>
      </xdr:spPr>
      <xdr:txBody>
        <a:bodyPr/>
        <a:lstStyle/>
        <a:p>
          <a:fld id="{FDFC8630-43D7-41E8-92AE-4BFCB529786F}" type="TxLink">
            <a:rPr lang="ja-JP" altLang="en-US"/>
            <a:pPr/>
            <a:t> </a:t>
          </a:fld>
          <a:endParaRPr lang="ja-JP" altLang="en-US"/>
        </a:p>
      </xdr:txBody>
    </xdr:sp>
    <xdr:clientData/>
  </xdr:twoCellAnchor>
  <xdr:twoCellAnchor>
    <xdr:from>
      <xdr:col>11</xdr:col>
      <xdr:colOff>381000</xdr:colOff>
      <xdr:row>30</xdr:row>
      <xdr:rowOff>0</xdr:rowOff>
    </xdr:from>
    <xdr:to>
      <xdr:col>13</xdr:col>
      <xdr:colOff>47625</xdr:colOff>
      <xdr:row>30</xdr:row>
      <xdr:rowOff>180975</xdr:rowOff>
    </xdr:to>
    <xdr:sp macro="" textlink="組成分析【その他】!$E$27">
      <xdr:nvSpPr>
        <xdr:cNvPr id="2171" name="Text Box 123">
          <a:extLst>
            <a:ext uri="{FF2B5EF4-FFF2-40B4-BE49-F238E27FC236}">
              <a16:creationId xmlns:a16="http://schemas.microsoft.com/office/drawing/2014/main" id="{00000000-0008-0000-2C00-00007B080000}"/>
            </a:ext>
          </a:extLst>
        </xdr:cNvPr>
        <xdr:cNvSpPr txBox="1">
          <a:spLocks noChangeArrowheads="1" noTextEdit="1"/>
        </xdr:cNvSpPr>
      </xdr:nvSpPr>
      <xdr:spPr bwMode="auto">
        <a:xfrm>
          <a:off x="8277225" y="7734300"/>
          <a:ext cx="361950" cy="180975"/>
        </a:xfrm>
        <a:prstGeom prst="rect">
          <a:avLst/>
        </a:prstGeom>
        <a:solidFill>
          <a:srgbClr val="FFFFFF">
            <a:alpha val="0"/>
          </a:srgbClr>
        </a:solidFill>
        <a:ln>
          <a:noFill/>
        </a:ln>
        <a:effectLst/>
      </xdr:spPr>
      <xdr:txBody>
        <a:bodyPr/>
        <a:lstStyle/>
        <a:p>
          <a:fld id="{170E0CCC-56C5-45EE-B144-87E0649E9B58}" type="TxLink">
            <a:rPr lang="ja-JP" altLang="en-US"/>
            <a:pPr/>
            <a:t> </a:t>
          </a:fld>
          <a:endParaRPr lang="ja-JP" altLang="en-US"/>
        </a:p>
      </xdr:txBody>
    </xdr:sp>
    <xdr:clientData/>
  </xdr:twoCellAnchor>
  <xdr:twoCellAnchor>
    <xdr:from>
      <xdr:col>11</xdr:col>
      <xdr:colOff>381000</xdr:colOff>
      <xdr:row>31</xdr:row>
      <xdr:rowOff>0</xdr:rowOff>
    </xdr:from>
    <xdr:to>
      <xdr:col>13</xdr:col>
      <xdr:colOff>47625</xdr:colOff>
      <xdr:row>31</xdr:row>
      <xdr:rowOff>180975</xdr:rowOff>
    </xdr:to>
    <xdr:sp macro="" textlink="組成分析【その他】!$E$28">
      <xdr:nvSpPr>
        <xdr:cNvPr id="2172" name="Text Box 124">
          <a:extLst>
            <a:ext uri="{FF2B5EF4-FFF2-40B4-BE49-F238E27FC236}">
              <a16:creationId xmlns:a16="http://schemas.microsoft.com/office/drawing/2014/main" id="{00000000-0008-0000-2C00-00007C080000}"/>
            </a:ext>
          </a:extLst>
        </xdr:cNvPr>
        <xdr:cNvSpPr txBox="1">
          <a:spLocks noChangeArrowheads="1" noTextEdit="1"/>
        </xdr:cNvSpPr>
      </xdr:nvSpPr>
      <xdr:spPr bwMode="auto">
        <a:xfrm>
          <a:off x="8277225" y="8001000"/>
          <a:ext cx="361950" cy="180975"/>
        </a:xfrm>
        <a:prstGeom prst="rect">
          <a:avLst/>
        </a:prstGeom>
        <a:solidFill>
          <a:srgbClr val="FFFFFF">
            <a:alpha val="0"/>
          </a:srgbClr>
        </a:solidFill>
        <a:ln>
          <a:noFill/>
        </a:ln>
        <a:effectLst/>
      </xdr:spPr>
      <xdr:txBody>
        <a:bodyPr/>
        <a:lstStyle/>
        <a:p>
          <a:fld id="{B5CF88CD-EAC0-4D55-84D3-7BE7FEBADD17}" type="TxLink">
            <a:rPr lang="ja-JP" altLang="en-US"/>
            <a:pPr/>
            <a:t> </a:t>
          </a:fld>
          <a:endParaRPr lang="ja-JP" altLang="en-US"/>
        </a:p>
      </xdr:txBody>
    </xdr:sp>
    <xdr:clientData/>
  </xdr:twoCellAnchor>
  <xdr:twoCellAnchor>
    <xdr:from>
      <xdr:col>11</xdr:col>
      <xdr:colOff>381000</xdr:colOff>
      <xdr:row>32</xdr:row>
      <xdr:rowOff>0</xdr:rowOff>
    </xdr:from>
    <xdr:to>
      <xdr:col>13</xdr:col>
      <xdr:colOff>47625</xdr:colOff>
      <xdr:row>32</xdr:row>
      <xdr:rowOff>180975</xdr:rowOff>
    </xdr:to>
    <xdr:sp macro="" textlink="組成分析【その他】!$E$29">
      <xdr:nvSpPr>
        <xdr:cNvPr id="2173" name="Text Box 125">
          <a:extLst>
            <a:ext uri="{FF2B5EF4-FFF2-40B4-BE49-F238E27FC236}">
              <a16:creationId xmlns:a16="http://schemas.microsoft.com/office/drawing/2014/main" id="{00000000-0008-0000-2C00-00007D080000}"/>
            </a:ext>
          </a:extLst>
        </xdr:cNvPr>
        <xdr:cNvSpPr txBox="1">
          <a:spLocks noChangeArrowheads="1" noTextEdit="1"/>
        </xdr:cNvSpPr>
      </xdr:nvSpPr>
      <xdr:spPr bwMode="auto">
        <a:xfrm>
          <a:off x="8277225" y="8267700"/>
          <a:ext cx="361950" cy="180975"/>
        </a:xfrm>
        <a:prstGeom prst="rect">
          <a:avLst/>
        </a:prstGeom>
        <a:solidFill>
          <a:srgbClr val="FFFFFF">
            <a:alpha val="0"/>
          </a:srgbClr>
        </a:solidFill>
        <a:ln>
          <a:noFill/>
        </a:ln>
        <a:effectLst/>
      </xdr:spPr>
      <xdr:txBody>
        <a:bodyPr/>
        <a:lstStyle/>
        <a:p>
          <a:fld id="{90EF62F7-ECFF-4579-9F06-D7DB8288EF7F}" type="TxLink">
            <a:rPr lang="ja-JP" altLang="en-US"/>
            <a:pPr/>
            <a:t> </a:t>
          </a:fld>
          <a:endParaRPr lang="ja-JP" altLang="en-US"/>
        </a:p>
      </xdr:txBody>
    </xdr:sp>
    <xdr:clientData/>
  </xdr:twoCellAnchor>
  <xdr:twoCellAnchor>
    <xdr:from>
      <xdr:col>11</xdr:col>
      <xdr:colOff>381000</xdr:colOff>
      <xdr:row>33</xdr:row>
      <xdr:rowOff>0</xdr:rowOff>
    </xdr:from>
    <xdr:to>
      <xdr:col>13</xdr:col>
      <xdr:colOff>47625</xdr:colOff>
      <xdr:row>33</xdr:row>
      <xdr:rowOff>180975</xdr:rowOff>
    </xdr:to>
    <xdr:sp macro="" textlink="組成分析【その他】!$E$30">
      <xdr:nvSpPr>
        <xdr:cNvPr id="2174" name="Text Box 126">
          <a:extLst>
            <a:ext uri="{FF2B5EF4-FFF2-40B4-BE49-F238E27FC236}">
              <a16:creationId xmlns:a16="http://schemas.microsoft.com/office/drawing/2014/main" id="{00000000-0008-0000-2C00-00007E080000}"/>
            </a:ext>
          </a:extLst>
        </xdr:cNvPr>
        <xdr:cNvSpPr txBox="1">
          <a:spLocks noChangeArrowheads="1" noTextEdit="1"/>
        </xdr:cNvSpPr>
      </xdr:nvSpPr>
      <xdr:spPr bwMode="auto">
        <a:xfrm>
          <a:off x="8277225" y="8534400"/>
          <a:ext cx="361950" cy="180975"/>
        </a:xfrm>
        <a:prstGeom prst="rect">
          <a:avLst/>
        </a:prstGeom>
        <a:solidFill>
          <a:srgbClr val="FFFFFF">
            <a:alpha val="0"/>
          </a:srgbClr>
        </a:solidFill>
        <a:ln>
          <a:noFill/>
        </a:ln>
        <a:effectLst/>
      </xdr:spPr>
      <xdr:txBody>
        <a:bodyPr/>
        <a:lstStyle/>
        <a:p>
          <a:fld id="{5919074C-A626-4BA4-94E6-5671740B1159}" type="TxLink">
            <a:rPr lang="ja-JP" altLang="en-US"/>
            <a:pPr/>
            <a:t> </a:t>
          </a:fld>
          <a:endParaRPr lang="ja-JP" altLang="en-US"/>
        </a:p>
      </xdr:txBody>
    </xdr:sp>
    <xdr:clientData/>
  </xdr:twoCellAnchor>
  <xdr:twoCellAnchor>
    <xdr:from>
      <xdr:col>11</xdr:col>
      <xdr:colOff>381000</xdr:colOff>
      <xdr:row>34</xdr:row>
      <xdr:rowOff>0</xdr:rowOff>
    </xdr:from>
    <xdr:to>
      <xdr:col>13</xdr:col>
      <xdr:colOff>47625</xdr:colOff>
      <xdr:row>34</xdr:row>
      <xdr:rowOff>180975</xdr:rowOff>
    </xdr:to>
    <xdr:sp macro="" textlink="組成分析【その他】!$E$31">
      <xdr:nvSpPr>
        <xdr:cNvPr id="2175" name="Text Box 127">
          <a:extLst>
            <a:ext uri="{FF2B5EF4-FFF2-40B4-BE49-F238E27FC236}">
              <a16:creationId xmlns:a16="http://schemas.microsoft.com/office/drawing/2014/main" id="{00000000-0008-0000-2C00-00007F080000}"/>
            </a:ext>
          </a:extLst>
        </xdr:cNvPr>
        <xdr:cNvSpPr txBox="1">
          <a:spLocks noChangeArrowheads="1" noTextEdit="1"/>
        </xdr:cNvSpPr>
      </xdr:nvSpPr>
      <xdr:spPr bwMode="auto">
        <a:xfrm>
          <a:off x="8277225" y="8801100"/>
          <a:ext cx="361950" cy="180975"/>
        </a:xfrm>
        <a:prstGeom prst="rect">
          <a:avLst/>
        </a:prstGeom>
        <a:solidFill>
          <a:srgbClr val="FFFFFF">
            <a:alpha val="0"/>
          </a:srgbClr>
        </a:solidFill>
        <a:ln>
          <a:noFill/>
        </a:ln>
        <a:effectLst/>
      </xdr:spPr>
      <xdr:txBody>
        <a:bodyPr/>
        <a:lstStyle/>
        <a:p>
          <a:fld id="{44F414D3-CB6B-4774-B121-8EC83F66CA7D}" type="TxLink">
            <a:rPr lang="ja-JP" altLang="en-US"/>
            <a:pPr/>
            <a:t> </a:t>
          </a:fld>
          <a:endParaRPr lang="ja-JP" altLang="en-US"/>
        </a:p>
      </xdr:txBody>
    </xdr:sp>
    <xdr:clientData/>
  </xdr:twoCellAnchor>
  <xdr:twoCellAnchor>
    <xdr:from>
      <xdr:col>19</xdr:col>
      <xdr:colOff>381000</xdr:colOff>
      <xdr:row>5</xdr:row>
      <xdr:rowOff>19050</xdr:rowOff>
    </xdr:from>
    <xdr:to>
      <xdr:col>20</xdr:col>
      <xdr:colOff>171450</xdr:colOff>
      <xdr:row>5</xdr:row>
      <xdr:rowOff>200025</xdr:rowOff>
    </xdr:to>
    <xdr:sp macro="" textlink="組成分析【その他】!$H$2">
      <xdr:nvSpPr>
        <xdr:cNvPr id="2176" name="Text Box 128">
          <a:extLst>
            <a:ext uri="{FF2B5EF4-FFF2-40B4-BE49-F238E27FC236}">
              <a16:creationId xmlns:a16="http://schemas.microsoft.com/office/drawing/2014/main" id="{00000000-0008-0000-2C00-000080080000}"/>
            </a:ext>
          </a:extLst>
        </xdr:cNvPr>
        <xdr:cNvSpPr txBox="1">
          <a:spLocks noChangeArrowheads="1" noTextEdit="1"/>
        </xdr:cNvSpPr>
      </xdr:nvSpPr>
      <xdr:spPr bwMode="auto">
        <a:xfrm>
          <a:off x="13458825" y="10858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2361C43-2316-4D1F-BA24-1539CCD3DE79}"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6</xdr:row>
      <xdr:rowOff>19050</xdr:rowOff>
    </xdr:from>
    <xdr:to>
      <xdr:col>20</xdr:col>
      <xdr:colOff>171450</xdr:colOff>
      <xdr:row>6</xdr:row>
      <xdr:rowOff>200025</xdr:rowOff>
    </xdr:to>
    <xdr:sp macro="" textlink="組成分析【その他】!$H$3">
      <xdr:nvSpPr>
        <xdr:cNvPr id="2177" name="Text Box 129">
          <a:extLst>
            <a:ext uri="{FF2B5EF4-FFF2-40B4-BE49-F238E27FC236}">
              <a16:creationId xmlns:a16="http://schemas.microsoft.com/office/drawing/2014/main" id="{00000000-0008-0000-2C00-000081080000}"/>
            </a:ext>
          </a:extLst>
        </xdr:cNvPr>
        <xdr:cNvSpPr txBox="1">
          <a:spLocks noChangeArrowheads="1" noTextEdit="1"/>
        </xdr:cNvSpPr>
      </xdr:nvSpPr>
      <xdr:spPr bwMode="auto">
        <a:xfrm>
          <a:off x="13458825" y="1352550"/>
          <a:ext cx="361950" cy="180975"/>
        </a:xfrm>
        <a:prstGeom prst="rect">
          <a:avLst/>
        </a:prstGeom>
        <a:solidFill>
          <a:srgbClr val="FFFFFF">
            <a:alpha val="0"/>
          </a:srgbClr>
        </a:solidFill>
        <a:ln>
          <a:noFill/>
        </a:ln>
        <a:effectLst/>
      </xdr:spPr>
      <xdr:txBody>
        <a:bodyPr/>
        <a:lstStyle/>
        <a:p>
          <a:fld id="{3B70EA4E-8E2B-40CC-A6F4-DBF031E2C0E0}" type="TxLink">
            <a:rPr lang="ja-JP" altLang="en-US"/>
            <a:pPr/>
            <a:t> </a:t>
          </a:fld>
          <a:endParaRPr lang="ja-JP" altLang="en-US"/>
        </a:p>
      </xdr:txBody>
    </xdr:sp>
    <xdr:clientData/>
  </xdr:twoCellAnchor>
  <xdr:twoCellAnchor>
    <xdr:from>
      <xdr:col>19</xdr:col>
      <xdr:colOff>381000</xdr:colOff>
      <xdr:row>7</xdr:row>
      <xdr:rowOff>19050</xdr:rowOff>
    </xdr:from>
    <xdr:to>
      <xdr:col>20</xdr:col>
      <xdr:colOff>171450</xdr:colOff>
      <xdr:row>7</xdr:row>
      <xdr:rowOff>200025</xdr:rowOff>
    </xdr:to>
    <xdr:sp macro="" textlink="組成分析【その他】!$H$4">
      <xdr:nvSpPr>
        <xdr:cNvPr id="2178" name="Text Box 130">
          <a:extLst>
            <a:ext uri="{FF2B5EF4-FFF2-40B4-BE49-F238E27FC236}">
              <a16:creationId xmlns:a16="http://schemas.microsoft.com/office/drawing/2014/main" id="{00000000-0008-0000-2C00-000082080000}"/>
            </a:ext>
          </a:extLst>
        </xdr:cNvPr>
        <xdr:cNvSpPr txBox="1">
          <a:spLocks noChangeArrowheads="1" noTextEdit="1"/>
        </xdr:cNvSpPr>
      </xdr:nvSpPr>
      <xdr:spPr bwMode="auto">
        <a:xfrm>
          <a:off x="13458825" y="16192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D8ED9AA-36AA-4436-AC3D-7AE1BDE40F18}" type="TxLink">
            <a:rPr lang="ja-JP" altLang="en-US" sz="1100" b="0" i="0" u="none" strike="noStrike" baseline="0">
              <a:solidFill>
                <a:srgbClr val="000000"/>
              </a:solidFill>
              <a:latin typeface="ＭＳ 明朝"/>
              <a:ea typeface="ＭＳ 明朝"/>
            </a:rPr>
            <a:pPr algn="l" rtl="0">
              <a:defRPr sz="1000"/>
            </a:pPr>
            <a:t>*5</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9</xdr:row>
      <xdr:rowOff>19050</xdr:rowOff>
    </xdr:from>
    <xdr:to>
      <xdr:col>20</xdr:col>
      <xdr:colOff>171450</xdr:colOff>
      <xdr:row>9</xdr:row>
      <xdr:rowOff>200025</xdr:rowOff>
    </xdr:to>
    <xdr:sp macro="" textlink="組成分析【その他】!$H$6">
      <xdr:nvSpPr>
        <xdr:cNvPr id="2180" name="Text Box 132">
          <a:extLst>
            <a:ext uri="{FF2B5EF4-FFF2-40B4-BE49-F238E27FC236}">
              <a16:creationId xmlns:a16="http://schemas.microsoft.com/office/drawing/2014/main" id="{00000000-0008-0000-2C00-000084080000}"/>
            </a:ext>
          </a:extLst>
        </xdr:cNvPr>
        <xdr:cNvSpPr txBox="1">
          <a:spLocks noChangeArrowheads="1" noTextEdit="1"/>
        </xdr:cNvSpPr>
      </xdr:nvSpPr>
      <xdr:spPr bwMode="auto">
        <a:xfrm>
          <a:off x="13492454" y="2157315"/>
          <a:ext cx="363894"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55B0C76-8232-433D-A6DB-DF4D1D7B7A35}"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533400</xdr:colOff>
      <xdr:row>5</xdr:row>
      <xdr:rowOff>171450</xdr:rowOff>
    </xdr:from>
    <xdr:to>
      <xdr:col>20</xdr:col>
      <xdr:colOff>142875</xdr:colOff>
      <xdr:row>6</xdr:row>
      <xdr:rowOff>85725</xdr:rowOff>
    </xdr:to>
    <xdr:sp macro="" textlink="$H$2">
      <xdr:nvSpPr>
        <xdr:cNvPr id="2181" name="Text Box 133">
          <a:extLst>
            <a:ext uri="{FF2B5EF4-FFF2-40B4-BE49-F238E27FC236}">
              <a16:creationId xmlns:a16="http://schemas.microsoft.com/office/drawing/2014/main" id="{00000000-0008-0000-2C00-000085080000}"/>
            </a:ext>
          </a:extLst>
        </xdr:cNvPr>
        <xdr:cNvSpPr txBox="1">
          <a:spLocks noChangeArrowheads="1" noTextEdit="1"/>
        </xdr:cNvSpPr>
      </xdr:nvSpPr>
      <xdr:spPr bwMode="auto">
        <a:xfrm>
          <a:off x="13611225" y="1238250"/>
          <a:ext cx="180975" cy="180975"/>
        </a:xfrm>
        <a:prstGeom prst="rect">
          <a:avLst/>
        </a:prstGeom>
        <a:solidFill>
          <a:srgbClr val="FFFFFF">
            <a:alpha val="0"/>
          </a:srgbClr>
        </a:solidFill>
        <a:ln>
          <a:noFill/>
        </a:ln>
        <a:effectLst/>
      </xdr:spPr>
      <xdr:txBody>
        <a:bodyPr vertOverflow="clip" wrap="square" lIns="18288" tIns="0" rIns="0" bIns="0" anchor="t" upright="1"/>
        <a:lstStyle/>
        <a:p>
          <a:pPr algn="r" rtl="0">
            <a:defRPr sz="1000"/>
          </a:pPr>
          <a:fld id="{3A560F6A-9FF2-40E4-826E-D8E854469E73}" type="TxLink">
            <a:rPr lang="ja-JP" altLang="en-US"/>
            <a:pPr algn="r" rtl="0">
              <a:defRPr sz="1000"/>
            </a:pPr>
            <a:t> </a:t>
          </a:fld>
          <a:endParaRPr lang="ja-JP" altLang="en-US"/>
        </a:p>
      </xdr:txBody>
    </xdr:sp>
    <xdr:clientData/>
  </xdr:twoCellAnchor>
  <xdr:twoCellAnchor>
    <xdr:from>
      <xdr:col>19</xdr:col>
      <xdr:colOff>381000</xdr:colOff>
      <xdr:row>10</xdr:row>
      <xdr:rowOff>19050</xdr:rowOff>
    </xdr:from>
    <xdr:to>
      <xdr:col>20</xdr:col>
      <xdr:colOff>171450</xdr:colOff>
      <xdr:row>10</xdr:row>
      <xdr:rowOff>200025</xdr:rowOff>
    </xdr:to>
    <xdr:sp macro="" textlink="組成分析【その他】!$H$7">
      <xdr:nvSpPr>
        <xdr:cNvPr id="2182" name="Text Box 134">
          <a:extLst>
            <a:ext uri="{FF2B5EF4-FFF2-40B4-BE49-F238E27FC236}">
              <a16:creationId xmlns:a16="http://schemas.microsoft.com/office/drawing/2014/main" id="{00000000-0008-0000-2C00-000086080000}"/>
            </a:ext>
          </a:extLst>
        </xdr:cNvPr>
        <xdr:cNvSpPr txBox="1">
          <a:spLocks noChangeArrowheads="1" noTextEdit="1"/>
        </xdr:cNvSpPr>
      </xdr:nvSpPr>
      <xdr:spPr bwMode="auto">
        <a:xfrm>
          <a:off x="13458825" y="24193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332E9F5F-90B4-412F-8E5E-E9CC296AEC67}" type="TxLink">
            <a:rPr lang="ja-JP" altLang="en-US" sz="1100" b="0" i="0" u="none" strike="noStrike" baseline="0">
              <a:solidFill>
                <a:srgbClr val="000000"/>
              </a:solidFill>
              <a:latin typeface="ＭＳ 明朝"/>
              <a:ea typeface="ＭＳ 明朝"/>
            </a:rPr>
            <a:pPr algn="l" rtl="0">
              <a:defRPr sz="1000"/>
            </a:pPr>
            <a:t>*1</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11</xdr:row>
      <xdr:rowOff>19050</xdr:rowOff>
    </xdr:from>
    <xdr:to>
      <xdr:col>20</xdr:col>
      <xdr:colOff>171450</xdr:colOff>
      <xdr:row>11</xdr:row>
      <xdr:rowOff>200025</xdr:rowOff>
    </xdr:to>
    <xdr:sp macro="" textlink="組成分析【その他】!$H$8">
      <xdr:nvSpPr>
        <xdr:cNvPr id="2183" name="Text Box 135">
          <a:extLst>
            <a:ext uri="{FF2B5EF4-FFF2-40B4-BE49-F238E27FC236}">
              <a16:creationId xmlns:a16="http://schemas.microsoft.com/office/drawing/2014/main" id="{00000000-0008-0000-2C00-000087080000}"/>
            </a:ext>
          </a:extLst>
        </xdr:cNvPr>
        <xdr:cNvSpPr txBox="1">
          <a:spLocks noChangeArrowheads="1" noTextEdit="1"/>
        </xdr:cNvSpPr>
      </xdr:nvSpPr>
      <xdr:spPr bwMode="auto">
        <a:xfrm>
          <a:off x="13458825" y="2686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F2486ED6-E3B1-4D10-952D-F265AE4053E0}" type="TxLink">
            <a:rPr lang="ja-JP" altLang="en-US" sz="1100" b="0" i="0" u="none" strike="noStrike" baseline="0">
              <a:solidFill>
                <a:srgbClr val="000000"/>
              </a:solidFill>
              <a:latin typeface="ＭＳ Ｐ明朝" pitchFamily="18" charset="-128"/>
              <a:ea typeface="ＭＳ Ｐ明朝" pitchFamily="18" charset="-128"/>
            </a:rPr>
            <a:pPr algn="l" rtl="0">
              <a:defRPr sz="1000"/>
            </a:pPr>
            <a:t> </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323850</xdr:colOff>
      <xdr:row>11</xdr:row>
      <xdr:rowOff>245269</xdr:rowOff>
    </xdr:from>
    <xdr:to>
      <xdr:col>20</xdr:col>
      <xdr:colOff>114300</xdr:colOff>
      <xdr:row>12</xdr:row>
      <xdr:rowOff>164307</xdr:rowOff>
    </xdr:to>
    <xdr:sp macro="" textlink="組成分析【その他】!$H$9">
      <xdr:nvSpPr>
        <xdr:cNvPr id="2184" name="Text Box 136">
          <a:extLst>
            <a:ext uri="{FF2B5EF4-FFF2-40B4-BE49-F238E27FC236}">
              <a16:creationId xmlns:a16="http://schemas.microsoft.com/office/drawing/2014/main" id="{00000000-0008-0000-2C00-000088080000}"/>
            </a:ext>
          </a:extLst>
        </xdr:cNvPr>
        <xdr:cNvSpPr txBox="1">
          <a:spLocks noChangeArrowheads="1" noTextEdit="1"/>
        </xdr:cNvSpPr>
      </xdr:nvSpPr>
      <xdr:spPr bwMode="auto">
        <a:xfrm>
          <a:off x="13385006" y="2888457"/>
          <a:ext cx="361950" cy="180975"/>
        </a:xfrm>
        <a:prstGeom prst="rect">
          <a:avLst/>
        </a:prstGeom>
        <a:solidFill>
          <a:srgbClr val="FFFFFF">
            <a:alpha val="0"/>
          </a:srgbClr>
        </a:solidFill>
        <a:ln>
          <a:noFill/>
        </a:ln>
        <a:effectLst/>
      </xdr:spPr>
      <xdr:txBody>
        <a:bodyPr/>
        <a:lstStyle/>
        <a:p>
          <a:fld id="{5F68EC4D-7C3C-43FA-AC88-C559FF2CF5ED}"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19</xdr:col>
      <xdr:colOff>381000</xdr:colOff>
      <xdr:row>13</xdr:row>
      <xdr:rowOff>19050</xdr:rowOff>
    </xdr:from>
    <xdr:to>
      <xdr:col>20</xdr:col>
      <xdr:colOff>171450</xdr:colOff>
      <xdr:row>13</xdr:row>
      <xdr:rowOff>200025</xdr:rowOff>
    </xdr:to>
    <xdr:sp macro="" textlink="組成分析【その他】!$H$10">
      <xdr:nvSpPr>
        <xdr:cNvPr id="2185" name="Text Box 137">
          <a:extLst>
            <a:ext uri="{FF2B5EF4-FFF2-40B4-BE49-F238E27FC236}">
              <a16:creationId xmlns:a16="http://schemas.microsoft.com/office/drawing/2014/main" id="{00000000-0008-0000-2C00-000089080000}"/>
            </a:ext>
          </a:extLst>
        </xdr:cNvPr>
        <xdr:cNvSpPr txBox="1">
          <a:spLocks noChangeArrowheads="1" noTextEdit="1"/>
        </xdr:cNvSpPr>
      </xdr:nvSpPr>
      <xdr:spPr bwMode="auto">
        <a:xfrm>
          <a:off x="13458825" y="32194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6406439-2285-4171-B09A-F6F82B833E14}"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14</xdr:row>
      <xdr:rowOff>19050</xdr:rowOff>
    </xdr:from>
    <xdr:to>
      <xdr:col>20</xdr:col>
      <xdr:colOff>171450</xdr:colOff>
      <xdr:row>14</xdr:row>
      <xdr:rowOff>200025</xdr:rowOff>
    </xdr:to>
    <xdr:sp macro="" textlink="組成分析【その他】!$H$11">
      <xdr:nvSpPr>
        <xdr:cNvPr id="2186" name="Text Box 138">
          <a:extLst>
            <a:ext uri="{FF2B5EF4-FFF2-40B4-BE49-F238E27FC236}">
              <a16:creationId xmlns:a16="http://schemas.microsoft.com/office/drawing/2014/main" id="{00000000-0008-0000-2C00-00008A080000}"/>
            </a:ext>
          </a:extLst>
        </xdr:cNvPr>
        <xdr:cNvSpPr txBox="1">
          <a:spLocks noChangeArrowheads="1" noTextEdit="1"/>
        </xdr:cNvSpPr>
      </xdr:nvSpPr>
      <xdr:spPr bwMode="auto">
        <a:xfrm>
          <a:off x="13458825" y="34861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AFBEF21A-7C27-4A17-92FA-544CAA2330B1}"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285751</xdr:colOff>
      <xdr:row>15</xdr:row>
      <xdr:rowOff>19050</xdr:rowOff>
    </xdr:from>
    <xdr:to>
      <xdr:col>20</xdr:col>
      <xdr:colOff>257175</xdr:colOff>
      <xdr:row>16</xdr:row>
      <xdr:rowOff>19050</xdr:rowOff>
    </xdr:to>
    <xdr:sp macro="" textlink="組成分析【その他】!$H$12">
      <xdr:nvSpPr>
        <xdr:cNvPr id="2187" name="Text Box 139">
          <a:extLst>
            <a:ext uri="{FF2B5EF4-FFF2-40B4-BE49-F238E27FC236}">
              <a16:creationId xmlns:a16="http://schemas.microsoft.com/office/drawing/2014/main" id="{00000000-0008-0000-2C00-00008B080000}"/>
            </a:ext>
          </a:extLst>
        </xdr:cNvPr>
        <xdr:cNvSpPr txBox="1">
          <a:spLocks noChangeArrowheads="1" noTextEdit="1"/>
        </xdr:cNvSpPr>
      </xdr:nvSpPr>
      <xdr:spPr bwMode="auto">
        <a:xfrm>
          <a:off x="13363576" y="3752850"/>
          <a:ext cx="542924" cy="266700"/>
        </a:xfrm>
        <a:prstGeom prst="rect">
          <a:avLst/>
        </a:prstGeom>
        <a:solidFill>
          <a:srgbClr val="FFFFFF">
            <a:alpha val="0"/>
          </a:srgbClr>
        </a:solidFill>
        <a:ln>
          <a:noFill/>
        </a:ln>
        <a:effectLst/>
      </xdr:spPr>
      <xdr:txBody>
        <a:bodyPr/>
        <a:lstStyle/>
        <a:p>
          <a:fld id="{5559984F-F367-4F11-A2C2-53AE4195ACBF}" type="TxLink">
            <a:rPr lang="ja-JP" altLang="en-US">
              <a:latin typeface="ＭＳ 明朝" pitchFamily="17" charset="-128"/>
              <a:ea typeface="ＭＳ 明朝" pitchFamily="17" charset="-128"/>
            </a:rPr>
            <a:pPr/>
            <a:t>*6</a:t>
          </a:fld>
          <a:endParaRPr lang="ja-JP" altLang="en-US">
            <a:latin typeface="ＭＳ 明朝" pitchFamily="17" charset="-128"/>
            <a:ea typeface="ＭＳ 明朝" pitchFamily="17" charset="-128"/>
          </a:endParaRPr>
        </a:p>
      </xdr:txBody>
    </xdr:sp>
    <xdr:clientData/>
  </xdr:twoCellAnchor>
  <xdr:twoCellAnchor>
    <xdr:from>
      <xdr:col>19</xdr:col>
      <xdr:colOff>329045</xdr:colOff>
      <xdr:row>16</xdr:row>
      <xdr:rowOff>7144</xdr:rowOff>
    </xdr:from>
    <xdr:to>
      <xdr:col>20</xdr:col>
      <xdr:colOff>171450</xdr:colOff>
      <xdr:row>16</xdr:row>
      <xdr:rowOff>169935</xdr:rowOff>
    </xdr:to>
    <xdr:sp macro="" textlink="組成分析【その他】!$H$13">
      <xdr:nvSpPr>
        <xdr:cNvPr id="2188" name="Text Box 140">
          <a:extLst>
            <a:ext uri="{FF2B5EF4-FFF2-40B4-BE49-F238E27FC236}">
              <a16:creationId xmlns:a16="http://schemas.microsoft.com/office/drawing/2014/main" id="{00000000-0008-0000-2C00-00008C080000}"/>
            </a:ext>
          </a:extLst>
        </xdr:cNvPr>
        <xdr:cNvSpPr txBox="1">
          <a:spLocks noChangeArrowheads="1" noTextEdit="1"/>
        </xdr:cNvSpPr>
      </xdr:nvSpPr>
      <xdr:spPr bwMode="auto">
        <a:xfrm>
          <a:off x="13390201" y="3960019"/>
          <a:ext cx="413905" cy="162791"/>
        </a:xfrm>
        <a:prstGeom prst="rect">
          <a:avLst/>
        </a:prstGeom>
        <a:solidFill>
          <a:srgbClr val="FFFFFF">
            <a:alpha val="0"/>
          </a:srgbClr>
        </a:solidFill>
        <a:ln>
          <a:noFill/>
        </a:ln>
        <a:effectLst/>
      </xdr:spPr>
      <xdr:txBody>
        <a:bodyPr/>
        <a:lstStyle/>
        <a:p>
          <a:fld id="{4D6AC03A-12F3-4DD4-BE9C-9288851C5166}" type="TxLink">
            <a:rPr lang="ja-JP" altLang="en-US">
              <a:latin typeface="ＭＳ 明朝" pitchFamily="17" charset="-128"/>
              <a:ea typeface="ＭＳ 明朝" pitchFamily="17" charset="-128"/>
            </a:rPr>
            <a:pPr/>
            <a:t> </a:t>
          </a:fld>
          <a:endParaRPr lang="ja-JP" altLang="en-US">
            <a:latin typeface="ＭＳ 明朝" pitchFamily="17" charset="-128"/>
            <a:ea typeface="ＭＳ 明朝" pitchFamily="17" charset="-128"/>
          </a:endParaRPr>
        </a:p>
      </xdr:txBody>
    </xdr:sp>
    <xdr:clientData/>
  </xdr:twoCellAnchor>
  <xdr:twoCellAnchor>
    <xdr:from>
      <xdr:col>19</xdr:col>
      <xdr:colOff>381000</xdr:colOff>
      <xdr:row>17</xdr:row>
      <xdr:rowOff>19050</xdr:rowOff>
    </xdr:from>
    <xdr:to>
      <xdr:col>20</xdr:col>
      <xdr:colOff>171450</xdr:colOff>
      <xdr:row>17</xdr:row>
      <xdr:rowOff>200025</xdr:rowOff>
    </xdr:to>
    <xdr:sp macro="" textlink="組成分析【その他】!$H$14">
      <xdr:nvSpPr>
        <xdr:cNvPr id="2189" name="Text Box 141">
          <a:extLst>
            <a:ext uri="{FF2B5EF4-FFF2-40B4-BE49-F238E27FC236}">
              <a16:creationId xmlns:a16="http://schemas.microsoft.com/office/drawing/2014/main" id="{00000000-0008-0000-2C00-00008D080000}"/>
            </a:ext>
          </a:extLst>
        </xdr:cNvPr>
        <xdr:cNvSpPr txBox="1">
          <a:spLocks noChangeArrowheads="1" noTextEdit="1"/>
        </xdr:cNvSpPr>
      </xdr:nvSpPr>
      <xdr:spPr bwMode="auto">
        <a:xfrm>
          <a:off x="13458825" y="4286250"/>
          <a:ext cx="361950" cy="180975"/>
        </a:xfrm>
        <a:prstGeom prst="rect">
          <a:avLst/>
        </a:prstGeom>
        <a:solidFill>
          <a:srgbClr val="FFFFFF">
            <a:alpha val="0"/>
          </a:srgbClr>
        </a:solidFill>
        <a:ln>
          <a:noFill/>
        </a:ln>
        <a:effectLst/>
      </xdr:spPr>
      <xdr:txBody>
        <a:bodyPr/>
        <a:lstStyle/>
        <a:p>
          <a:fld id="{A62CC8C4-B6E5-41D4-A722-5927EE5CC369}" type="TxLink">
            <a:rPr lang="ja-JP" altLang="en-US"/>
            <a:pPr/>
            <a:t> </a:t>
          </a:fld>
          <a:endParaRPr lang="ja-JP" altLang="en-US"/>
        </a:p>
      </xdr:txBody>
    </xdr:sp>
    <xdr:clientData/>
  </xdr:twoCellAnchor>
  <xdr:twoCellAnchor>
    <xdr:from>
      <xdr:col>19</xdr:col>
      <xdr:colOff>381000</xdr:colOff>
      <xdr:row>19</xdr:row>
      <xdr:rowOff>19050</xdr:rowOff>
    </xdr:from>
    <xdr:to>
      <xdr:col>20</xdr:col>
      <xdr:colOff>171450</xdr:colOff>
      <xdr:row>19</xdr:row>
      <xdr:rowOff>200025</xdr:rowOff>
    </xdr:to>
    <xdr:sp macro="" textlink="組成分析【その他】!$H$16">
      <xdr:nvSpPr>
        <xdr:cNvPr id="2191" name="Text Box 143">
          <a:extLst>
            <a:ext uri="{FF2B5EF4-FFF2-40B4-BE49-F238E27FC236}">
              <a16:creationId xmlns:a16="http://schemas.microsoft.com/office/drawing/2014/main" id="{00000000-0008-0000-2C00-00008F080000}"/>
            </a:ext>
          </a:extLst>
        </xdr:cNvPr>
        <xdr:cNvSpPr txBox="1">
          <a:spLocks noChangeArrowheads="1" noTextEdit="1"/>
        </xdr:cNvSpPr>
      </xdr:nvSpPr>
      <xdr:spPr bwMode="auto">
        <a:xfrm>
          <a:off x="13458825" y="4819650"/>
          <a:ext cx="361950" cy="180975"/>
        </a:xfrm>
        <a:prstGeom prst="rect">
          <a:avLst/>
        </a:prstGeom>
        <a:solidFill>
          <a:srgbClr val="FFFFFF">
            <a:alpha val="0"/>
          </a:srgbClr>
        </a:solidFill>
        <a:ln>
          <a:noFill/>
        </a:ln>
        <a:effectLst/>
      </xdr:spPr>
      <xdr:txBody>
        <a:bodyPr/>
        <a:lstStyle/>
        <a:p>
          <a:fld id="{D1B852D1-A93D-4795-8017-16DFEA288DA2}" type="TxLink">
            <a:rPr lang="ja-JP" altLang="en-US"/>
            <a:pPr/>
            <a:t> </a:t>
          </a:fld>
          <a:endParaRPr lang="ja-JP" altLang="en-US"/>
        </a:p>
      </xdr:txBody>
    </xdr:sp>
    <xdr:clientData/>
  </xdr:twoCellAnchor>
  <xdr:twoCellAnchor>
    <xdr:from>
      <xdr:col>19</xdr:col>
      <xdr:colOff>381000</xdr:colOff>
      <xdr:row>20</xdr:row>
      <xdr:rowOff>19050</xdr:rowOff>
    </xdr:from>
    <xdr:to>
      <xdr:col>20</xdr:col>
      <xdr:colOff>171450</xdr:colOff>
      <xdr:row>20</xdr:row>
      <xdr:rowOff>200025</xdr:rowOff>
    </xdr:to>
    <xdr:sp macro="" textlink="組成分析【その他】!$H$17">
      <xdr:nvSpPr>
        <xdr:cNvPr id="2192" name="Text Box 144">
          <a:extLst>
            <a:ext uri="{FF2B5EF4-FFF2-40B4-BE49-F238E27FC236}">
              <a16:creationId xmlns:a16="http://schemas.microsoft.com/office/drawing/2014/main" id="{00000000-0008-0000-2C00-000090080000}"/>
            </a:ext>
          </a:extLst>
        </xdr:cNvPr>
        <xdr:cNvSpPr txBox="1">
          <a:spLocks noChangeArrowheads="1" noTextEdit="1"/>
        </xdr:cNvSpPr>
      </xdr:nvSpPr>
      <xdr:spPr bwMode="auto">
        <a:xfrm>
          <a:off x="13458825" y="50863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2ED43B71-D75B-401F-A0A7-F1F334934A20}"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21</xdr:row>
      <xdr:rowOff>19050</xdr:rowOff>
    </xdr:from>
    <xdr:to>
      <xdr:col>20</xdr:col>
      <xdr:colOff>171450</xdr:colOff>
      <xdr:row>21</xdr:row>
      <xdr:rowOff>200025</xdr:rowOff>
    </xdr:to>
    <xdr:sp macro="" textlink="組成分析【その他】!$H$18">
      <xdr:nvSpPr>
        <xdr:cNvPr id="2193" name="Text Box 145">
          <a:extLst>
            <a:ext uri="{FF2B5EF4-FFF2-40B4-BE49-F238E27FC236}">
              <a16:creationId xmlns:a16="http://schemas.microsoft.com/office/drawing/2014/main" id="{00000000-0008-0000-2C00-000091080000}"/>
            </a:ext>
          </a:extLst>
        </xdr:cNvPr>
        <xdr:cNvSpPr txBox="1">
          <a:spLocks noChangeArrowheads="1" noTextEdit="1"/>
        </xdr:cNvSpPr>
      </xdr:nvSpPr>
      <xdr:spPr bwMode="auto">
        <a:xfrm>
          <a:off x="13458825" y="53530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99AE6434-ABE2-4853-BBBB-37B6907DCBEB}" type="TxLink">
            <a:rPr lang="ja-JP" altLang="en-US" sz="1100" b="0" i="0" u="none" strike="noStrike" baseline="0">
              <a:solidFill>
                <a:srgbClr val="000000"/>
              </a:solidFill>
              <a:latin typeface="ＭＳ 明朝"/>
              <a:ea typeface="ＭＳ 明朝"/>
            </a:rPr>
            <a:pPr algn="l" rtl="0">
              <a:defRPr sz="1000"/>
            </a:pPr>
            <a:t> </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22</xdr:row>
      <xdr:rowOff>19050</xdr:rowOff>
    </xdr:from>
    <xdr:to>
      <xdr:col>20</xdr:col>
      <xdr:colOff>171450</xdr:colOff>
      <xdr:row>22</xdr:row>
      <xdr:rowOff>200025</xdr:rowOff>
    </xdr:to>
    <xdr:sp macro="" textlink="組成分析【その他】!$H$19">
      <xdr:nvSpPr>
        <xdr:cNvPr id="2194" name="Text Box 146">
          <a:extLst>
            <a:ext uri="{FF2B5EF4-FFF2-40B4-BE49-F238E27FC236}">
              <a16:creationId xmlns:a16="http://schemas.microsoft.com/office/drawing/2014/main" id="{00000000-0008-0000-2C00-000092080000}"/>
            </a:ext>
          </a:extLst>
        </xdr:cNvPr>
        <xdr:cNvSpPr txBox="1">
          <a:spLocks noChangeArrowheads="1" noTextEdit="1"/>
        </xdr:cNvSpPr>
      </xdr:nvSpPr>
      <xdr:spPr bwMode="auto">
        <a:xfrm>
          <a:off x="13458825" y="56197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01AFFB84-BF45-44AE-B05B-911224F4E844}" type="TxLink">
            <a:rPr lang="ja-JP" altLang="en-US" sz="1100" b="0" i="0" u="none" strike="noStrike" baseline="0">
              <a:solidFill>
                <a:srgbClr val="000000"/>
              </a:solidFill>
              <a:latin typeface="ＭＳ Ｐ明朝" pitchFamily="18" charset="-128"/>
              <a:ea typeface="ＭＳ Ｐ明朝" pitchFamily="18" charset="-128"/>
            </a:rPr>
            <a:pPr algn="l" rtl="0">
              <a:defRPr sz="1000"/>
            </a:pPr>
            <a:t>*6</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381000</xdr:colOff>
      <xdr:row>23</xdr:row>
      <xdr:rowOff>19050</xdr:rowOff>
    </xdr:from>
    <xdr:to>
      <xdr:col>20</xdr:col>
      <xdr:colOff>171450</xdr:colOff>
      <xdr:row>23</xdr:row>
      <xdr:rowOff>200025</xdr:rowOff>
    </xdr:to>
    <xdr:sp macro="" textlink="組成分析【その他】!$H$20">
      <xdr:nvSpPr>
        <xdr:cNvPr id="2195" name="Text Box 147">
          <a:extLst>
            <a:ext uri="{FF2B5EF4-FFF2-40B4-BE49-F238E27FC236}">
              <a16:creationId xmlns:a16="http://schemas.microsoft.com/office/drawing/2014/main" id="{00000000-0008-0000-2C00-000093080000}"/>
            </a:ext>
          </a:extLst>
        </xdr:cNvPr>
        <xdr:cNvSpPr txBox="1">
          <a:spLocks noChangeArrowheads="1" noTextEdit="1"/>
        </xdr:cNvSpPr>
      </xdr:nvSpPr>
      <xdr:spPr bwMode="auto">
        <a:xfrm>
          <a:off x="13458825" y="58864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C6A728CF-207C-4EF4-B00E-F7B1EBBC8A04}"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24</xdr:row>
      <xdr:rowOff>19050</xdr:rowOff>
    </xdr:from>
    <xdr:to>
      <xdr:col>20</xdr:col>
      <xdr:colOff>171450</xdr:colOff>
      <xdr:row>24</xdr:row>
      <xdr:rowOff>200025</xdr:rowOff>
    </xdr:to>
    <xdr:sp macro="" textlink="組成分析【その他】!$H$21">
      <xdr:nvSpPr>
        <xdr:cNvPr id="2196" name="Text Box 148">
          <a:extLst>
            <a:ext uri="{FF2B5EF4-FFF2-40B4-BE49-F238E27FC236}">
              <a16:creationId xmlns:a16="http://schemas.microsoft.com/office/drawing/2014/main" id="{00000000-0008-0000-2C00-000094080000}"/>
            </a:ext>
          </a:extLst>
        </xdr:cNvPr>
        <xdr:cNvSpPr txBox="1">
          <a:spLocks noChangeArrowheads="1" noTextEdit="1"/>
        </xdr:cNvSpPr>
      </xdr:nvSpPr>
      <xdr:spPr bwMode="auto">
        <a:xfrm>
          <a:off x="13458825" y="61531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1CA4AF08-B540-4E73-8EBA-D5530A829641}"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25</xdr:row>
      <xdr:rowOff>19050</xdr:rowOff>
    </xdr:from>
    <xdr:to>
      <xdr:col>20</xdr:col>
      <xdr:colOff>171450</xdr:colOff>
      <xdr:row>25</xdr:row>
      <xdr:rowOff>200025</xdr:rowOff>
    </xdr:to>
    <xdr:sp macro="" textlink="組成分析【その他】!$H$22">
      <xdr:nvSpPr>
        <xdr:cNvPr id="2197" name="Text Box 149">
          <a:extLst>
            <a:ext uri="{FF2B5EF4-FFF2-40B4-BE49-F238E27FC236}">
              <a16:creationId xmlns:a16="http://schemas.microsoft.com/office/drawing/2014/main" id="{00000000-0008-0000-2C00-000095080000}"/>
            </a:ext>
          </a:extLst>
        </xdr:cNvPr>
        <xdr:cNvSpPr txBox="1">
          <a:spLocks noChangeArrowheads="1" noTextEdit="1"/>
        </xdr:cNvSpPr>
      </xdr:nvSpPr>
      <xdr:spPr bwMode="auto">
        <a:xfrm>
          <a:off x="13458825" y="64198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8CC70618-A808-4672-BF7F-37AD0277CD32}" type="TxLink">
            <a:rPr lang="ja-JP" altLang="en-US" sz="1100" b="0" i="0" u="none" strike="noStrike" baseline="0">
              <a:solidFill>
                <a:srgbClr val="000000"/>
              </a:solidFill>
              <a:latin typeface="ＭＳ Ｐ明朝" pitchFamily="18" charset="-128"/>
              <a:ea typeface="ＭＳ Ｐ明朝" pitchFamily="18" charset="-128"/>
            </a:rPr>
            <a:pPr algn="l" rtl="0">
              <a:defRPr sz="1000"/>
            </a:pPr>
            <a:t> </a:t>
          </a:fld>
          <a:endParaRPr lang="en-US" altLang="ja-JP" sz="1100" b="0" i="0" u="none" strike="noStrike" baseline="0">
            <a:solidFill>
              <a:srgbClr val="000000"/>
            </a:solidFill>
            <a:latin typeface="ＭＳ Ｐ明朝" pitchFamily="18" charset="-128"/>
            <a:ea typeface="ＭＳ Ｐ明朝" pitchFamily="18" charset="-128"/>
          </a:endParaRPr>
        </a:p>
      </xdr:txBody>
    </xdr:sp>
    <xdr:clientData/>
  </xdr:twoCellAnchor>
  <xdr:twoCellAnchor>
    <xdr:from>
      <xdr:col>19</xdr:col>
      <xdr:colOff>381000</xdr:colOff>
      <xdr:row>26</xdr:row>
      <xdr:rowOff>19050</xdr:rowOff>
    </xdr:from>
    <xdr:to>
      <xdr:col>20</xdr:col>
      <xdr:colOff>171450</xdr:colOff>
      <xdr:row>26</xdr:row>
      <xdr:rowOff>200025</xdr:rowOff>
    </xdr:to>
    <xdr:sp macro="" textlink="組成分析【その他】!$H$23">
      <xdr:nvSpPr>
        <xdr:cNvPr id="2198" name="Text Box 150">
          <a:extLst>
            <a:ext uri="{FF2B5EF4-FFF2-40B4-BE49-F238E27FC236}">
              <a16:creationId xmlns:a16="http://schemas.microsoft.com/office/drawing/2014/main" id="{00000000-0008-0000-2C00-000096080000}"/>
            </a:ext>
          </a:extLst>
        </xdr:cNvPr>
        <xdr:cNvSpPr txBox="1">
          <a:spLocks noChangeArrowheads="1" noTextEdit="1"/>
        </xdr:cNvSpPr>
      </xdr:nvSpPr>
      <xdr:spPr bwMode="auto">
        <a:xfrm>
          <a:off x="13458825" y="6686550"/>
          <a:ext cx="361950" cy="180975"/>
        </a:xfrm>
        <a:prstGeom prst="rect">
          <a:avLst/>
        </a:prstGeom>
        <a:solidFill>
          <a:srgbClr val="FFFFFF">
            <a:alpha val="0"/>
          </a:srgbClr>
        </a:solidFill>
        <a:ln>
          <a:noFill/>
        </a:ln>
        <a:effectLst/>
      </xdr:spPr>
      <xdr:txBody>
        <a:bodyPr/>
        <a:lstStyle/>
        <a:p>
          <a:fld id="{B0E6EE2E-35FB-45CE-9D06-66A8B59A5A3C}" type="TxLink">
            <a:rPr lang="ja-JP" altLang="en-US"/>
            <a:pPr/>
            <a:t> </a:t>
          </a:fld>
          <a:endParaRPr lang="ja-JP" altLang="en-US"/>
        </a:p>
      </xdr:txBody>
    </xdr:sp>
    <xdr:clientData/>
  </xdr:twoCellAnchor>
  <xdr:twoCellAnchor>
    <xdr:from>
      <xdr:col>19</xdr:col>
      <xdr:colOff>381000</xdr:colOff>
      <xdr:row>27</xdr:row>
      <xdr:rowOff>19050</xdr:rowOff>
    </xdr:from>
    <xdr:to>
      <xdr:col>20</xdr:col>
      <xdr:colOff>171450</xdr:colOff>
      <xdr:row>27</xdr:row>
      <xdr:rowOff>200025</xdr:rowOff>
    </xdr:to>
    <xdr:sp macro="" textlink="組成分析【その他】!$H$24">
      <xdr:nvSpPr>
        <xdr:cNvPr id="2199" name="Text Box 151">
          <a:extLst>
            <a:ext uri="{FF2B5EF4-FFF2-40B4-BE49-F238E27FC236}">
              <a16:creationId xmlns:a16="http://schemas.microsoft.com/office/drawing/2014/main" id="{00000000-0008-0000-2C00-000097080000}"/>
            </a:ext>
          </a:extLst>
        </xdr:cNvPr>
        <xdr:cNvSpPr txBox="1">
          <a:spLocks noChangeArrowheads="1" noTextEdit="1"/>
        </xdr:cNvSpPr>
      </xdr:nvSpPr>
      <xdr:spPr bwMode="auto">
        <a:xfrm>
          <a:off x="13458825" y="6953250"/>
          <a:ext cx="361950" cy="180975"/>
        </a:xfrm>
        <a:prstGeom prst="rect">
          <a:avLst/>
        </a:prstGeom>
        <a:solidFill>
          <a:srgbClr val="FFFFFF">
            <a:alpha val="0"/>
          </a:srgbClr>
        </a:solidFill>
        <a:ln>
          <a:noFill/>
        </a:ln>
        <a:effectLst/>
      </xdr:spPr>
      <xdr:txBody>
        <a:bodyPr/>
        <a:lstStyle/>
        <a:p>
          <a:fld id="{24CCBCAE-0D86-4361-A760-704F22B9DD41}" type="TxLink">
            <a:rPr lang="ja-JP" altLang="en-US"/>
            <a:pPr/>
            <a:t> </a:t>
          </a:fld>
          <a:endParaRPr lang="ja-JP" altLang="en-US"/>
        </a:p>
      </xdr:txBody>
    </xdr:sp>
    <xdr:clientData/>
  </xdr:twoCellAnchor>
  <xdr:twoCellAnchor>
    <xdr:from>
      <xdr:col>19</xdr:col>
      <xdr:colOff>381000</xdr:colOff>
      <xdr:row>28</xdr:row>
      <xdr:rowOff>19050</xdr:rowOff>
    </xdr:from>
    <xdr:to>
      <xdr:col>20</xdr:col>
      <xdr:colOff>171450</xdr:colOff>
      <xdr:row>28</xdr:row>
      <xdr:rowOff>200025</xdr:rowOff>
    </xdr:to>
    <xdr:sp macro="" textlink="組成分析【その他】!$H$25">
      <xdr:nvSpPr>
        <xdr:cNvPr id="2200" name="Text Box 152">
          <a:extLst>
            <a:ext uri="{FF2B5EF4-FFF2-40B4-BE49-F238E27FC236}">
              <a16:creationId xmlns:a16="http://schemas.microsoft.com/office/drawing/2014/main" id="{00000000-0008-0000-2C00-000098080000}"/>
            </a:ext>
          </a:extLst>
        </xdr:cNvPr>
        <xdr:cNvSpPr txBox="1">
          <a:spLocks noChangeArrowheads="1" noTextEdit="1"/>
        </xdr:cNvSpPr>
      </xdr:nvSpPr>
      <xdr:spPr bwMode="auto">
        <a:xfrm>
          <a:off x="13458825" y="7219950"/>
          <a:ext cx="361950" cy="180975"/>
        </a:xfrm>
        <a:prstGeom prst="rect">
          <a:avLst/>
        </a:prstGeom>
        <a:solidFill>
          <a:srgbClr val="FFFFFF">
            <a:alpha val="0"/>
          </a:srgbClr>
        </a:solidFill>
        <a:ln>
          <a:noFill/>
        </a:ln>
        <a:effectLst/>
      </xdr:spPr>
      <xdr:txBody>
        <a:bodyPr vertOverflow="clip" wrap="square" lIns="27432" tIns="18288" rIns="0" bIns="0" anchor="t" upright="1"/>
        <a:lstStyle/>
        <a:p>
          <a:pPr algn="l" rtl="0">
            <a:defRPr sz="1000"/>
          </a:pPr>
          <a:fld id="{E1D8554B-D862-4AB7-8B8D-E1A1C8E66C59}" type="TxLink">
            <a:rPr lang="ja-JP" altLang="en-US" sz="1100" b="0" i="0" u="none" strike="noStrike" baseline="0">
              <a:solidFill>
                <a:srgbClr val="000000"/>
              </a:solidFill>
              <a:latin typeface="ＭＳ 明朝"/>
              <a:ea typeface="ＭＳ 明朝"/>
            </a:rPr>
            <a:pPr algn="l" rtl="0">
              <a:defRPr sz="1000"/>
            </a:pPr>
            <a:t>*2</a:t>
          </a:fld>
          <a:endParaRPr lang="en-US" altLang="ja-JP" sz="1100" b="0" i="0" u="none" strike="noStrike" baseline="0">
            <a:solidFill>
              <a:srgbClr val="000000"/>
            </a:solidFill>
            <a:latin typeface="ＭＳ 明朝"/>
            <a:ea typeface="ＭＳ 明朝"/>
          </a:endParaRPr>
        </a:p>
      </xdr:txBody>
    </xdr:sp>
    <xdr:clientData/>
  </xdr:twoCellAnchor>
  <xdr:twoCellAnchor>
    <xdr:from>
      <xdr:col>19</xdr:col>
      <xdr:colOff>381000</xdr:colOff>
      <xdr:row>29</xdr:row>
      <xdr:rowOff>19050</xdr:rowOff>
    </xdr:from>
    <xdr:to>
      <xdr:col>20</xdr:col>
      <xdr:colOff>171450</xdr:colOff>
      <xdr:row>29</xdr:row>
      <xdr:rowOff>200025</xdr:rowOff>
    </xdr:to>
    <xdr:sp macro="" textlink="組成分析【その他】!$H$26">
      <xdr:nvSpPr>
        <xdr:cNvPr id="2201" name="Text Box 153">
          <a:extLst>
            <a:ext uri="{FF2B5EF4-FFF2-40B4-BE49-F238E27FC236}">
              <a16:creationId xmlns:a16="http://schemas.microsoft.com/office/drawing/2014/main" id="{00000000-0008-0000-2C00-000099080000}"/>
            </a:ext>
          </a:extLst>
        </xdr:cNvPr>
        <xdr:cNvSpPr txBox="1">
          <a:spLocks noChangeArrowheads="1" noTextEdit="1"/>
        </xdr:cNvSpPr>
      </xdr:nvSpPr>
      <xdr:spPr bwMode="auto">
        <a:xfrm>
          <a:off x="13458825" y="7486650"/>
          <a:ext cx="361950" cy="180975"/>
        </a:xfrm>
        <a:prstGeom prst="rect">
          <a:avLst/>
        </a:prstGeom>
        <a:solidFill>
          <a:srgbClr val="FFFFFF">
            <a:alpha val="0"/>
          </a:srgbClr>
        </a:solidFill>
        <a:ln>
          <a:noFill/>
        </a:ln>
        <a:effectLst/>
      </xdr:spPr>
      <xdr:txBody>
        <a:bodyPr/>
        <a:lstStyle/>
        <a:p>
          <a:fld id="{A3CBD87F-9E43-4268-9877-0A711CA89F1A}" type="TxLink">
            <a:rPr lang="ja-JP" altLang="en-US"/>
            <a:pPr/>
            <a:t> </a:t>
          </a:fld>
          <a:endParaRPr lang="ja-JP" altLang="en-US"/>
        </a:p>
      </xdr:txBody>
    </xdr:sp>
    <xdr:clientData/>
  </xdr:twoCellAnchor>
  <xdr:twoCellAnchor>
    <xdr:from>
      <xdr:col>19</xdr:col>
      <xdr:colOff>322686</xdr:colOff>
      <xdr:row>30</xdr:row>
      <xdr:rowOff>19050</xdr:rowOff>
    </xdr:from>
    <xdr:to>
      <xdr:col>20</xdr:col>
      <xdr:colOff>113136</xdr:colOff>
      <xdr:row>30</xdr:row>
      <xdr:rowOff>200025</xdr:rowOff>
    </xdr:to>
    <xdr:sp macro="" textlink="組成分析【その他】!$H$27">
      <xdr:nvSpPr>
        <xdr:cNvPr id="2202" name="Text Box 154">
          <a:extLst>
            <a:ext uri="{FF2B5EF4-FFF2-40B4-BE49-F238E27FC236}">
              <a16:creationId xmlns:a16="http://schemas.microsoft.com/office/drawing/2014/main" id="{00000000-0008-0000-2C00-00009A080000}"/>
            </a:ext>
          </a:extLst>
        </xdr:cNvPr>
        <xdr:cNvSpPr txBox="1">
          <a:spLocks noChangeArrowheads="1" noTextEdit="1"/>
        </xdr:cNvSpPr>
      </xdr:nvSpPr>
      <xdr:spPr bwMode="auto">
        <a:xfrm>
          <a:off x="13434140" y="7668208"/>
          <a:ext cx="363894" cy="180975"/>
        </a:xfrm>
        <a:prstGeom prst="rect">
          <a:avLst/>
        </a:prstGeom>
        <a:solidFill>
          <a:srgbClr val="FFFFFF">
            <a:alpha val="0"/>
          </a:srgbClr>
        </a:solidFill>
        <a:ln>
          <a:noFill/>
        </a:ln>
        <a:effectLst/>
      </xdr:spPr>
      <xdr:txBody>
        <a:bodyPr/>
        <a:lstStyle/>
        <a:p>
          <a:fld id="{8D6AD78B-855A-4097-8FD5-8CEDE5DC63BD}" type="TxLink">
            <a:rPr lang="ja-JP" altLang="en-US">
              <a:latin typeface="ＭＳ 明朝" panose="02020609040205080304" pitchFamily="17" charset="-128"/>
              <a:ea typeface="ＭＳ 明朝" panose="02020609040205080304" pitchFamily="17" charset="-128"/>
            </a:rPr>
            <a:pPr/>
            <a:t>*2</a:t>
          </a:fld>
          <a:endParaRPr lang="ja-JP" altLang="en-US">
            <a:latin typeface="ＭＳ 明朝" panose="02020609040205080304" pitchFamily="17" charset="-128"/>
            <a:ea typeface="ＭＳ 明朝" panose="02020609040205080304" pitchFamily="17" charset="-128"/>
          </a:endParaRPr>
        </a:p>
      </xdr:txBody>
    </xdr:sp>
    <xdr:clientData/>
  </xdr:twoCellAnchor>
  <xdr:twoCellAnchor>
    <xdr:from>
      <xdr:col>19</xdr:col>
      <xdr:colOff>381000</xdr:colOff>
      <xdr:row>31</xdr:row>
      <xdr:rowOff>19050</xdr:rowOff>
    </xdr:from>
    <xdr:to>
      <xdr:col>20</xdr:col>
      <xdr:colOff>171450</xdr:colOff>
      <xdr:row>31</xdr:row>
      <xdr:rowOff>200025</xdr:rowOff>
    </xdr:to>
    <xdr:sp macro="" textlink="組成分析【その他】!$H$28">
      <xdr:nvSpPr>
        <xdr:cNvPr id="2203" name="Text Box 155">
          <a:extLst>
            <a:ext uri="{FF2B5EF4-FFF2-40B4-BE49-F238E27FC236}">
              <a16:creationId xmlns:a16="http://schemas.microsoft.com/office/drawing/2014/main" id="{00000000-0008-0000-2C00-00009B080000}"/>
            </a:ext>
          </a:extLst>
        </xdr:cNvPr>
        <xdr:cNvSpPr txBox="1">
          <a:spLocks noChangeArrowheads="1" noTextEdit="1"/>
        </xdr:cNvSpPr>
      </xdr:nvSpPr>
      <xdr:spPr bwMode="auto">
        <a:xfrm>
          <a:off x="13458825" y="8020050"/>
          <a:ext cx="361950" cy="180975"/>
        </a:xfrm>
        <a:prstGeom prst="rect">
          <a:avLst/>
        </a:prstGeom>
        <a:solidFill>
          <a:srgbClr val="FFFFFF">
            <a:alpha val="0"/>
          </a:srgbClr>
        </a:solidFill>
        <a:ln>
          <a:noFill/>
        </a:ln>
        <a:effectLst/>
      </xdr:spPr>
      <xdr:txBody>
        <a:bodyPr/>
        <a:lstStyle/>
        <a:p>
          <a:fld id="{7256E791-325A-4F0F-A7CB-105667ABD243}" type="TxLink">
            <a:rPr lang="ja-JP" altLang="en-US"/>
            <a:pPr/>
            <a:t> </a:t>
          </a:fld>
          <a:endParaRPr lang="ja-JP" altLang="en-US"/>
        </a:p>
      </xdr:txBody>
    </xdr:sp>
    <xdr:clientData/>
  </xdr:twoCellAnchor>
  <xdr:twoCellAnchor>
    <xdr:from>
      <xdr:col>19</xdr:col>
      <xdr:colOff>381000</xdr:colOff>
      <xdr:row>32</xdr:row>
      <xdr:rowOff>19050</xdr:rowOff>
    </xdr:from>
    <xdr:to>
      <xdr:col>20</xdr:col>
      <xdr:colOff>171450</xdr:colOff>
      <xdr:row>32</xdr:row>
      <xdr:rowOff>200025</xdr:rowOff>
    </xdr:to>
    <xdr:sp macro="" textlink="組成分析【その他】!$H$29">
      <xdr:nvSpPr>
        <xdr:cNvPr id="2204" name="Text Box 156">
          <a:extLst>
            <a:ext uri="{FF2B5EF4-FFF2-40B4-BE49-F238E27FC236}">
              <a16:creationId xmlns:a16="http://schemas.microsoft.com/office/drawing/2014/main" id="{00000000-0008-0000-2C00-00009C080000}"/>
            </a:ext>
          </a:extLst>
        </xdr:cNvPr>
        <xdr:cNvSpPr txBox="1">
          <a:spLocks noChangeArrowheads="1" noTextEdit="1"/>
        </xdr:cNvSpPr>
      </xdr:nvSpPr>
      <xdr:spPr bwMode="auto">
        <a:xfrm>
          <a:off x="13458825" y="8286750"/>
          <a:ext cx="361950" cy="180975"/>
        </a:xfrm>
        <a:prstGeom prst="rect">
          <a:avLst/>
        </a:prstGeom>
        <a:solidFill>
          <a:srgbClr val="FFFFFF">
            <a:alpha val="0"/>
          </a:srgbClr>
        </a:solidFill>
        <a:ln>
          <a:noFill/>
        </a:ln>
        <a:effectLst/>
      </xdr:spPr>
      <xdr:txBody>
        <a:bodyPr/>
        <a:lstStyle/>
        <a:p>
          <a:fld id="{AC136813-780F-483F-A04E-AD930F48AD20}" type="TxLink">
            <a:rPr lang="ja-JP" altLang="en-US"/>
            <a:pPr/>
            <a:t> </a:t>
          </a:fld>
          <a:endParaRPr lang="ja-JP" altLang="en-US"/>
        </a:p>
      </xdr:txBody>
    </xdr:sp>
    <xdr:clientData/>
  </xdr:twoCellAnchor>
  <xdr:twoCellAnchor>
    <xdr:from>
      <xdr:col>19</xdr:col>
      <xdr:colOff>381000</xdr:colOff>
      <xdr:row>33</xdr:row>
      <xdr:rowOff>19050</xdr:rowOff>
    </xdr:from>
    <xdr:to>
      <xdr:col>20</xdr:col>
      <xdr:colOff>171450</xdr:colOff>
      <xdr:row>33</xdr:row>
      <xdr:rowOff>200025</xdr:rowOff>
    </xdr:to>
    <xdr:sp macro="" textlink="組成分析【その他】!$H$30">
      <xdr:nvSpPr>
        <xdr:cNvPr id="2205" name="Text Box 157">
          <a:extLst>
            <a:ext uri="{FF2B5EF4-FFF2-40B4-BE49-F238E27FC236}">
              <a16:creationId xmlns:a16="http://schemas.microsoft.com/office/drawing/2014/main" id="{00000000-0008-0000-2C00-00009D080000}"/>
            </a:ext>
          </a:extLst>
        </xdr:cNvPr>
        <xdr:cNvSpPr txBox="1">
          <a:spLocks noChangeArrowheads="1" noTextEdit="1"/>
        </xdr:cNvSpPr>
      </xdr:nvSpPr>
      <xdr:spPr bwMode="auto">
        <a:xfrm>
          <a:off x="13458825" y="8553450"/>
          <a:ext cx="361950" cy="180975"/>
        </a:xfrm>
        <a:prstGeom prst="rect">
          <a:avLst/>
        </a:prstGeom>
        <a:solidFill>
          <a:srgbClr val="FFFFFF">
            <a:alpha val="0"/>
          </a:srgbClr>
        </a:solidFill>
        <a:ln>
          <a:noFill/>
        </a:ln>
        <a:effectLst/>
      </xdr:spPr>
      <xdr:txBody>
        <a:bodyPr/>
        <a:lstStyle/>
        <a:p>
          <a:fld id="{5C87CADB-6A0B-4185-9317-2D42FE4E9B8F}" type="TxLink">
            <a:rPr lang="ja-JP" altLang="en-US"/>
            <a:pPr/>
            <a:t> </a:t>
          </a:fld>
          <a:endParaRPr lang="ja-JP" altLang="en-US"/>
        </a:p>
      </xdr:txBody>
    </xdr:sp>
    <xdr:clientData/>
  </xdr:twoCellAnchor>
  <xdr:twoCellAnchor>
    <xdr:from>
      <xdr:col>19</xdr:col>
      <xdr:colOff>381000</xdr:colOff>
      <xdr:row>34</xdr:row>
      <xdr:rowOff>19050</xdr:rowOff>
    </xdr:from>
    <xdr:to>
      <xdr:col>20</xdr:col>
      <xdr:colOff>171450</xdr:colOff>
      <xdr:row>34</xdr:row>
      <xdr:rowOff>200025</xdr:rowOff>
    </xdr:to>
    <xdr:sp macro="" textlink="組成分析【その他】!$H$31">
      <xdr:nvSpPr>
        <xdr:cNvPr id="2206" name="Text Box 158">
          <a:extLst>
            <a:ext uri="{FF2B5EF4-FFF2-40B4-BE49-F238E27FC236}">
              <a16:creationId xmlns:a16="http://schemas.microsoft.com/office/drawing/2014/main" id="{00000000-0008-0000-2C00-00009E080000}"/>
            </a:ext>
          </a:extLst>
        </xdr:cNvPr>
        <xdr:cNvSpPr txBox="1">
          <a:spLocks noChangeArrowheads="1" noTextEdit="1"/>
        </xdr:cNvSpPr>
      </xdr:nvSpPr>
      <xdr:spPr bwMode="auto">
        <a:xfrm>
          <a:off x="13458825" y="8820150"/>
          <a:ext cx="361950" cy="180975"/>
        </a:xfrm>
        <a:prstGeom prst="rect">
          <a:avLst/>
        </a:prstGeom>
        <a:solidFill>
          <a:srgbClr val="FFFFFF">
            <a:alpha val="0"/>
          </a:srgbClr>
        </a:solidFill>
        <a:ln>
          <a:noFill/>
        </a:ln>
        <a:effectLst/>
      </xdr:spPr>
      <xdr:txBody>
        <a:bodyPr/>
        <a:lstStyle/>
        <a:p>
          <a:fld id="{8E7767FE-7C49-4560-A69C-F553550642E7}" type="TxLink">
            <a:rPr lang="ja-JP" altLang="en-US"/>
            <a:pPr/>
            <a:t> </a:t>
          </a:fld>
          <a:endParaRPr lang="ja-JP" altLang="en-US"/>
        </a:p>
      </xdr:txBody>
    </xdr:sp>
    <xdr:clientData/>
  </xdr:twoCellAnchor>
  <xdr:twoCellAnchor>
    <xdr:from>
      <xdr:col>19</xdr:col>
      <xdr:colOff>381294</xdr:colOff>
      <xdr:row>8</xdr:row>
      <xdr:rowOff>19050</xdr:rowOff>
    </xdr:from>
    <xdr:to>
      <xdr:col>20</xdr:col>
      <xdr:colOff>171450</xdr:colOff>
      <xdr:row>8</xdr:row>
      <xdr:rowOff>199050</xdr:rowOff>
    </xdr:to>
    <xdr:sp macro="" textlink="組成分析【その他】!$H$5">
      <xdr:nvSpPr>
        <xdr:cNvPr id="2207" name="Text Box 159">
          <a:extLst>
            <a:ext uri="{FF2B5EF4-FFF2-40B4-BE49-F238E27FC236}">
              <a16:creationId xmlns:a16="http://schemas.microsoft.com/office/drawing/2014/main" id="{00000000-0008-0000-2C00-00009F080000}"/>
            </a:ext>
          </a:extLst>
        </xdr:cNvPr>
        <xdr:cNvSpPr txBox="1">
          <a:spLocks noChangeArrowheads="1" noTextEdit="1"/>
        </xdr:cNvSpPr>
      </xdr:nvSpPr>
      <xdr:spPr bwMode="auto">
        <a:xfrm>
          <a:off x="13492748" y="1894892"/>
          <a:ext cx="363600" cy="180000"/>
        </a:xfrm>
        <a:prstGeom prst="rect">
          <a:avLst/>
        </a:prstGeom>
        <a:solidFill>
          <a:srgbClr val="FFFFFF">
            <a:alpha val="0"/>
          </a:srgbClr>
        </a:solidFill>
        <a:ln>
          <a:noFill/>
        </a:ln>
        <a:effectLst/>
      </xdr:spPr>
      <xdr:txBody>
        <a:bodyPr vertOverflow="clip" horzOverflow="clip" lIns="28800" tIns="18000" rIns="0" bIns="0"/>
        <a:lstStyle/>
        <a:p>
          <a:fld id="{9C36010B-36B0-4A33-8E7C-E6AE7CCEA934}" type="TxLink">
            <a:rPr lang="ja-JP" altLang="en-US">
              <a:latin typeface="ＭＳ 明朝" pitchFamily="17" charset="-128"/>
              <a:ea typeface="ＭＳ 明朝" pitchFamily="17" charset="-128"/>
            </a:rPr>
            <a:pPr/>
            <a:t>*4</a:t>
          </a:fld>
          <a:endParaRPr lang="ja-JP" altLang="en-US">
            <a:latin typeface="ＭＳ 明朝" pitchFamily="17" charset="-128"/>
            <a:ea typeface="ＭＳ 明朝" pitchFamily="17" charset="-128"/>
          </a:endParaRPr>
        </a:p>
      </xdr:txBody>
    </xdr:sp>
    <xdr:clientData/>
  </xdr:twoCellAnchor>
  <xdr:twoCellAnchor>
    <xdr:from>
      <xdr:col>0</xdr:col>
      <xdr:colOff>247650</xdr:colOff>
      <xdr:row>28</xdr:row>
      <xdr:rowOff>15065</xdr:rowOff>
    </xdr:from>
    <xdr:to>
      <xdr:col>0</xdr:col>
      <xdr:colOff>1895475</xdr:colOff>
      <xdr:row>29</xdr:row>
      <xdr:rowOff>756</xdr:rowOff>
    </xdr:to>
    <xdr:sp macro="" textlink="">
      <xdr:nvSpPr>
        <xdr:cNvPr id="2212" name="テキスト 56">
          <a:extLst>
            <a:ext uri="{FF2B5EF4-FFF2-40B4-BE49-F238E27FC236}">
              <a16:creationId xmlns:a16="http://schemas.microsoft.com/office/drawing/2014/main" id="{00000000-0008-0000-2C00-0000A4080000}"/>
            </a:ext>
          </a:extLst>
        </xdr:cNvPr>
        <xdr:cNvSpPr txBox="1">
          <a:spLocks noChangeArrowheads="1"/>
        </xdr:cNvSpPr>
      </xdr:nvSpPr>
      <xdr:spPr bwMode="auto">
        <a:xfrm>
          <a:off x="247650" y="7139376"/>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ごみ収集車</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29</xdr:row>
      <xdr:rowOff>258045</xdr:rowOff>
    </xdr:from>
    <xdr:to>
      <xdr:col>0</xdr:col>
      <xdr:colOff>1896447</xdr:colOff>
      <xdr:row>30</xdr:row>
      <xdr:rowOff>243736</xdr:rowOff>
    </xdr:to>
    <xdr:sp macro="" textlink="">
      <xdr:nvSpPr>
        <xdr:cNvPr id="96" name="テキスト 56">
          <a:extLst>
            <a:ext uri="{FF2B5EF4-FFF2-40B4-BE49-F238E27FC236}">
              <a16:creationId xmlns:a16="http://schemas.microsoft.com/office/drawing/2014/main" id="{00000000-0008-0000-2C00-000060000000}"/>
            </a:ext>
          </a:extLst>
        </xdr:cNvPr>
        <xdr:cNvSpPr txBox="1">
          <a:spLocks noChangeArrowheads="1"/>
        </xdr:cNvSpPr>
      </xdr:nvSpPr>
      <xdr:spPr bwMode="auto">
        <a:xfrm>
          <a:off x="247650" y="7644780"/>
          <a:ext cx="1648797" cy="24811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プラットホーム</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28</xdr:row>
      <xdr:rowOff>259944</xdr:rowOff>
    </xdr:from>
    <xdr:to>
      <xdr:col>0</xdr:col>
      <xdr:colOff>1895475</xdr:colOff>
      <xdr:row>29</xdr:row>
      <xdr:rowOff>245635</xdr:rowOff>
    </xdr:to>
    <xdr:sp macro="" textlink="">
      <xdr:nvSpPr>
        <xdr:cNvPr id="100" name="テキスト 56">
          <a:extLst>
            <a:ext uri="{FF2B5EF4-FFF2-40B4-BE49-F238E27FC236}">
              <a16:creationId xmlns:a16="http://schemas.microsoft.com/office/drawing/2014/main" id="{00000000-0008-0000-2C00-000064000000}"/>
            </a:ext>
          </a:extLst>
        </xdr:cNvPr>
        <xdr:cNvSpPr txBox="1">
          <a:spLocks noChangeArrowheads="1"/>
        </xdr:cNvSpPr>
      </xdr:nvSpPr>
      <xdr:spPr bwMode="auto">
        <a:xfrm>
          <a:off x="247650" y="7384255"/>
          <a:ext cx="1647825"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戸別収集</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247650</xdr:colOff>
      <xdr:row>30</xdr:row>
      <xdr:rowOff>260134</xdr:rowOff>
    </xdr:from>
    <xdr:to>
      <xdr:col>0</xdr:col>
      <xdr:colOff>1896447</xdr:colOff>
      <xdr:row>31</xdr:row>
      <xdr:rowOff>245825</xdr:rowOff>
    </xdr:to>
    <xdr:sp macro="" textlink="">
      <xdr:nvSpPr>
        <xdr:cNvPr id="103" name="テキスト 56">
          <a:extLst>
            <a:ext uri="{FF2B5EF4-FFF2-40B4-BE49-F238E27FC236}">
              <a16:creationId xmlns:a16="http://schemas.microsoft.com/office/drawing/2014/main" id="{00000000-0008-0000-2C00-000067000000}"/>
            </a:ext>
          </a:extLst>
        </xdr:cNvPr>
        <xdr:cNvSpPr txBox="1">
          <a:spLocks noChangeArrowheads="1"/>
        </xdr:cNvSpPr>
      </xdr:nvSpPr>
      <xdr:spPr bwMode="auto">
        <a:xfrm>
          <a:off x="247650" y="7909292"/>
          <a:ext cx="1648797" cy="2481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その他</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19</xdr:col>
      <xdr:colOff>329045</xdr:colOff>
      <xdr:row>18</xdr:row>
      <xdr:rowOff>7133</xdr:rowOff>
    </xdr:from>
    <xdr:to>
      <xdr:col>20</xdr:col>
      <xdr:colOff>171450</xdr:colOff>
      <xdr:row>18</xdr:row>
      <xdr:rowOff>169924</xdr:rowOff>
    </xdr:to>
    <xdr:sp macro="" textlink="組成分析【その他】!$H$15">
      <xdr:nvSpPr>
        <xdr:cNvPr id="102" name="Text Box 140">
          <a:extLst>
            <a:ext uri="{FF2B5EF4-FFF2-40B4-BE49-F238E27FC236}">
              <a16:creationId xmlns:a16="http://schemas.microsoft.com/office/drawing/2014/main" id="{00000000-0008-0000-2C00-000066000000}"/>
            </a:ext>
          </a:extLst>
        </xdr:cNvPr>
        <xdr:cNvSpPr txBox="1">
          <a:spLocks noChangeArrowheads="1" noTextEdit="1"/>
        </xdr:cNvSpPr>
      </xdr:nvSpPr>
      <xdr:spPr bwMode="auto">
        <a:xfrm>
          <a:off x="13390201" y="4483883"/>
          <a:ext cx="413905" cy="162791"/>
        </a:xfrm>
        <a:prstGeom prst="rect">
          <a:avLst/>
        </a:prstGeom>
        <a:solidFill>
          <a:srgbClr val="FFFFFF">
            <a:alpha val="0"/>
          </a:srgbClr>
        </a:solidFill>
        <a:ln>
          <a:noFill/>
        </a:ln>
        <a:effectLst/>
      </xdr:spPr>
      <xdr:txBody>
        <a:bodyPr/>
        <a:lstStyle/>
        <a:p>
          <a:fld id="{AF1F3699-CAA5-42D5-92FB-7BB5151E9774}" type="TxLink">
            <a:rPr lang="en-US" altLang="en-US" sz="1100" b="0" i="0" u="none" strike="noStrike">
              <a:solidFill>
                <a:srgbClr val="000000"/>
              </a:solidFill>
              <a:latin typeface="ＭＳ 明朝"/>
              <a:ea typeface="ＭＳ 明朝"/>
            </a:rPr>
            <a:pPr/>
            <a:t>*4</a:t>
          </a:fld>
          <a:endParaRPr lang="ja-JP" altLang="en-US">
            <a:latin typeface="ＭＳ 明朝" pitchFamily="17" charset="-128"/>
            <a:ea typeface="ＭＳ 明朝" pitchFamily="17"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514350</xdr:colOff>
      <xdr:row>25</xdr:row>
      <xdr:rowOff>19050</xdr:rowOff>
    </xdr:from>
    <xdr:to>
      <xdr:col>8</xdr:col>
      <xdr:colOff>723900</xdr:colOff>
      <xdr:row>25</xdr:row>
      <xdr:rowOff>209550</xdr:rowOff>
    </xdr:to>
    <xdr:sp macro="" textlink="">
      <xdr:nvSpPr>
        <xdr:cNvPr id="37329126" name="テキスト 35">
          <a:extLst>
            <a:ext uri="{FF2B5EF4-FFF2-40B4-BE49-F238E27FC236}">
              <a16:creationId xmlns:a16="http://schemas.microsoft.com/office/drawing/2014/main" id="{00000000-0008-0000-2D00-0000E6983902}"/>
            </a:ext>
          </a:extLst>
        </xdr:cNvPr>
        <xdr:cNvSpPr txBox="1">
          <a:spLocks noChangeArrowheads="1"/>
        </xdr:cNvSpPr>
      </xdr:nvSpPr>
      <xdr:spPr bwMode="auto">
        <a:xfrm>
          <a:off x="6753225" y="6486525"/>
          <a:ext cx="209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0</xdr:colOff>
      <xdr:row>8</xdr:row>
      <xdr:rowOff>161925</xdr:rowOff>
    </xdr:from>
    <xdr:to>
      <xdr:col>0</xdr:col>
      <xdr:colOff>1943100</xdr:colOff>
      <xdr:row>14</xdr:row>
      <xdr:rowOff>142875</xdr:rowOff>
    </xdr:to>
    <xdr:sp macro="" textlink="">
      <xdr:nvSpPr>
        <xdr:cNvPr id="3122" name="テキスト 50">
          <a:extLst>
            <a:ext uri="{FF2B5EF4-FFF2-40B4-BE49-F238E27FC236}">
              <a16:creationId xmlns:a16="http://schemas.microsoft.com/office/drawing/2014/main" id="{00000000-0008-0000-2D00-0000320C0000}"/>
            </a:ext>
          </a:extLst>
        </xdr:cNvPr>
        <xdr:cNvSpPr txBox="1">
          <a:spLocks noChangeArrowheads="1"/>
        </xdr:cNvSpPr>
      </xdr:nvSpPr>
      <xdr:spPr bwMode="auto">
        <a:xfrm>
          <a:off x="0" y="2095500"/>
          <a:ext cx="1943100" cy="15811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36</xdr:col>
      <xdr:colOff>19050</xdr:colOff>
      <xdr:row>8</xdr:row>
      <xdr:rowOff>123825</xdr:rowOff>
    </xdr:from>
    <xdr:to>
      <xdr:col>36</xdr:col>
      <xdr:colOff>1981200</xdr:colOff>
      <xdr:row>14</xdr:row>
      <xdr:rowOff>114300</xdr:rowOff>
    </xdr:to>
    <xdr:sp macro="" textlink="">
      <xdr:nvSpPr>
        <xdr:cNvPr id="3124" name="テキスト 52">
          <a:extLst>
            <a:ext uri="{FF2B5EF4-FFF2-40B4-BE49-F238E27FC236}">
              <a16:creationId xmlns:a16="http://schemas.microsoft.com/office/drawing/2014/main" id="{00000000-0008-0000-2D00-0000340C0000}"/>
            </a:ext>
          </a:extLst>
        </xdr:cNvPr>
        <xdr:cNvSpPr txBox="1">
          <a:spLocks noChangeArrowheads="1"/>
        </xdr:cNvSpPr>
      </xdr:nvSpPr>
      <xdr:spPr bwMode="auto">
        <a:xfrm>
          <a:off x="27793950" y="2057400"/>
          <a:ext cx="1962150" cy="159067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285750</xdr:colOff>
      <xdr:row>32</xdr:row>
      <xdr:rowOff>19050</xdr:rowOff>
    </xdr:from>
    <xdr:to>
      <xdr:col>0</xdr:col>
      <xdr:colOff>1933575</xdr:colOff>
      <xdr:row>33</xdr:row>
      <xdr:rowOff>0</xdr:rowOff>
    </xdr:to>
    <xdr:sp macro="" textlink="">
      <xdr:nvSpPr>
        <xdr:cNvPr id="3128" name="テキスト 56">
          <a:extLst>
            <a:ext uri="{FF2B5EF4-FFF2-40B4-BE49-F238E27FC236}">
              <a16:creationId xmlns:a16="http://schemas.microsoft.com/office/drawing/2014/main" id="{00000000-0008-0000-2D00-0000380C0000}"/>
            </a:ext>
          </a:extLst>
        </xdr:cNvPr>
        <xdr:cNvSpPr txBox="1">
          <a:spLocks noChangeArrowheads="1"/>
        </xdr:cNvSpPr>
      </xdr:nvSpPr>
      <xdr:spPr bwMode="auto">
        <a:xfrm>
          <a:off x="285750" y="83534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9525</xdr:colOff>
      <xdr:row>8</xdr:row>
      <xdr:rowOff>152400</xdr:rowOff>
    </xdr:from>
    <xdr:to>
      <xdr:col>19</xdr:col>
      <xdr:colOff>1905</xdr:colOff>
      <xdr:row>15</xdr:row>
      <xdr:rowOff>121920</xdr:rowOff>
    </xdr:to>
    <xdr:sp macro="" textlink="">
      <xdr:nvSpPr>
        <xdr:cNvPr id="3150" name="テキスト 78">
          <a:extLst>
            <a:ext uri="{FF2B5EF4-FFF2-40B4-BE49-F238E27FC236}">
              <a16:creationId xmlns:a16="http://schemas.microsoft.com/office/drawing/2014/main" id="{00000000-0008-0000-2D00-00004E0C0000}"/>
            </a:ext>
          </a:extLst>
        </xdr:cNvPr>
        <xdr:cNvSpPr txBox="1">
          <a:spLocks noChangeArrowheads="1"/>
        </xdr:cNvSpPr>
      </xdr:nvSpPr>
      <xdr:spPr bwMode="auto">
        <a:xfrm>
          <a:off x="12536805" y="2087880"/>
          <a:ext cx="1752600" cy="183642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乾ベース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247650</xdr:colOff>
      <xdr:row>29</xdr:row>
      <xdr:rowOff>9525</xdr:rowOff>
    </xdr:from>
    <xdr:to>
      <xdr:col>0</xdr:col>
      <xdr:colOff>1885950</xdr:colOff>
      <xdr:row>30</xdr:row>
      <xdr:rowOff>152400</xdr:rowOff>
    </xdr:to>
    <xdr:sp macro="" textlink="">
      <xdr:nvSpPr>
        <xdr:cNvPr id="3227" name="テキスト 155">
          <a:extLst>
            <a:ext uri="{FF2B5EF4-FFF2-40B4-BE49-F238E27FC236}">
              <a16:creationId xmlns:a16="http://schemas.microsoft.com/office/drawing/2014/main" id="{00000000-0008-0000-2D00-00009B0C0000}"/>
            </a:ext>
          </a:extLst>
        </xdr:cNvPr>
        <xdr:cNvSpPr txBox="1">
          <a:spLocks noChangeArrowheads="1"/>
        </xdr:cNvSpPr>
      </xdr:nvSpPr>
      <xdr:spPr bwMode="auto">
        <a:xfrm>
          <a:off x="247650" y="754380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200025</xdr:colOff>
      <xdr:row>30</xdr:row>
      <xdr:rowOff>28575</xdr:rowOff>
    </xdr:from>
    <xdr:to>
      <xdr:col>18</xdr:col>
      <xdr:colOff>1838325</xdr:colOff>
      <xdr:row>31</xdr:row>
      <xdr:rowOff>171450</xdr:rowOff>
    </xdr:to>
    <xdr:sp macro="" textlink="">
      <xdr:nvSpPr>
        <xdr:cNvPr id="3229" name="テキスト 157">
          <a:extLst>
            <a:ext uri="{FF2B5EF4-FFF2-40B4-BE49-F238E27FC236}">
              <a16:creationId xmlns:a16="http://schemas.microsoft.com/office/drawing/2014/main" id="{00000000-0008-0000-2D00-00009D0C0000}"/>
            </a:ext>
          </a:extLst>
        </xdr:cNvPr>
        <xdr:cNvSpPr txBox="1">
          <a:spLocks noChangeArrowheads="1"/>
        </xdr:cNvSpPr>
      </xdr:nvSpPr>
      <xdr:spPr bwMode="auto">
        <a:xfrm>
          <a:off x="14087475" y="7829550"/>
          <a:ext cx="1638300" cy="4095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平均値</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247650</xdr:colOff>
      <xdr:row>30</xdr:row>
      <xdr:rowOff>9525</xdr:rowOff>
    </xdr:from>
    <xdr:to>
      <xdr:col>36</xdr:col>
      <xdr:colOff>1885950</xdr:colOff>
      <xdr:row>31</xdr:row>
      <xdr:rowOff>152400</xdr:rowOff>
    </xdr:to>
    <xdr:sp macro="" textlink="">
      <xdr:nvSpPr>
        <xdr:cNvPr id="3231" name="テキスト 159">
          <a:extLst>
            <a:ext uri="{FF2B5EF4-FFF2-40B4-BE49-F238E27FC236}">
              <a16:creationId xmlns:a16="http://schemas.microsoft.com/office/drawing/2014/main" id="{00000000-0008-0000-2D00-00009F0C0000}"/>
            </a:ext>
          </a:extLst>
        </xdr:cNvPr>
        <xdr:cNvSpPr txBox="1">
          <a:spLocks noChangeArrowheads="1"/>
        </xdr:cNvSpPr>
      </xdr:nvSpPr>
      <xdr:spPr bwMode="auto">
        <a:xfrm>
          <a:off x="28022550" y="7810500"/>
          <a:ext cx="1638300" cy="409575"/>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平均値</a:t>
          </a:r>
        </a:p>
      </xdr:txBody>
    </xdr:sp>
    <xdr:clientData/>
  </xdr:twoCellAnchor>
  <xdr:twoCellAnchor>
    <xdr:from>
      <xdr:col>66</xdr:col>
      <xdr:colOff>533400</xdr:colOff>
      <xdr:row>24</xdr:row>
      <xdr:rowOff>9525</xdr:rowOff>
    </xdr:from>
    <xdr:to>
      <xdr:col>67</xdr:col>
      <xdr:colOff>9525</xdr:colOff>
      <xdr:row>24</xdr:row>
      <xdr:rowOff>200025</xdr:rowOff>
    </xdr:to>
    <xdr:sp macro="" textlink="">
      <xdr:nvSpPr>
        <xdr:cNvPr id="3255" name="テキスト 183">
          <a:extLst>
            <a:ext uri="{FF2B5EF4-FFF2-40B4-BE49-F238E27FC236}">
              <a16:creationId xmlns:a16="http://schemas.microsoft.com/office/drawing/2014/main" id="{00000000-0008-0000-2D00-0000B70C0000}"/>
            </a:ext>
          </a:extLst>
        </xdr:cNvPr>
        <xdr:cNvSpPr txBox="1">
          <a:spLocks noChangeArrowheads="1"/>
        </xdr:cNvSpPr>
      </xdr:nvSpPr>
      <xdr:spPr bwMode="auto">
        <a:xfrm>
          <a:off x="51816000" y="6210300"/>
          <a:ext cx="295275" cy="1905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66675</xdr:colOff>
      <xdr:row>8</xdr:row>
      <xdr:rowOff>114300</xdr:rowOff>
    </xdr:from>
    <xdr:to>
      <xdr:col>55</xdr:col>
      <xdr:colOff>9525</xdr:colOff>
      <xdr:row>15</xdr:row>
      <xdr:rowOff>0</xdr:rowOff>
    </xdr:to>
    <xdr:sp macro="" textlink="">
      <xdr:nvSpPr>
        <xdr:cNvPr id="3256" name="テキスト 184">
          <a:extLst>
            <a:ext uri="{FF2B5EF4-FFF2-40B4-BE49-F238E27FC236}">
              <a16:creationId xmlns:a16="http://schemas.microsoft.com/office/drawing/2014/main" id="{00000000-0008-0000-2D00-0000B80C0000}"/>
            </a:ext>
          </a:extLst>
        </xdr:cNvPr>
        <xdr:cNvSpPr txBox="1">
          <a:spLocks noChangeArrowheads="1"/>
        </xdr:cNvSpPr>
      </xdr:nvSpPr>
      <xdr:spPr bwMode="auto">
        <a:xfrm>
          <a:off x="37678995" y="2049780"/>
          <a:ext cx="1756410" cy="17526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3000"/>
            </a:lnSpc>
            <a:defRPr sz="1000"/>
          </a:pPr>
          <a:r>
            <a:rPr lang="ja-JP" altLang="en-US" sz="2600" b="0" i="0" u="none" strike="noStrike" baseline="0">
              <a:solidFill>
                <a:srgbClr val="000000"/>
              </a:solidFill>
              <a:latin typeface="ＭＳ ゴシック"/>
              <a:ea typeface="ＭＳ ゴシック"/>
            </a:rPr>
            <a:t>組成</a:t>
          </a:r>
          <a:endParaRPr lang="ja-JP" altLang="en-US" sz="2600" b="1" i="0" u="none" strike="noStrike" baseline="0">
            <a:solidFill>
              <a:srgbClr val="000000"/>
            </a:solidFill>
            <a:latin typeface="ＭＳ ゴシック"/>
            <a:ea typeface="ＭＳ ゴシック"/>
          </a:endParaRP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湿ベース</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54</xdr:col>
      <xdr:colOff>266700</xdr:colOff>
      <xdr:row>30</xdr:row>
      <xdr:rowOff>9525</xdr:rowOff>
    </xdr:from>
    <xdr:to>
      <xdr:col>54</xdr:col>
      <xdr:colOff>1905000</xdr:colOff>
      <xdr:row>31</xdr:row>
      <xdr:rowOff>152400</xdr:rowOff>
    </xdr:to>
    <xdr:sp macro="" textlink="">
      <xdr:nvSpPr>
        <xdr:cNvPr id="3261" name="テキスト 189">
          <a:extLst>
            <a:ext uri="{FF2B5EF4-FFF2-40B4-BE49-F238E27FC236}">
              <a16:creationId xmlns:a16="http://schemas.microsoft.com/office/drawing/2014/main" id="{00000000-0008-0000-2D00-0000BD0C0000}"/>
            </a:ext>
          </a:extLst>
        </xdr:cNvPr>
        <xdr:cNvSpPr txBox="1">
          <a:spLocks noChangeArrowheads="1"/>
        </xdr:cNvSpPr>
      </xdr:nvSpPr>
      <xdr:spPr bwMode="auto">
        <a:xfrm>
          <a:off x="41967150" y="7810500"/>
          <a:ext cx="1638300" cy="409575"/>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「平均」＝各市町村の数値の</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平均値</a:t>
          </a:r>
        </a:p>
      </xdr:txBody>
    </xdr:sp>
    <xdr:clientData/>
  </xdr:twoCellAnchor>
  <xdr:twoCellAnchor>
    <xdr:from>
      <xdr:col>15</xdr:col>
      <xdr:colOff>523875</xdr:colOff>
      <xdr:row>21</xdr:row>
      <xdr:rowOff>0</xdr:rowOff>
    </xdr:from>
    <xdr:to>
      <xdr:col>16</xdr:col>
      <xdr:colOff>0</xdr:colOff>
      <xdr:row>21</xdr:row>
      <xdr:rowOff>238125</xdr:rowOff>
    </xdr:to>
    <xdr:sp macro="" textlink="">
      <xdr:nvSpPr>
        <xdr:cNvPr id="3265" name="テキスト 193">
          <a:extLst>
            <a:ext uri="{FF2B5EF4-FFF2-40B4-BE49-F238E27FC236}">
              <a16:creationId xmlns:a16="http://schemas.microsoft.com/office/drawing/2014/main" id="{00000000-0008-0000-2D00-0000C10C0000}"/>
            </a:ext>
          </a:extLst>
        </xdr:cNvPr>
        <xdr:cNvSpPr txBox="1">
          <a:spLocks noChangeArrowheads="1"/>
        </xdr:cNvSpPr>
      </xdr:nvSpPr>
      <xdr:spPr bwMode="auto">
        <a:xfrm>
          <a:off x="12496800" y="54006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1943100</xdr:colOff>
      <xdr:row>33</xdr:row>
      <xdr:rowOff>247650</xdr:rowOff>
    </xdr:to>
    <xdr:sp macro="" textlink="">
      <xdr:nvSpPr>
        <xdr:cNvPr id="3277" name="テキスト 59">
          <a:extLst>
            <a:ext uri="{FF2B5EF4-FFF2-40B4-BE49-F238E27FC236}">
              <a16:creationId xmlns:a16="http://schemas.microsoft.com/office/drawing/2014/main" id="{00000000-0008-0000-2D00-0000CD0C0000}"/>
            </a:ext>
          </a:extLst>
        </xdr:cNvPr>
        <xdr:cNvSpPr txBox="1">
          <a:spLocks noChangeArrowheads="1"/>
        </xdr:cNvSpPr>
      </xdr:nvSpPr>
      <xdr:spPr bwMode="auto">
        <a:xfrm>
          <a:off x="276225" y="86201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14</xdr:col>
      <xdr:colOff>733425</xdr:colOff>
      <xdr:row>19</xdr:row>
      <xdr:rowOff>238125</xdr:rowOff>
    </xdr:to>
    <xdr:sp macro="" textlink="">
      <xdr:nvSpPr>
        <xdr:cNvPr id="3281" name="テキスト 191">
          <a:extLst>
            <a:ext uri="{FF2B5EF4-FFF2-40B4-BE49-F238E27FC236}">
              <a16:creationId xmlns:a16="http://schemas.microsoft.com/office/drawing/2014/main" id="{00000000-0008-0000-2D00-0000D10C0000}"/>
            </a:ext>
          </a:extLst>
        </xdr:cNvPr>
        <xdr:cNvSpPr txBox="1">
          <a:spLocks noChangeArrowheads="1"/>
        </xdr:cNvSpPr>
      </xdr:nvSpPr>
      <xdr:spPr bwMode="auto">
        <a:xfrm>
          <a:off x="11677650" y="4867275"/>
          <a:ext cx="2095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7329140" name="テキスト 191">
          <a:extLst>
            <a:ext uri="{FF2B5EF4-FFF2-40B4-BE49-F238E27FC236}">
              <a16:creationId xmlns:a16="http://schemas.microsoft.com/office/drawing/2014/main" id="{00000000-0008-0000-2D00-0000F4983902}"/>
            </a:ext>
          </a:extLst>
        </xdr:cNvPr>
        <xdr:cNvSpPr txBox="1">
          <a:spLocks noChangeArrowheads="1"/>
        </xdr:cNvSpPr>
      </xdr:nvSpPr>
      <xdr:spPr bwMode="auto">
        <a:xfrm>
          <a:off x="12496800" y="70008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25</xdr:col>
      <xdr:colOff>523875</xdr:colOff>
      <xdr:row>17</xdr:row>
      <xdr:rowOff>0</xdr:rowOff>
    </xdr:from>
    <xdr:to>
      <xdr:col>25</xdr:col>
      <xdr:colOff>733425</xdr:colOff>
      <xdr:row>17</xdr:row>
      <xdr:rowOff>238125</xdr:rowOff>
    </xdr:to>
    <xdr:sp macro="" textlink="">
      <xdr:nvSpPr>
        <xdr:cNvPr id="37329141" name="テキスト 191">
          <a:extLst>
            <a:ext uri="{FF2B5EF4-FFF2-40B4-BE49-F238E27FC236}">
              <a16:creationId xmlns:a16="http://schemas.microsoft.com/office/drawing/2014/main" id="{00000000-0008-0000-2D00-0000F5983902}"/>
            </a:ext>
          </a:extLst>
        </xdr:cNvPr>
        <xdr:cNvSpPr txBox="1">
          <a:spLocks noChangeArrowheads="1"/>
        </xdr:cNvSpPr>
      </xdr:nvSpPr>
      <xdr:spPr bwMode="auto">
        <a:xfrm>
          <a:off x="19831050"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27</xdr:col>
      <xdr:colOff>571500</xdr:colOff>
      <xdr:row>17</xdr:row>
      <xdr:rowOff>0</xdr:rowOff>
    </xdr:from>
    <xdr:to>
      <xdr:col>27</xdr:col>
      <xdr:colOff>781050</xdr:colOff>
      <xdr:row>17</xdr:row>
      <xdr:rowOff>238125</xdr:rowOff>
    </xdr:to>
    <xdr:sp macro="" textlink="">
      <xdr:nvSpPr>
        <xdr:cNvPr id="37329142" name="テキスト 191">
          <a:extLst>
            <a:ext uri="{FF2B5EF4-FFF2-40B4-BE49-F238E27FC236}">
              <a16:creationId xmlns:a16="http://schemas.microsoft.com/office/drawing/2014/main" id="{00000000-0008-0000-2D00-0000F6983902}"/>
            </a:ext>
          </a:extLst>
        </xdr:cNvPr>
        <xdr:cNvSpPr txBox="1">
          <a:spLocks noChangeArrowheads="1"/>
        </xdr:cNvSpPr>
      </xdr:nvSpPr>
      <xdr:spPr bwMode="auto">
        <a:xfrm>
          <a:off x="21516975" y="4333875"/>
          <a:ext cx="2095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12</xdr:col>
      <xdr:colOff>438150</xdr:colOff>
      <xdr:row>28</xdr:row>
      <xdr:rowOff>238125</xdr:rowOff>
    </xdr:from>
    <xdr:to>
      <xdr:col>13</xdr:col>
      <xdr:colOff>19050</xdr:colOff>
      <xdr:row>29</xdr:row>
      <xdr:rowOff>228600</xdr:rowOff>
    </xdr:to>
    <xdr:sp macro="" textlink="">
      <xdr:nvSpPr>
        <xdr:cNvPr id="3303" name="Text Box 231">
          <a:extLst>
            <a:ext uri="{FF2B5EF4-FFF2-40B4-BE49-F238E27FC236}">
              <a16:creationId xmlns:a16="http://schemas.microsoft.com/office/drawing/2014/main" id="{00000000-0008-0000-2D00-0000E70C0000}"/>
            </a:ext>
          </a:extLst>
        </xdr:cNvPr>
        <xdr:cNvSpPr txBox="1">
          <a:spLocks noChangeArrowheads="1"/>
        </xdr:cNvSpPr>
      </xdr:nvSpPr>
      <xdr:spPr bwMode="auto">
        <a:xfrm>
          <a:off x="9953625" y="75057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10</xdr:col>
      <xdr:colOff>457200</xdr:colOff>
      <xdr:row>30</xdr:row>
      <xdr:rowOff>0</xdr:rowOff>
    </xdr:from>
    <xdr:to>
      <xdr:col>11</xdr:col>
      <xdr:colOff>38100</xdr:colOff>
      <xdr:row>30</xdr:row>
      <xdr:rowOff>238125</xdr:rowOff>
    </xdr:to>
    <xdr:sp macro="" textlink="">
      <xdr:nvSpPr>
        <xdr:cNvPr id="3308" name="テキスト 191">
          <a:extLst>
            <a:ext uri="{FF2B5EF4-FFF2-40B4-BE49-F238E27FC236}">
              <a16:creationId xmlns:a16="http://schemas.microsoft.com/office/drawing/2014/main" id="{00000000-0008-0000-2D00-0000EC0C0000}"/>
            </a:ext>
          </a:extLst>
        </xdr:cNvPr>
        <xdr:cNvSpPr txBox="1">
          <a:spLocks noChangeArrowheads="1"/>
        </xdr:cNvSpPr>
      </xdr:nvSpPr>
      <xdr:spPr bwMode="auto">
        <a:xfrm>
          <a:off x="8334375" y="7800975"/>
          <a:ext cx="400050"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8</xdr:col>
      <xdr:colOff>581025</xdr:colOff>
      <xdr:row>19</xdr:row>
      <xdr:rowOff>0</xdr:rowOff>
    </xdr:from>
    <xdr:to>
      <xdr:col>8</xdr:col>
      <xdr:colOff>800100</xdr:colOff>
      <xdr:row>19</xdr:row>
      <xdr:rowOff>161925</xdr:rowOff>
    </xdr:to>
    <xdr:sp macro="" textlink="">
      <xdr:nvSpPr>
        <xdr:cNvPr id="3316" name="Text Box 244">
          <a:extLst>
            <a:ext uri="{FF2B5EF4-FFF2-40B4-BE49-F238E27FC236}">
              <a16:creationId xmlns:a16="http://schemas.microsoft.com/office/drawing/2014/main" id="{00000000-0008-0000-2D00-0000F40C0000}"/>
            </a:ext>
          </a:extLst>
        </xdr:cNvPr>
        <xdr:cNvSpPr txBox="1">
          <a:spLocks noChangeArrowheads="1"/>
        </xdr:cNvSpPr>
      </xdr:nvSpPr>
      <xdr:spPr bwMode="auto">
        <a:xfrm>
          <a:off x="6819900" y="4867275"/>
          <a:ext cx="219075" cy="1619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324" name="Text Box 252">
          <a:extLst>
            <a:ext uri="{FF2B5EF4-FFF2-40B4-BE49-F238E27FC236}">
              <a16:creationId xmlns:a16="http://schemas.microsoft.com/office/drawing/2014/main" id="{00000000-0008-0000-2D00-0000FC0C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36</xdr:col>
      <xdr:colOff>285750</xdr:colOff>
      <xdr:row>33</xdr:row>
      <xdr:rowOff>19050</xdr:rowOff>
    </xdr:from>
    <xdr:to>
      <xdr:col>36</xdr:col>
      <xdr:colOff>1933575</xdr:colOff>
      <xdr:row>34</xdr:row>
      <xdr:rowOff>0</xdr:rowOff>
    </xdr:to>
    <xdr:sp macro="" textlink="">
      <xdr:nvSpPr>
        <xdr:cNvPr id="3333" name="テキスト 56">
          <a:extLst>
            <a:ext uri="{FF2B5EF4-FFF2-40B4-BE49-F238E27FC236}">
              <a16:creationId xmlns:a16="http://schemas.microsoft.com/office/drawing/2014/main" id="{00000000-0008-0000-2D00-0000050D0000}"/>
            </a:ext>
          </a:extLst>
        </xdr:cNvPr>
        <xdr:cNvSpPr txBox="1">
          <a:spLocks noChangeArrowheads="1"/>
        </xdr:cNvSpPr>
      </xdr:nvSpPr>
      <xdr:spPr bwMode="auto">
        <a:xfrm>
          <a:off x="28060650" y="8620125"/>
          <a:ext cx="164782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266700</xdr:colOff>
      <xdr:row>34</xdr:row>
      <xdr:rowOff>28575</xdr:rowOff>
    </xdr:from>
    <xdr:to>
      <xdr:col>36</xdr:col>
      <xdr:colOff>1933575</xdr:colOff>
      <xdr:row>35</xdr:row>
      <xdr:rowOff>9525</xdr:rowOff>
    </xdr:to>
    <xdr:sp macro="" textlink="">
      <xdr:nvSpPr>
        <xdr:cNvPr id="3337" name="テキスト 59">
          <a:extLst>
            <a:ext uri="{FF2B5EF4-FFF2-40B4-BE49-F238E27FC236}">
              <a16:creationId xmlns:a16="http://schemas.microsoft.com/office/drawing/2014/main" id="{00000000-0008-0000-2D00-0000090D0000}"/>
            </a:ext>
          </a:extLst>
        </xdr:cNvPr>
        <xdr:cNvSpPr txBox="1">
          <a:spLocks noChangeArrowheads="1"/>
        </xdr:cNvSpPr>
      </xdr:nvSpPr>
      <xdr:spPr bwMode="auto">
        <a:xfrm>
          <a:off x="28041600" y="8896350"/>
          <a:ext cx="1666875" cy="24765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15</xdr:col>
      <xdr:colOff>523875</xdr:colOff>
      <xdr:row>24</xdr:row>
      <xdr:rowOff>0</xdr:rowOff>
    </xdr:from>
    <xdr:to>
      <xdr:col>16</xdr:col>
      <xdr:colOff>0</xdr:colOff>
      <xdr:row>24</xdr:row>
      <xdr:rowOff>238125</xdr:rowOff>
    </xdr:to>
    <xdr:sp macro="" textlink="">
      <xdr:nvSpPr>
        <xdr:cNvPr id="3343" name="テキスト 193">
          <a:extLst>
            <a:ext uri="{FF2B5EF4-FFF2-40B4-BE49-F238E27FC236}">
              <a16:creationId xmlns:a16="http://schemas.microsoft.com/office/drawing/2014/main" id="{00000000-0008-0000-2D00-00000F0D0000}"/>
            </a:ext>
          </a:extLst>
        </xdr:cNvPr>
        <xdr:cNvSpPr txBox="1">
          <a:spLocks noChangeArrowheads="1"/>
        </xdr:cNvSpPr>
      </xdr:nvSpPr>
      <xdr:spPr bwMode="auto">
        <a:xfrm>
          <a:off x="12496800" y="6200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14</xdr:row>
      <xdr:rowOff>0</xdr:rowOff>
    </xdr:from>
    <xdr:to>
      <xdr:col>16</xdr:col>
      <xdr:colOff>0</xdr:colOff>
      <xdr:row>14</xdr:row>
      <xdr:rowOff>238125</xdr:rowOff>
    </xdr:to>
    <xdr:sp macro="" textlink="">
      <xdr:nvSpPr>
        <xdr:cNvPr id="3347" name="テキスト 193">
          <a:extLst>
            <a:ext uri="{FF2B5EF4-FFF2-40B4-BE49-F238E27FC236}">
              <a16:creationId xmlns:a16="http://schemas.microsoft.com/office/drawing/2014/main" id="{00000000-0008-0000-2D00-0000130D0000}"/>
            </a:ext>
          </a:extLst>
        </xdr:cNvPr>
        <xdr:cNvSpPr txBox="1">
          <a:spLocks noChangeArrowheads="1"/>
        </xdr:cNvSpPr>
      </xdr:nvSpPr>
      <xdr:spPr bwMode="auto">
        <a:xfrm>
          <a:off x="12496800" y="35337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27</xdr:row>
      <xdr:rowOff>0</xdr:rowOff>
    </xdr:from>
    <xdr:to>
      <xdr:col>16</xdr:col>
      <xdr:colOff>0</xdr:colOff>
      <xdr:row>27</xdr:row>
      <xdr:rowOff>238125</xdr:rowOff>
    </xdr:to>
    <xdr:sp macro="" textlink="">
      <xdr:nvSpPr>
        <xdr:cNvPr id="3352" name="テキスト 193">
          <a:extLst>
            <a:ext uri="{FF2B5EF4-FFF2-40B4-BE49-F238E27FC236}">
              <a16:creationId xmlns:a16="http://schemas.microsoft.com/office/drawing/2014/main" id="{00000000-0008-0000-2D00-0000180D0000}"/>
            </a:ext>
          </a:extLst>
        </xdr:cNvPr>
        <xdr:cNvSpPr txBox="1">
          <a:spLocks noChangeArrowheads="1"/>
        </xdr:cNvSpPr>
      </xdr:nvSpPr>
      <xdr:spPr bwMode="auto">
        <a:xfrm>
          <a:off x="124968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27</xdr:row>
      <xdr:rowOff>0</xdr:rowOff>
    </xdr:from>
    <xdr:to>
      <xdr:col>14</xdr:col>
      <xdr:colOff>0</xdr:colOff>
      <xdr:row>27</xdr:row>
      <xdr:rowOff>238125</xdr:rowOff>
    </xdr:to>
    <xdr:sp macro="" textlink="">
      <xdr:nvSpPr>
        <xdr:cNvPr id="3356" name="テキスト 193">
          <a:extLst>
            <a:ext uri="{FF2B5EF4-FFF2-40B4-BE49-F238E27FC236}">
              <a16:creationId xmlns:a16="http://schemas.microsoft.com/office/drawing/2014/main" id="{00000000-0008-0000-2D00-00001C0D0000}"/>
            </a:ext>
          </a:extLst>
        </xdr:cNvPr>
        <xdr:cNvSpPr txBox="1">
          <a:spLocks noChangeArrowheads="1"/>
        </xdr:cNvSpPr>
      </xdr:nvSpPr>
      <xdr:spPr bwMode="auto">
        <a:xfrm>
          <a:off x="10858500" y="70008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19</xdr:row>
      <xdr:rowOff>0</xdr:rowOff>
    </xdr:from>
    <xdr:to>
      <xdr:col>16</xdr:col>
      <xdr:colOff>0</xdr:colOff>
      <xdr:row>19</xdr:row>
      <xdr:rowOff>238125</xdr:rowOff>
    </xdr:to>
    <xdr:sp macro="" textlink="">
      <xdr:nvSpPr>
        <xdr:cNvPr id="37329153" name="テキスト 191">
          <a:extLst>
            <a:ext uri="{FF2B5EF4-FFF2-40B4-BE49-F238E27FC236}">
              <a16:creationId xmlns:a16="http://schemas.microsoft.com/office/drawing/2014/main" id="{00000000-0008-0000-2D00-000001993902}"/>
            </a:ext>
          </a:extLst>
        </xdr:cNvPr>
        <xdr:cNvSpPr txBox="1">
          <a:spLocks noChangeArrowheads="1"/>
        </xdr:cNvSpPr>
      </xdr:nvSpPr>
      <xdr:spPr bwMode="auto">
        <a:xfrm>
          <a:off x="12496800" y="48672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15</xdr:col>
      <xdr:colOff>523875</xdr:colOff>
      <xdr:row>19</xdr:row>
      <xdr:rowOff>0</xdr:rowOff>
    </xdr:from>
    <xdr:to>
      <xdr:col>16</xdr:col>
      <xdr:colOff>0</xdr:colOff>
      <xdr:row>19</xdr:row>
      <xdr:rowOff>238125</xdr:rowOff>
    </xdr:to>
    <xdr:sp macro="" textlink="">
      <xdr:nvSpPr>
        <xdr:cNvPr id="3385" name="テキスト 193">
          <a:extLst>
            <a:ext uri="{FF2B5EF4-FFF2-40B4-BE49-F238E27FC236}">
              <a16:creationId xmlns:a16="http://schemas.microsoft.com/office/drawing/2014/main" id="{00000000-0008-0000-2D00-0000390D0000}"/>
            </a:ext>
          </a:extLst>
        </xdr:cNvPr>
        <xdr:cNvSpPr txBox="1">
          <a:spLocks noChangeArrowheads="1"/>
        </xdr:cNvSpPr>
      </xdr:nvSpPr>
      <xdr:spPr bwMode="auto">
        <a:xfrm>
          <a:off x="124968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19</xdr:row>
      <xdr:rowOff>0</xdr:rowOff>
    </xdr:from>
    <xdr:to>
      <xdr:col>15</xdr:col>
      <xdr:colOff>0</xdr:colOff>
      <xdr:row>19</xdr:row>
      <xdr:rowOff>238125</xdr:rowOff>
    </xdr:to>
    <xdr:sp macro="" textlink="">
      <xdr:nvSpPr>
        <xdr:cNvPr id="3387" name="テキスト 193">
          <a:extLst>
            <a:ext uri="{FF2B5EF4-FFF2-40B4-BE49-F238E27FC236}">
              <a16:creationId xmlns:a16="http://schemas.microsoft.com/office/drawing/2014/main" id="{00000000-0008-0000-2D00-00003B0D0000}"/>
            </a:ext>
          </a:extLst>
        </xdr:cNvPr>
        <xdr:cNvSpPr txBox="1">
          <a:spLocks noChangeArrowheads="1"/>
        </xdr:cNvSpPr>
      </xdr:nvSpPr>
      <xdr:spPr bwMode="auto">
        <a:xfrm>
          <a:off x="1167765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19</xdr:row>
      <xdr:rowOff>0</xdr:rowOff>
    </xdr:from>
    <xdr:to>
      <xdr:col>14</xdr:col>
      <xdr:colOff>0</xdr:colOff>
      <xdr:row>19</xdr:row>
      <xdr:rowOff>238125</xdr:rowOff>
    </xdr:to>
    <xdr:sp macro="" textlink="">
      <xdr:nvSpPr>
        <xdr:cNvPr id="3389" name="テキスト 193">
          <a:extLst>
            <a:ext uri="{FF2B5EF4-FFF2-40B4-BE49-F238E27FC236}">
              <a16:creationId xmlns:a16="http://schemas.microsoft.com/office/drawing/2014/main" id="{00000000-0008-0000-2D00-00003D0D0000}"/>
            </a:ext>
          </a:extLst>
        </xdr:cNvPr>
        <xdr:cNvSpPr txBox="1">
          <a:spLocks noChangeArrowheads="1"/>
        </xdr:cNvSpPr>
      </xdr:nvSpPr>
      <xdr:spPr bwMode="auto">
        <a:xfrm>
          <a:off x="10858500" y="48672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398" name="Text Box 326">
          <a:extLst>
            <a:ext uri="{FF2B5EF4-FFF2-40B4-BE49-F238E27FC236}">
              <a16:creationId xmlns:a16="http://schemas.microsoft.com/office/drawing/2014/main" id="{00000000-0008-0000-2D00-000046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13</xdr:col>
      <xdr:colOff>523875</xdr:colOff>
      <xdr:row>8</xdr:row>
      <xdr:rowOff>0</xdr:rowOff>
    </xdr:from>
    <xdr:to>
      <xdr:col>14</xdr:col>
      <xdr:colOff>0</xdr:colOff>
      <xdr:row>8</xdr:row>
      <xdr:rowOff>238125</xdr:rowOff>
    </xdr:to>
    <xdr:sp macro="" textlink="">
      <xdr:nvSpPr>
        <xdr:cNvPr id="3408" name="テキスト 193">
          <a:extLst>
            <a:ext uri="{FF2B5EF4-FFF2-40B4-BE49-F238E27FC236}">
              <a16:creationId xmlns:a16="http://schemas.microsoft.com/office/drawing/2014/main" id="{00000000-0008-0000-2D00-0000500D0000}"/>
            </a:ext>
          </a:extLst>
        </xdr:cNvPr>
        <xdr:cNvSpPr txBox="1">
          <a:spLocks noChangeArrowheads="1"/>
        </xdr:cNvSpPr>
      </xdr:nvSpPr>
      <xdr:spPr bwMode="auto">
        <a:xfrm>
          <a:off x="108585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14</xdr:col>
      <xdr:colOff>523875</xdr:colOff>
      <xdr:row>8</xdr:row>
      <xdr:rowOff>0</xdr:rowOff>
    </xdr:from>
    <xdr:to>
      <xdr:col>15</xdr:col>
      <xdr:colOff>0</xdr:colOff>
      <xdr:row>8</xdr:row>
      <xdr:rowOff>238125</xdr:rowOff>
    </xdr:to>
    <xdr:sp macro="" textlink="">
      <xdr:nvSpPr>
        <xdr:cNvPr id="3410" name="テキスト 193">
          <a:extLst>
            <a:ext uri="{FF2B5EF4-FFF2-40B4-BE49-F238E27FC236}">
              <a16:creationId xmlns:a16="http://schemas.microsoft.com/office/drawing/2014/main" id="{00000000-0008-0000-2D00-0000520D0000}"/>
            </a:ext>
          </a:extLst>
        </xdr:cNvPr>
        <xdr:cNvSpPr txBox="1">
          <a:spLocks noChangeArrowheads="1"/>
        </xdr:cNvSpPr>
      </xdr:nvSpPr>
      <xdr:spPr bwMode="auto">
        <a:xfrm>
          <a:off x="1167765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15</xdr:col>
      <xdr:colOff>523875</xdr:colOff>
      <xdr:row>8</xdr:row>
      <xdr:rowOff>0</xdr:rowOff>
    </xdr:from>
    <xdr:to>
      <xdr:col>16</xdr:col>
      <xdr:colOff>0</xdr:colOff>
      <xdr:row>8</xdr:row>
      <xdr:rowOff>238125</xdr:rowOff>
    </xdr:to>
    <xdr:sp macro="" textlink="">
      <xdr:nvSpPr>
        <xdr:cNvPr id="3412" name="テキスト 193">
          <a:extLst>
            <a:ext uri="{FF2B5EF4-FFF2-40B4-BE49-F238E27FC236}">
              <a16:creationId xmlns:a16="http://schemas.microsoft.com/office/drawing/2014/main" id="{00000000-0008-0000-2D00-0000540D0000}"/>
            </a:ext>
          </a:extLst>
        </xdr:cNvPr>
        <xdr:cNvSpPr txBox="1">
          <a:spLocks noChangeArrowheads="1"/>
        </xdr:cNvSpPr>
      </xdr:nvSpPr>
      <xdr:spPr bwMode="auto">
        <a:xfrm>
          <a:off x="12496800" y="1933575"/>
          <a:ext cx="295275" cy="23812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32</xdr:row>
      <xdr:rowOff>238125</xdr:rowOff>
    </xdr:from>
    <xdr:to>
      <xdr:col>13</xdr:col>
      <xdr:colOff>19050</xdr:colOff>
      <xdr:row>33</xdr:row>
      <xdr:rowOff>228600</xdr:rowOff>
    </xdr:to>
    <xdr:sp macro="" textlink="">
      <xdr:nvSpPr>
        <xdr:cNvPr id="3452" name="Text Box 380">
          <a:extLst>
            <a:ext uri="{FF2B5EF4-FFF2-40B4-BE49-F238E27FC236}">
              <a16:creationId xmlns:a16="http://schemas.microsoft.com/office/drawing/2014/main" id="{00000000-0008-0000-2D00-00007C0D0000}"/>
            </a:ext>
          </a:extLst>
        </xdr:cNvPr>
        <xdr:cNvSpPr txBox="1">
          <a:spLocks noChangeArrowheads="1"/>
        </xdr:cNvSpPr>
      </xdr:nvSpPr>
      <xdr:spPr bwMode="auto">
        <a:xfrm>
          <a:off x="9953625" y="85725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12</xdr:col>
      <xdr:colOff>438150</xdr:colOff>
      <xdr:row>31</xdr:row>
      <xdr:rowOff>238125</xdr:rowOff>
    </xdr:from>
    <xdr:to>
      <xdr:col>13</xdr:col>
      <xdr:colOff>19050</xdr:colOff>
      <xdr:row>32</xdr:row>
      <xdr:rowOff>228600</xdr:rowOff>
    </xdr:to>
    <xdr:sp macro="" textlink="">
      <xdr:nvSpPr>
        <xdr:cNvPr id="3456" name="Text Box 384">
          <a:extLst>
            <a:ext uri="{FF2B5EF4-FFF2-40B4-BE49-F238E27FC236}">
              <a16:creationId xmlns:a16="http://schemas.microsoft.com/office/drawing/2014/main" id="{00000000-0008-0000-2D00-0000800D0000}"/>
            </a:ext>
          </a:extLst>
        </xdr:cNvPr>
        <xdr:cNvSpPr txBox="1">
          <a:spLocks noChangeArrowheads="1"/>
        </xdr:cNvSpPr>
      </xdr:nvSpPr>
      <xdr:spPr bwMode="auto">
        <a:xfrm>
          <a:off x="9953625" y="8305800"/>
          <a:ext cx="400050" cy="2571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0</xdr:col>
      <xdr:colOff>276225</xdr:colOff>
      <xdr:row>34</xdr:row>
      <xdr:rowOff>19050</xdr:rowOff>
    </xdr:from>
    <xdr:to>
      <xdr:col>0</xdr:col>
      <xdr:colOff>1943100</xdr:colOff>
      <xdr:row>34</xdr:row>
      <xdr:rowOff>247650</xdr:rowOff>
    </xdr:to>
    <xdr:sp macro="" textlink="">
      <xdr:nvSpPr>
        <xdr:cNvPr id="3461" name="テキスト 59">
          <a:extLst>
            <a:ext uri="{FF2B5EF4-FFF2-40B4-BE49-F238E27FC236}">
              <a16:creationId xmlns:a16="http://schemas.microsoft.com/office/drawing/2014/main" id="{00000000-0008-0000-2D00-0000850D0000}"/>
            </a:ext>
          </a:extLst>
        </xdr:cNvPr>
        <xdr:cNvSpPr txBox="1">
          <a:spLocks noChangeArrowheads="1"/>
        </xdr:cNvSpPr>
      </xdr:nvSpPr>
      <xdr:spPr bwMode="auto">
        <a:xfrm>
          <a:off x="276225" y="8886825"/>
          <a:ext cx="1666875" cy="2286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276225</xdr:colOff>
      <xdr:row>32</xdr:row>
      <xdr:rowOff>19050</xdr:rowOff>
    </xdr:from>
    <xdr:to>
      <xdr:col>18</xdr:col>
      <xdr:colOff>1943100</xdr:colOff>
      <xdr:row>32</xdr:row>
      <xdr:rowOff>247650</xdr:rowOff>
    </xdr:to>
    <xdr:sp macro="" textlink="">
      <xdr:nvSpPr>
        <xdr:cNvPr id="37329164" name="テキスト 59">
          <a:extLst>
            <a:ext uri="{FF2B5EF4-FFF2-40B4-BE49-F238E27FC236}">
              <a16:creationId xmlns:a16="http://schemas.microsoft.com/office/drawing/2014/main" id="{00000000-0008-0000-2D00-00000C993902}"/>
            </a:ext>
          </a:extLst>
        </xdr:cNvPr>
        <xdr:cNvSpPr txBox="1">
          <a:spLocks noChangeArrowheads="1"/>
        </xdr:cNvSpPr>
      </xdr:nvSpPr>
      <xdr:spPr bwMode="auto">
        <a:xfrm>
          <a:off x="14163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18</xdr:col>
      <xdr:colOff>266700</xdr:colOff>
      <xdr:row>33</xdr:row>
      <xdr:rowOff>28575</xdr:rowOff>
    </xdr:from>
    <xdr:to>
      <xdr:col>18</xdr:col>
      <xdr:colOff>1933575</xdr:colOff>
      <xdr:row>34</xdr:row>
      <xdr:rowOff>257175</xdr:rowOff>
    </xdr:to>
    <xdr:sp macro="" textlink="">
      <xdr:nvSpPr>
        <xdr:cNvPr id="37329165" name="テキスト 59">
          <a:extLst>
            <a:ext uri="{FF2B5EF4-FFF2-40B4-BE49-F238E27FC236}">
              <a16:creationId xmlns:a16="http://schemas.microsoft.com/office/drawing/2014/main" id="{00000000-0008-0000-2D00-00000D993902}"/>
            </a:ext>
          </a:extLst>
        </xdr:cNvPr>
        <xdr:cNvSpPr txBox="1">
          <a:spLocks noChangeArrowheads="1"/>
        </xdr:cNvSpPr>
      </xdr:nvSpPr>
      <xdr:spPr bwMode="auto">
        <a:xfrm>
          <a:off x="14154150" y="86296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54</xdr:col>
      <xdr:colOff>266700</xdr:colOff>
      <xdr:row>32</xdr:row>
      <xdr:rowOff>28575</xdr:rowOff>
    </xdr:from>
    <xdr:to>
      <xdr:col>54</xdr:col>
      <xdr:colOff>1933575</xdr:colOff>
      <xdr:row>33</xdr:row>
      <xdr:rowOff>257175</xdr:rowOff>
    </xdr:to>
    <xdr:sp macro="" textlink="">
      <xdr:nvSpPr>
        <xdr:cNvPr id="37329166" name="テキスト 59">
          <a:extLst>
            <a:ext uri="{FF2B5EF4-FFF2-40B4-BE49-F238E27FC236}">
              <a16:creationId xmlns:a16="http://schemas.microsoft.com/office/drawing/2014/main" id="{00000000-0008-0000-2D00-00000E993902}"/>
            </a:ext>
          </a:extLst>
        </xdr:cNvPr>
        <xdr:cNvSpPr txBox="1">
          <a:spLocks noChangeArrowheads="1"/>
        </xdr:cNvSpPr>
      </xdr:nvSpPr>
      <xdr:spPr bwMode="auto">
        <a:xfrm>
          <a:off x="41967150" y="8362950"/>
          <a:ext cx="1666875" cy="4953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40</xdr:col>
      <xdr:colOff>914400</xdr:colOff>
      <xdr:row>13</xdr:row>
      <xdr:rowOff>19050</xdr:rowOff>
    </xdr:from>
    <xdr:to>
      <xdr:col>41</xdr:col>
      <xdr:colOff>238125</xdr:colOff>
      <xdr:row>14</xdr:row>
      <xdr:rowOff>19050</xdr:rowOff>
    </xdr:to>
    <xdr:sp macro="" textlink="">
      <xdr:nvSpPr>
        <xdr:cNvPr id="3469" name="テキスト 20">
          <a:extLst>
            <a:ext uri="{FF2B5EF4-FFF2-40B4-BE49-F238E27FC236}">
              <a16:creationId xmlns:a16="http://schemas.microsoft.com/office/drawing/2014/main" id="{00000000-0008-0000-2D00-00008D0D0000}"/>
            </a:ext>
          </a:extLst>
        </xdr:cNvPr>
        <xdr:cNvSpPr txBox="1">
          <a:spLocks noChangeArrowheads="1"/>
        </xdr:cNvSpPr>
      </xdr:nvSpPr>
      <xdr:spPr bwMode="auto">
        <a:xfrm>
          <a:off x="32051625" y="3286125"/>
          <a:ext cx="285750" cy="2667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54</xdr:col>
      <xdr:colOff>276225</xdr:colOff>
      <xdr:row>32</xdr:row>
      <xdr:rowOff>19050</xdr:rowOff>
    </xdr:from>
    <xdr:to>
      <xdr:col>54</xdr:col>
      <xdr:colOff>1943100</xdr:colOff>
      <xdr:row>32</xdr:row>
      <xdr:rowOff>247650</xdr:rowOff>
    </xdr:to>
    <xdr:sp macro="" textlink="">
      <xdr:nvSpPr>
        <xdr:cNvPr id="37329173" name="テキスト 59">
          <a:extLst>
            <a:ext uri="{FF2B5EF4-FFF2-40B4-BE49-F238E27FC236}">
              <a16:creationId xmlns:a16="http://schemas.microsoft.com/office/drawing/2014/main" id="{00000000-0008-0000-2D00-000015993902}"/>
            </a:ext>
          </a:extLst>
        </xdr:cNvPr>
        <xdr:cNvSpPr txBox="1">
          <a:spLocks noChangeArrowheads="1"/>
        </xdr:cNvSpPr>
      </xdr:nvSpPr>
      <xdr:spPr bwMode="auto">
        <a:xfrm>
          <a:off x="41976675" y="8353425"/>
          <a:ext cx="1666875" cy="228600"/>
        </a:xfrm>
        <a:prstGeom prst="rect">
          <a:avLst/>
        </a:prstGeom>
        <a:solidFill>
          <a:srgbClr val="FFFFFF"/>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19050</xdr:colOff>
      <xdr:row>40</xdr:row>
      <xdr:rowOff>19050</xdr:rowOff>
    </xdr:to>
    <xdr:pic>
      <xdr:nvPicPr>
        <xdr:cNvPr id="3" name="図 2">
          <a:extLst>
            <a:ext uri="{FF2B5EF4-FFF2-40B4-BE49-F238E27FC236}">
              <a16:creationId xmlns:a16="http://schemas.microsoft.com/office/drawing/2014/main" id="{75923036-6052-4418-ADDB-4532886A2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53700"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8</xdr:row>
      <xdr:rowOff>123825</xdr:rowOff>
    </xdr:from>
    <xdr:to>
      <xdr:col>0</xdr:col>
      <xdr:colOff>1933575</xdr:colOff>
      <xdr:row>14</xdr:row>
      <xdr:rowOff>85725</xdr:rowOff>
    </xdr:to>
    <xdr:sp macro="" textlink="">
      <xdr:nvSpPr>
        <xdr:cNvPr id="6145" name="テキスト 1">
          <a:extLst>
            <a:ext uri="{FF2B5EF4-FFF2-40B4-BE49-F238E27FC236}">
              <a16:creationId xmlns:a16="http://schemas.microsoft.com/office/drawing/2014/main" id="{00000000-0008-0000-2F00-000001180000}"/>
            </a:ext>
          </a:extLst>
        </xdr:cNvPr>
        <xdr:cNvSpPr txBox="1">
          <a:spLocks noChangeArrowheads="1"/>
        </xdr:cNvSpPr>
      </xdr:nvSpPr>
      <xdr:spPr bwMode="auto">
        <a:xfrm>
          <a:off x="0" y="2190750"/>
          <a:ext cx="1933575" cy="15621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総ごみ量の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44</xdr:col>
      <xdr:colOff>9525</xdr:colOff>
      <xdr:row>8</xdr:row>
      <xdr:rowOff>114300</xdr:rowOff>
    </xdr:from>
    <xdr:to>
      <xdr:col>45</xdr:col>
      <xdr:colOff>0</xdr:colOff>
      <xdr:row>14</xdr:row>
      <xdr:rowOff>57150</xdr:rowOff>
    </xdr:to>
    <xdr:sp macro="" textlink="">
      <xdr:nvSpPr>
        <xdr:cNvPr id="6147" name="テキスト 3">
          <a:extLst>
            <a:ext uri="{FF2B5EF4-FFF2-40B4-BE49-F238E27FC236}">
              <a16:creationId xmlns:a16="http://schemas.microsoft.com/office/drawing/2014/main" id="{00000000-0008-0000-2F00-000003180000}"/>
            </a:ext>
          </a:extLst>
        </xdr:cNvPr>
        <xdr:cNvSpPr txBox="1">
          <a:spLocks noChangeArrowheads="1"/>
        </xdr:cNvSpPr>
      </xdr:nvSpPr>
      <xdr:spPr bwMode="auto">
        <a:xfrm>
          <a:off x="27708225" y="2181225"/>
          <a:ext cx="1943100" cy="15430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可燃ごみの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155" name="テキスト 11">
          <a:extLst>
            <a:ext uri="{FF2B5EF4-FFF2-40B4-BE49-F238E27FC236}">
              <a16:creationId xmlns:a16="http://schemas.microsoft.com/office/drawing/2014/main" id="{00000000-0008-0000-2F00-00000B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523875</xdr:colOff>
      <xdr:row>2</xdr:row>
      <xdr:rowOff>19050</xdr:rowOff>
    </xdr:from>
    <xdr:to>
      <xdr:col>78</xdr:col>
      <xdr:colOff>146</xdr:colOff>
      <xdr:row>2</xdr:row>
      <xdr:rowOff>219075</xdr:rowOff>
    </xdr:to>
    <xdr:sp macro="" textlink="">
      <xdr:nvSpPr>
        <xdr:cNvPr id="6156" name="テキスト 12">
          <a:extLst>
            <a:ext uri="{FF2B5EF4-FFF2-40B4-BE49-F238E27FC236}">
              <a16:creationId xmlns:a16="http://schemas.microsoft.com/office/drawing/2014/main" id="{00000000-0008-0000-2F00-00000C180000}"/>
            </a:ext>
          </a:extLst>
        </xdr:cNvPr>
        <xdr:cNvSpPr txBox="1">
          <a:spLocks noChangeArrowheads="1"/>
        </xdr:cNvSpPr>
      </xdr:nvSpPr>
      <xdr:spPr bwMode="auto">
        <a:xfrm>
          <a:off x="43875813" y="511419"/>
          <a:ext cx="381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158" name="テキスト 14">
          <a:extLst>
            <a:ext uri="{FF2B5EF4-FFF2-40B4-BE49-F238E27FC236}">
              <a16:creationId xmlns:a16="http://schemas.microsoft.com/office/drawing/2014/main" id="{00000000-0008-0000-2F00-00000E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159" name="テキスト 15">
          <a:extLst>
            <a:ext uri="{FF2B5EF4-FFF2-40B4-BE49-F238E27FC236}">
              <a16:creationId xmlns:a16="http://schemas.microsoft.com/office/drawing/2014/main" id="{00000000-0008-0000-2F00-00000F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99</xdr:col>
      <xdr:colOff>828675</xdr:colOff>
      <xdr:row>2</xdr:row>
      <xdr:rowOff>19050</xdr:rowOff>
    </xdr:from>
    <xdr:to>
      <xdr:col>99</xdr:col>
      <xdr:colOff>638175</xdr:colOff>
      <xdr:row>2</xdr:row>
      <xdr:rowOff>219075</xdr:rowOff>
    </xdr:to>
    <xdr:sp macro="" textlink="">
      <xdr:nvSpPr>
        <xdr:cNvPr id="6162" name="テキスト 18">
          <a:extLst>
            <a:ext uri="{FF2B5EF4-FFF2-40B4-BE49-F238E27FC236}">
              <a16:creationId xmlns:a16="http://schemas.microsoft.com/office/drawing/2014/main" id="{00000000-0008-0000-2F00-000012180000}"/>
            </a:ext>
          </a:extLst>
        </xdr:cNvPr>
        <xdr:cNvSpPr txBox="1">
          <a:spLocks noChangeArrowheads="1"/>
        </xdr:cNvSpPr>
      </xdr:nvSpPr>
      <xdr:spPr bwMode="auto">
        <a:xfrm>
          <a:off x="613314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101</xdr:col>
      <xdr:colOff>828675</xdr:colOff>
      <xdr:row>2</xdr:row>
      <xdr:rowOff>19050</xdr:rowOff>
    </xdr:from>
    <xdr:to>
      <xdr:col>101</xdr:col>
      <xdr:colOff>581025</xdr:colOff>
      <xdr:row>2</xdr:row>
      <xdr:rowOff>219075</xdr:rowOff>
    </xdr:to>
    <xdr:sp macro="" textlink="">
      <xdr:nvSpPr>
        <xdr:cNvPr id="6163" name="テキスト 19">
          <a:extLst>
            <a:ext uri="{FF2B5EF4-FFF2-40B4-BE49-F238E27FC236}">
              <a16:creationId xmlns:a16="http://schemas.microsoft.com/office/drawing/2014/main" id="{00000000-0008-0000-2F00-000013180000}"/>
            </a:ext>
          </a:extLst>
        </xdr:cNvPr>
        <xdr:cNvSpPr txBox="1">
          <a:spLocks noChangeArrowheads="1"/>
        </xdr:cNvSpPr>
      </xdr:nvSpPr>
      <xdr:spPr bwMode="auto">
        <a:xfrm>
          <a:off x="62645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164" name="テキスト 20">
          <a:extLst>
            <a:ext uri="{FF2B5EF4-FFF2-40B4-BE49-F238E27FC236}">
              <a16:creationId xmlns:a16="http://schemas.microsoft.com/office/drawing/2014/main" id="{00000000-0008-0000-2F00-000014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165" name="テキスト 21">
          <a:extLst>
            <a:ext uri="{FF2B5EF4-FFF2-40B4-BE49-F238E27FC236}">
              <a16:creationId xmlns:a16="http://schemas.microsoft.com/office/drawing/2014/main" id="{00000000-0008-0000-2F00-000015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166" name="テキスト 22">
          <a:extLst>
            <a:ext uri="{FF2B5EF4-FFF2-40B4-BE49-F238E27FC236}">
              <a16:creationId xmlns:a16="http://schemas.microsoft.com/office/drawing/2014/main" id="{00000000-0008-0000-2F00-000016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167" name="テキスト 23">
          <a:extLst>
            <a:ext uri="{FF2B5EF4-FFF2-40B4-BE49-F238E27FC236}">
              <a16:creationId xmlns:a16="http://schemas.microsoft.com/office/drawing/2014/main" id="{00000000-0008-0000-2F00-000017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171</xdr:col>
      <xdr:colOff>828675</xdr:colOff>
      <xdr:row>2</xdr:row>
      <xdr:rowOff>0</xdr:rowOff>
    </xdr:from>
    <xdr:to>
      <xdr:col>171</xdr:col>
      <xdr:colOff>581025</xdr:colOff>
      <xdr:row>2</xdr:row>
      <xdr:rowOff>0</xdr:rowOff>
    </xdr:to>
    <xdr:sp macro="" textlink="">
      <xdr:nvSpPr>
        <xdr:cNvPr id="6168" name="テキスト 24">
          <a:extLst>
            <a:ext uri="{FF2B5EF4-FFF2-40B4-BE49-F238E27FC236}">
              <a16:creationId xmlns:a16="http://schemas.microsoft.com/office/drawing/2014/main" id="{00000000-0008-0000-2F00-000018180000}"/>
            </a:ext>
          </a:extLst>
        </xdr:cNvPr>
        <xdr:cNvSpPr txBox="1">
          <a:spLocks noChangeArrowheads="1"/>
        </xdr:cNvSpPr>
      </xdr:nvSpPr>
      <xdr:spPr bwMode="auto">
        <a:xfrm>
          <a:off x="103279575" y="485775"/>
          <a:ext cx="0" cy="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172</xdr:col>
      <xdr:colOff>828675</xdr:colOff>
      <xdr:row>2</xdr:row>
      <xdr:rowOff>0</xdr:rowOff>
    </xdr:from>
    <xdr:to>
      <xdr:col>172</xdr:col>
      <xdr:colOff>581025</xdr:colOff>
      <xdr:row>2</xdr:row>
      <xdr:rowOff>0</xdr:rowOff>
    </xdr:to>
    <xdr:sp macro="" textlink="">
      <xdr:nvSpPr>
        <xdr:cNvPr id="6169" name="テキスト 25">
          <a:extLst>
            <a:ext uri="{FF2B5EF4-FFF2-40B4-BE49-F238E27FC236}">
              <a16:creationId xmlns:a16="http://schemas.microsoft.com/office/drawing/2014/main" id="{00000000-0008-0000-2F00-000019180000}"/>
            </a:ext>
          </a:extLst>
        </xdr:cNvPr>
        <xdr:cNvSpPr txBox="1">
          <a:spLocks noChangeArrowheads="1"/>
        </xdr:cNvSpPr>
      </xdr:nvSpPr>
      <xdr:spPr bwMode="auto">
        <a:xfrm>
          <a:off x="104394000" y="485775"/>
          <a:ext cx="0" cy="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171" name="テキスト 27">
          <a:extLst>
            <a:ext uri="{FF2B5EF4-FFF2-40B4-BE49-F238E27FC236}">
              <a16:creationId xmlns:a16="http://schemas.microsoft.com/office/drawing/2014/main" id="{00000000-0008-0000-2F00-00001B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178" name="テキスト 34">
          <a:extLst>
            <a:ext uri="{FF2B5EF4-FFF2-40B4-BE49-F238E27FC236}">
              <a16:creationId xmlns:a16="http://schemas.microsoft.com/office/drawing/2014/main" id="{00000000-0008-0000-2F00-000022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179" name="テキスト 35">
          <a:extLst>
            <a:ext uri="{FF2B5EF4-FFF2-40B4-BE49-F238E27FC236}">
              <a16:creationId xmlns:a16="http://schemas.microsoft.com/office/drawing/2014/main" id="{00000000-0008-0000-2F00-000023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22</xdr:col>
      <xdr:colOff>9525</xdr:colOff>
      <xdr:row>8</xdr:row>
      <xdr:rowOff>76200</xdr:rowOff>
    </xdr:from>
    <xdr:to>
      <xdr:col>22</xdr:col>
      <xdr:colOff>1943100</xdr:colOff>
      <xdr:row>15</xdr:row>
      <xdr:rowOff>190500</xdr:rowOff>
    </xdr:to>
    <xdr:sp macro="" textlink="">
      <xdr:nvSpPr>
        <xdr:cNvPr id="6181" name="テキスト 37">
          <a:extLst>
            <a:ext uri="{FF2B5EF4-FFF2-40B4-BE49-F238E27FC236}">
              <a16:creationId xmlns:a16="http://schemas.microsoft.com/office/drawing/2014/main" id="{00000000-0008-0000-2F00-000025180000}"/>
            </a:ext>
          </a:extLst>
        </xdr:cNvPr>
        <xdr:cNvSpPr txBox="1">
          <a:spLocks noChangeArrowheads="1"/>
        </xdr:cNvSpPr>
      </xdr:nvSpPr>
      <xdr:spPr bwMode="auto">
        <a:xfrm>
          <a:off x="13763625" y="2143125"/>
          <a:ext cx="1933575" cy="1981200"/>
        </a:xfrm>
        <a:prstGeom prst="rect">
          <a:avLst/>
        </a:prstGeom>
        <a:solidFill>
          <a:srgbClr val="FFFFFF"/>
        </a:solidFill>
        <a:ln>
          <a:noFill/>
        </a:ln>
      </xdr:spPr>
      <xdr:txBody>
        <a:bodyPr vertOverflow="clip" wrap="square" lIns="45720" tIns="32004" rIns="45720" bIns="0" anchor="t" upright="1"/>
        <a:lstStyle/>
        <a:p>
          <a:pPr algn="dist" rtl="0">
            <a:lnSpc>
              <a:spcPts val="2800"/>
            </a:lnSpc>
            <a:defRPr sz="1000"/>
          </a:pPr>
          <a:r>
            <a:rPr lang="ja-JP" altLang="en-US" sz="2400" b="0" i="0" u="none" strike="noStrike" baseline="0">
              <a:solidFill>
                <a:srgbClr val="000000"/>
              </a:solidFill>
              <a:latin typeface="ＭＳ ゴシック"/>
              <a:ea typeface="ＭＳ ゴシック"/>
            </a:rPr>
            <a:t>総ごみ量の</a:t>
          </a:r>
        </a:p>
        <a:p>
          <a:pPr algn="dist" rtl="0">
            <a:lnSpc>
              <a:spcPts val="2800"/>
            </a:lnSpc>
            <a:defRPr sz="1000"/>
          </a:pPr>
          <a:r>
            <a:rPr lang="ja-JP" altLang="en-US" sz="2400" b="0" i="0" u="none" strike="noStrike" baseline="0">
              <a:solidFill>
                <a:srgbClr val="000000"/>
              </a:solidFill>
              <a:latin typeface="ＭＳ ゴシック"/>
              <a:ea typeface="ＭＳ ゴシック"/>
            </a:rPr>
            <a:t>処分内訳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marL="0" marR="0" lvl="0" indent="0" algn="dist" defTabSz="914400" rtl="0" eaLnBrk="1" fontAlgn="auto" latinLnBrk="0" hangingPunct="1">
            <a:lnSpc>
              <a:spcPts val="1800"/>
            </a:lnSpc>
            <a:spcBef>
              <a:spcPts val="0"/>
            </a:spcBef>
            <a:spcAft>
              <a:spcPts val="0"/>
            </a:spcAft>
            <a:buClrTx/>
            <a:buSzTx/>
            <a:buFontTx/>
            <a:buNone/>
            <a:tabLst/>
            <a:defRPr sz="1000"/>
          </a:pP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r>
            <a:rPr kumimoji="0" lang="ja-JP" altLang="en-US" sz="1500" b="0" i="0" u="none" strike="noStrike" kern="0" cap="none" spc="0" normalizeH="0" baseline="0" noProof="0">
              <a:ln>
                <a:noFill/>
              </a:ln>
              <a:solidFill>
                <a:srgbClr val="000000"/>
              </a:solidFill>
              <a:effectLst/>
              <a:uLnTx/>
              <a:uFillTx/>
              <a:latin typeface="ＭＳ ゴシック"/>
              <a:ea typeface="ＭＳ ゴシック"/>
              <a:cs typeface="+mn-cs"/>
            </a:rPr>
            <a:t>１人１日当たり</a:t>
          </a:r>
          <a:r>
            <a:rPr kumimoji="0" lang="en-US" altLang="ja-JP" sz="1500" b="0" i="0" u="none" strike="noStrike" kern="0" cap="none" spc="0" normalizeH="0" baseline="0" noProof="0">
              <a:ln>
                <a:noFill/>
              </a:ln>
              <a:solidFill>
                <a:srgbClr val="000000"/>
              </a:solidFill>
              <a:effectLst/>
              <a:uLnTx/>
              <a:uFillTx/>
              <a:latin typeface="ＭＳ ゴシック"/>
              <a:ea typeface="ＭＳ ゴシック"/>
              <a:cs typeface="+mn-cs"/>
            </a:rPr>
            <a:t>)</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xdr:txBody>
    </xdr:sp>
    <xdr:clientData/>
  </xdr:twoCellAnchor>
  <xdr:twoCellAnchor>
    <xdr:from>
      <xdr:col>33</xdr:col>
      <xdr:colOff>0</xdr:colOff>
      <xdr:row>2</xdr:row>
      <xdr:rowOff>19050</xdr:rowOff>
    </xdr:from>
    <xdr:to>
      <xdr:col>33</xdr:col>
      <xdr:colOff>0</xdr:colOff>
      <xdr:row>2</xdr:row>
      <xdr:rowOff>219075</xdr:rowOff>
    </xdr:to>
    <xdr:sp macro="" textlink="">
      <xdr:nvSpPr>
        <xdr:cNvPr id="6185" name="テキスト 41">
          <a:extLst>
            <a:ext uri="{FF2B5EF4-FFF2-40B4-BE49-F238E27FC236}">
              <a16:creationId xmlns:a16="http://schemas.microsoft.com/office/drawing/2014/main" id="{00000000-0008-0000-2F00-000029180000}"/>
            </a:ext>
          </a:extLst>
        </xdr:cNvPr>
        <xdr:cNvSpPr txBox="1">
          <a:spLocks noChangeArrowheads="1"/>
        </xdr:cNvSpPr>
      </xdr:nvSpPr>
      <xdr:spPr bwMode="auto">
        <a:xfrm>
          <a:off x="2135505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33</xdr:col>
      <xdr:colOff>38100</xdr:colOff>
      <xdr:row>2</xdr:row>
      <xdr:rowOff>19050</xdr:rowOff>
    </xdr:from>
    <xdr:to>
      <xdr:col>33</xdr:col>
      <xdr:colOff>38100</xdr:colOff>
      <xdr:row>2</xdr:row>
      <xdr:rowOff>219075</xdr:rowOff>
    </xdr:to>
    <xdr:sp macro="" textlink="">
      <xdr:nvSpPr>
        <xdr:cNvPr id="6231" name="テキスト 87">
          <a:extLst>
            <a:ext uri="{FF2B5EF4-FFF2-40B4-BE49-F238E27FC236}">
              <a16:creationId xmlns:a16="http://schemas.microsoft.com/office/drawing/2014/main" id="{00000000-0008-0000-2F00-000057180000}"/>
            </a:ext>
          </a:extLst>
        </xdr:cNvPr>
        <xdr:cNvSpPr txBox="1">
          <a:spLocks noChangeArrowheads="1"/>
        </xdr:cNvSpPr>
      </xdr:nvSpPr>
      <xdr:spPr bwMode="auto">
        <a:xfrm>
          <a:off x="2139315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68</xdr:col>
      <xdr:colOff>19050</xdr:colOff>
      <xdr:row>8</xdr:row>
      <xdr:rowOff>133350</xdr:rowOff>
    </xdr:from>
    <xdr:to>
      <xdr:col>68</xdr:col>
      <xdr:colOff>1952625</xdr:colOff>
      <xdr:row>13</xdr:row>
      <xdr:rowOff>66675</xdr:rowOff>
    </xdr:to>
    <xdr:sp macro="" textlink="">
      <xdr:nvSpPr>
        <xdr:cNvPr id="6232" name="テキスト 88">
          <a:extLst>
            <a:ext uri="{FF2B5EF4-FFF2-40B4-BE49-F238E27FC236}">
              <a16:creationId xmlns:a16="http://schemas.microsoft.com/office/drawing/2014/main" id="{00000000-0008-0000-2F00-000058180000}"/>
            </a:ext>
          </a:extLst>
        </xdr:cNvPr>
        <xdr:cNvSpPr txBox="1">
          <a:spLocks noChangeArrowheads="1"/>
        </xdr:cNvSpPr>
      </xdr:nvSpPr>
      <xdr:spPr bwMode="auto">
        <a:xfrm>
          <a:off x="41719500" y="2200275"/>
          <a:ext cx="1933575" cy="12668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不燃ごみの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233" name="テキスト 89">
          <a:extLst>
            <a:ext uri="{FF2B5EF4-FFF2-40B4-BE49-F238E27FC236}">
              <a16:creationId xmlns:a16="http://schemas.microsoft.com/office/drawing/2014/main" id="{00000000-0008-0000-2F00-000059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828675</xdr:colOff>
      <xdr:row>2</xdr:row>
      <xdr:rowOff>19050</xdr:rowOff>
    </xdr:from>
    <xdr:to>
      <xdr:col>77</xdr:col>
      <xdr:colOff>581025</xdr:colOff>
      <xdr:row>2</xdr:row>
      <xdr:rowOff>219075</xdr:rowOff>
    </xdr:to>
    <xdr:sp macro="" textlink="">
      <xdr:nvSpPr>
        <xdr:cNvPr id="6234" name="テキスト 90">
          <a:extLst>
            <a:ext uri="{FF2B5EF4-FFF2-40B4-BE49-F238E27FC236}">
              <a16:creationId xmlns:a16="http://schemas.microsoft.com/office/drawing/2014/main" id="{00000000-0008-0000-2F00-00005A180000}"/>
            </a:ext>
          </a:extLst>
        </xdr:cNvPr>
        <xdr:cNvSpPr txBox="1">
          <a:spLocks noChangeArrowheads="1"/>
        </xdr:cNvSpPr>
      </xdr:nvSpPr>
      <xdr:spPr bwMode="auto">
        <a:xfrm>
          <a:off x="486251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235" name="テキスト 91">
          <a:extLst>
            <a:ext uri="{FF2B5EF4-FFF2-40B4-BE49-F238E27FC236}">
              <a16:creationId xmlns:a16="http://schemas.microsoft.com/office/drawing/2014/main" id="{00000000-0008-0000-2F00-00005B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236" name="テキスト 92">
          <a:extLst>
            <a:ext uri="{FF2B5EF4-FFF2-40B4-BE49-F238E27FC236}">
              <a16:creationId xmlns:a16="http://schemas.microsoft.com/office/drawing/2014/main" id="{00000000-0008-0000-2F00-00005C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99</xdr:col>
      <xdr:colOff>828675</xdr:colOff>
      <xdr:row>2</xdr:row>
      <xdr:rowOff>19050</xdr:rowOff>
    </xdr:from>
    <xdr:to>
      <xdr:col>99</xdr:col>
      <xdr:colOff>638175</xdr:colOff>
      <xdr:row>2</xdr:row>
      <xdr:rowOff>219075</xdr:rowOff>
    </xdr:to>
    <xdr:sp macro="" textlink="">
      <xdr:nvSpPr>
        <xdr:cNvPr id="6239" name="テキスト 95">
          <a:extLst>
            <a:ext uri="{FF2B5EF4-FFF2-40B4-BE49-F238E27FC236}">
              <a16:creationId xmlns:a16="http://schemas.microsoft.com/office/drawing/2014/main" id="{00000000-0008-0000-2F00-00005F180000}"/>
            </a:ext>
          </a:extLst>
        </xdr:cNvPr>
        <xdr:cNvSpPr txBox="1">
          <a:spLocks noChangeArrowheads="1"/>
        </xdr:cNvSpPr>
      </xdr:nvSpPr>
      <xdr:spPr bwMode="auto">
        <a:xfrm>
          <a:off x="613314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101</xdr:col>
      <xdr:colOff>828675</xdr:colOff>
      <xdr:row>2</xdr:row>
      <xdr:rowOff>19050</xdr:rowOff>
    </xdr:from>
    <xdr:to>
      <xdr:col>101</xdr:col>
      <xdr:colOff>581025</xdr:colOff>
      <xdr:row>2</xdr:row>
      <xdr:rowOff>219075</xdr:rowOff>
    </xdr:to>
    <xdr:sp macro="" textlink="">
      <xdr:nvSpPr>
        <xdr:cNvPr id="6240" name="テキスト 96">
          <a:extLst>
            <a:ext uri="{FF2B5EF4-FFF2-40B4-BE49-F238E27FC236}">
              <a16:creationId xmlns:a16="http://schemas.microsoft.com/office/drawing/2014/main" id="{00000000-0008-0000-2F00-000060180000}"/>
            </a:ext>
          </a:extLst>
        </xdr:cNvPr>
        <xdr:cNvSpPr txBox="1">
          <a:spLocks noChangeArrowheads="1"/>
        </xdr:cNvSpPr>
      </xdr:nvSpPr>
      <xdr:spPr bwMode="auto">
        <a:xfrm>
          <a:off x="62645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103</xdr:col>
      <xdr:colOff>0</xdr:colOff>
      <xdr:row>2</xdr:row>
      <xdr:rowOff>19050</xdr:rowOff>
    </xdr:from>
    <xdr:to>
      <xdr:col>103</xdr:col>
      <xdr:colOff>0</xdr:colOff>
      <xdr:row>2</xdr:row>
      <xdr:rowOff>219075</xdr:rowOff>
    </xdr:to>
    <xdr:sp macro="" textlink="">
      <xdr:nvSpPr>
        <xdr:cNvPr id="6241" name="テキスト 97">
          <a:extLst>
            <a:ext uri="{FF2B5EF4-FFF2-40B4-BE49-F238E27FC236}">
              <a16:creationId xmlns:a16="http://schemas.microsoft.com/office/drawing/2014/main" id="{00000000-0008-0000-2F00-000061180000}"/>
            </a:ext>
          </a:extLst>
        </xdr:cNvPr>
        <xdr:cNvSpPr txBox="1">
          <a:spLocks noChangeArrowheads="1"/>
        </xdr:cNvSpPr>
      </xdr:nvSpPr>
      <xdr:spPr bwMode="auto">
        <a:xfrm>
          <a:off x="62769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103</xdr:col>
      <xdr:colOff>0</xdr:colOff>
      <xdr:row>2</xdr:row>
      <xdr:rowOff>19050</xdr:rowOff>
    </xdr:from>
    <xdr:to>
      <xdr:col>103</xdr:col>
      <xdr:colOff>0</xdr:colOff>
      <xdr:row>2</xdr:row>
      <xdr:rowOff>219075</xdr:rowOff>
    </xdr:to>
    <xdr:sp macro="" textlink="">
      <xdr:nvSpPr>
        <xdr:cNvPr id="6242" name="テキスト 98">
          <a:extLst>
            <a:ext uri="{FF2B5EF4-FFF2-40B4-BE49-F238E27FC236}">
              <a16:creationId xmlns:a16="http://schemas.microsoft.com/office/drawing/2014/main" id="{00000000-0008-0000-2F00-000062180000}"/>
            </a:ext>
          </a:extLst>
        </xdr:cNvPr>
        <xdr:cNvSpPr txBox="1">
          <a:spLocks noChangeArrowheads="1"/>
        </xdr:cNvSpPr>
      </xdr:nvSpPr>
      <xdr:spPr bwMode="auto">
        <a:xfrm>
          <a:off x="62769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92</xdr:col>
      <xdr:colOff>9525</xdr:colOff>
      <xdr:row>8</xdr:row>
      <xdr:rowOff>133350</xdr:rowOff>
    </xdr:from>
    <xdr:to>
      <xdr:col>92</xdr:col>
      <xdr:colOff>1943100</xdr:colOff>
      <xdr:row>13</xdr:row>
      <xdr:rowOff>152400</xdr:rowOff>
    </xdr:to>
    <xdr:sp macro="" textlink="">
      <xdr:nvSpPr>
        <xdr:cNvPr id="6245" name="テキスト 101">
          <a:extLst>
            <a:ext uri="{FF2B5EF4-FFF2-40B4-BE49-F238E27FC236}">
              <a16:creationId xmlns:a16="http://schemas.microsoft.com/office/drawing/2014/main" id="{00000000-0008-0000-2F00-000065180000}"/>
            </a:ext>
          </a:extLst>
        </xdr:cNvPr>
        <xdr:cNvSpPr txBox="1">
          <a:spLocks noChangeArrowheads="1"/>
        </xdr:cNvSpPr>
      </xdr:nvSpPr>
      <xdr:spPr bwMode="auto">
        <a:xfrm>
          <a:off x="55711725" y="2200275"/>
          <a:ext cx="1933575" cy="13525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資源ごみの</a:t>
          </a:r>
        </a:p>
        <a:p>
          <a:pPr algn="dist" rtl="0">
            <a:lnSpc>
              <a:spcPts val="3000"/>
            </a:lnSpc>
            <a:defRPr sz="1000"/>
          </a:pPr>
          <a:r>
            <a:rPr lang="ja-JP" altLang="en-US" sz="2600" b="0" i="0" u="none" strike="noStrike" baseline="0">
              <a:solidFill>
                <a:srgbClr val="000000"/>
              </a:solidFill>
              <a:latin typeface="ＭＳ ゴシック"/>
              <a:ea typeface="ＭＳ ゴシック"/>
            </a:rPr>
            <a:t>処分内訳</a:t>
          </a:r>
        </a:p>
        <a:p>
          <a:pPr algn="dist" rtl="0">
            <a:lnSpc>
              <a:spcPts val="3000"/>
            </a:lnSpc>
            <a:defRPr sz="1000"/>
          </a:pPr>
          <a:endParaRPr lang="ja-JP" altLang="en-US" sz="2600" b="0" i="0" u="none" strike="noStrike" baseline="0">
            <a:solidFill>
              <a:srgbClr val="000000"/>
            </a:solidFill>
            <a:latin typeface="ＭＳ ゴシック"/>
            <a:ea typeface="ＭＳ ゴシック"/>
          </a:endParaRPr>
        </a:p>
        <a:p>
          <a:pPr algn="dist" rtl="0">
            <a:lnSpc>
              <a:spcPts val="3000"/>
            </a:lnSpc>
            <a:defRPr sz="1000"/>
          </a:pPr>
          <a:endParaRPr lang="ja-JP" altLang="en-US" sz="2600" b="0" i="0" u="none" strike="noStrike" baseline="0">
            <a:solidFill>
              <a:srgbClr val="000000"/>
            </a:solidFill>
            <a:latin typeface="ＭＳ ゴシック"/>
            <a:ea typeface="ＭＳ ゴシック"/>
          </a:endParaRP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47" name="テキスト 103">
          <a:extLst>
            <a:ext uri="{FF2B5EF4-FFF2-40B4-BE49-F238E27FC236}">
              <a16:creationId xmlns:a16="http://schemas.microsoft.com/office/drawing/2014/main" id="{00000000-0008-0000-2F00-000067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48" name="テキスト 104">
          <a:extLst>
            <a:ext uri="{FF2B5EF4-FFF2-40B4-BE49-F238E27FC236}">
              <a16:creationId xmlns:a16="http://schemas.microsoft.com/office/drawing/2014/main" id="{00000000-0008-0000-2F00-000068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49" name="テキスト 105">
          <a:extLst>
            <a:ext uri="{FF2B5EF4-FFF2-40B4-BE49-F238E27FC236}">
              <a16:creationId xmlns:a16="http://schemas.microsoft.com/office/drawing/2014/main" id="{00000000-0008-0000-2F00-000069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50" name="テキスト 106">
          <a:extLst>
            <a:ext uri="{FF2B5EF4-FFF2-40B4-BE49-F238E27FC236}">
              <a16:creationId xmlns:a16="http://schemas.microsoft.com/office/drawing/2014/main" id="{00000000-0008-0000-2F00-00006A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51" name="テキスト 107">
          <a:extLst>
            <a:ext uri="{FF2B5EF4-FFF2-40B4-BE49-F238E27FC236}">
              <a16:creationId xmlns:a16="http://schemas.microsoft.com/office/drawing/2014/main" id="{00000000-0008-0000-2F00-00006B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52" name="テキスト 108">
          <a:extLst>
            <a:ext uri="{FF2B5EF4-FFF2-40B4-BE49-F238E27FC236}">
              <a16:creationId xmlns:a16="http://schemas.microsoft.com/office/drawing/2014/main" id="{00000000-0008-0000-2F00-00006C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55" name="テキスト 111">
          <a:extLst>
            <a:ext uri="{FF2B5EF4-FFF2-40B4-BE49-F238E27FC236}">
              <a16:creationId xmlns:a16="http://schemas.microsoft.com/office/drawing/2014/main" id="{00000000-0008-0000-2F00-00006F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56" name="テキスト 112">
          <a:extLst>
            <a:ext uri="{FF2B5EF4-FFF2-40B4-BE49-F238E27FC236}">
              <a16:creationId xmlns:a16="http://schemas.microsoft.com/office/drawing/2014/main" id="{00000000-0008-0000-2F00-000070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57" name="テキスト 113">
          <a:extLst>
            <a:ext uri="{FF2B5EF4-FFF2-40B4-BE49-F238E27FC236}">
              <a16:creationId xmlns:a16="http://schemas.microsoft.com/office/drawing/2014/main" id="{00000000-0008-0000-2F00-000071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58" name="テキスト 114">
          <a:extLst>
            <a:ext uri="{FF2B5EF4-FFF2-40B4-BE49-F238E27FC236}">
              <a16:creationId xmlns:a16="http://schemas.microsoft.com/office/drawing/2014/main" id="{00000000-0008-0000-2F00-000072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59" name="テキスト 115">
          <a:extLst>
            <a:ext uri="{FF2B5EF4-FFF2-40B4-BE49-F238E27FC236}">
              <a16:creationId xmlns:a16="http://schemas.microsoft.com/office/drawing/2014/main" id="{00000000-0008-0000-2F00-000073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60" name="テキスト 116">
          <a:extLst>
            <a:ext uri="{FF2B5EF4-FFF2-40B4-BE49-F238E27FC236}">
              <a16:creationId xmlns:a16="http://schemas.microsoft.com/office/drawing/2014/main" id="{00000000-0008-0000-2F00-000074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171</xdr:col>
      <xdr:colOff>828675</xdr:colOff>
      <xdr:row>2</xdr:row>
      <xdr:rowOff>0</xdr:rowOff>
    </xdr:from>
    <xdr:to>
      <xdr:col>171</xdr:col>
      <xdr:colOff>581025</xdr:colOff>
      <xdr:row>2</xdr:row>
      <xdr:rowOff>0</xdr:rowOff>
    </xdr:to>
    <xdr:sp macro="" textlink="">
      <xdr:nvSpPr>
        <xdr:cNvPr id="6263" name="テキスト 119">
          <a:extLst>
            <a:ext uri="{FF2B5EF4-FFF2-40B4-BE49-F238E27FC236}">
              <a16:creationId xmlns:a16="http://schemas.microsoft.com/office/drawing/2014/main" id="{00000000-0008-0000-2F00-000077180000}"/>
            </a:ext>
          </a:extLst>
        </xdr:cNvPr>
        <xdr:cNvSpPr txBox="1">
          <a:spLocks noChangeArrowheads="1"/>
        </xdr:cNvSpPr>
      </xdr:nvSpPr>
      <xdr:spPr bwMode="auto">
        <a:xfrm>
          <a:off x="103279575" y="485775"/>
          <a:ext cx="0" cy="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172</xdr:col>
      <xdr:colOff>828675</xdr:colOff>
      <xdr:row>2</xdr:row>
      <xdr:rowOff>0</xdr:rowOff>
    </xdr:from>
    <xdr:to>
      <xdr:col>172</xdr:col>
      <xdr:colOff>581025</xdr:colOff>
      <xdr:row>2</xdr:row>
      <xdr:rowOff>0</xdr:rowOff>
    </xdr:to>
    <xdr:sp macro="" textlink="">
      <xdr:nvSpPr>
        <xdr:cNvPr id="6264" name="テキスト 120">
          <a:extLst>
            <a:ext uri="{FF2B5EF4-FFF2-40B4-BE49-F238E27FC236}">
              <a16:creationId xmlns:a16="http://schemas.microsoft.com/office/drawing/2014/main" id="{00000000-0008-0000-2F00-000078180000}"/>
            </a:ext>
          </a:extLst>
        </xdr:cNvPr>
        <xdr:cNvSpPr txBox="1">
          <a:spLocks noChangeArrowheads="1"/>
        </xdr:cNvSpPr>
      </xdr:nvSpPr>
      <xdr:spPr bwMode="auto">
        <a:xfrm>
          <a:off x="104394000" y="485775"/>
          <a:ext cx="0" cy="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171</xdr:col>
      <xdr:colOff>828675</xdr:colOff>
      <xdr:row>2</xdr:row>
      <xdr:rowOff>0</xdr:rowOff>
    </xdr:from>
    <xdr:to>
      <xdr:col>171</xdr:col>
      <xdr:colOff>581025</xdr:colOff>
      <xdr:row>2</xdr:row>
      <xdr:rowOff>0</xdr:rowOff>
    </xdr:to>
    <xdr:sp macro="" textlink="">
      <xdr:nvSpPr>
        <xdr:cNvPr id="6265" name="テキスト 121">
          <a:extLst>
            <a:ext uri="{FF2B5EF4-FFF2-40B4-BE49-F238E27FC236}">
              <a16:creationId xmlns:a16="http://schemas.microsoft.com/office/drawing/2014/main" id="{00000000-0008-0000-2F00-000079180000}"/>
            </a:ext>
          </a:extLst>
        </xdr:cNvPr>
        <xdr:cNvSpPr txBox="1">
          <a:spLocks noChangeArrowheads="1"/>
        </xdr:cNvSpPr>
      </xdr:nvSpPr>
      <xdr:spPr bwMode="auto">
        <a:xfrm>
          <a:off x="103279575" y="485775"/>
          <a:ext cx="0" cy="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172</xdr:col>
      <xdr:colOff>828675</xdr:colOff>
      <xdr:row>2</xdr:row>
      <xdr:rowOff>0</xdr:rowOff>
    </xdr:from>
    <xdr:to>
      <xdr:col>172</xdr:col>
      <xdr:colOff>581025</xdr:colOff>
      <xdr:row>2</xdr:row>
      <xdr:rowOff>0</xdr:rowOff>
    </xdr:to>
    <xdr:sp macro="" textlink="">
      <xdr:nvSpPr>
        <xdr:cNvPr id="6266" name="テキスト 122">
          <a:extLst>
            <a:ext uri="{FF2B5EF4-FFF2-40B4-BE49-F238E27FC236}">
              <a16:creationId xmlns:a16="http://schemas.microsoft.com/office/drawing/2014/main" id="{00000000-0008-0000-2F00-00007A180000}"/>
            </a:ext>
          </a:extLst>
        </xdr:cNvPr>
        <xdr:cNvSpPr txBox="1">
          <a:spLocks noChangeArrowheads="1"/>
        </xdr:cNvSpPr>
      </xdr:nvSpPr>
      <xdr:spPr bwMode="auto">
        <a:xfrm>
          <a:off x="104394000" y="485775"/>
          <a:ext cx="0" cy="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173</xdr:col>
      <xdr:colOff>0</xdr:colOff>
      <xdr:row>2</xdr:row>
      <xdr:rowOff>0</xdr:rowOff>
    </xdr:from>
    <xdr:to>
      <xdr:col>173</xdr:col>
      <xdr:colOff>0</xdr:colOff>
      <xdr:row>2</xdr:row>
      <xdr:rowOff>0</xdr:rowOff>
    </xdr:to>
    <xdr:sp macro="" textlink="">
      <xdr:nvSpPr>
        <xdr:cNvPr id="6267" name="テキスト 123">
          <a:extLst>
            <a:ext uri="{FF2B5EF4-FFF2-40B4-BE49-F238E27FC236}">
              <a16:creationId xmlns:a16="http://schemas.microsoft.com/office/drawing/2014/main" id="{00000000-0008-0000-2F00-00007B180000}"/>
            </a:ext>
          </a:extLst>
        </xdr:cNvPr>
        <xdr:cNvSpPr txBox="1">
          <a:spLocks noChangeArrowheads="1"/>
        </xdr:cNvSpPr>
      </xdr:nvSpPr>
      <xdr:spPr bwMode="auto">
        <a:xfrm>
          <a:off x="104955975" y="485775"/>
          <a:ext cx="0" cy="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173</xdr:col>
      <xdr:colOff>0</xdr:colOff>
      <xdr:row>2</xdr:row>
      <xdr:rowOff>0</xdr:rowOff>
    </xdr:from>
    <xdr:to>
      <xdr:col>173</xdr:col>
      <xdr:colOff>0</xdr:colOff>
      <xdr:row>2</xdr:row>
      <xdr:rowOff>0</xdr:rowOff>
    </xdr:to>
    <xdr:sp macro="" textlink="">
      <xdr:nvSpPr>
        <xdr:cNvPr id="6268" name="テキスト 124">
          <a:extLst>
            <a:ext uri="{FF2B5EF4-FFF2-40B4-BE49-F238E27FC236}">
              <a16:creationId xmlns:a16="http://schemas.microsoft.com/office/drawing/2014/main" id="{00000000-0008-0000-2F00-00007C180000}"/>
            </a:ext>
          </a:extLst>
        </xdr:cNvPr>
        <xdr:cNvSpPr txBox="1">
          <a:spLocks noChangeArrowheads="1"/>
        </xdr:cNvSpPr>
      </xdr:nvSpPr>
      <xdr:spPr bwMode="auto">
        <a:xfrm>
          <a:off x="104955975" y="485775"/>
          <a:ext cx="0" cy="0"/>
        </a:xfrm>
        <a:prstGeom prst="rect">
          <a:avLst/>
        </a:prstGeom>
        <a:noFill/>
        <a:ln>
          <a:noFill/>
        </a:ln>
      </xdr:spPr>
      <xdr:txBody>
        <a:bodyPr vertOverflow="clip" wrap="square" lIns="27432" tIns="18288" rIns="0" bIns="0" anchor="t" upright="1"/>
        <a:lstStyle/>
        <a:p>
          <a:pPr algn="l" rtl="0">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116</xdr:col>
      <xdr:colOff>0</xdr:colOff>
      <xdr:row>8</xdr:row>
      <xdr:rowOff>114300</xdr:rowOff>
    </xdr:from>
    <xdr:to>
      <xdr:col>116</xdr:col>
      <xdr:colOff>1943100</xdr:colOff>
      <xdr:row>13</xdr:row>
      <xdr:rowOff>85725</xdr:rowOff>
    </xdr:to>
    <xdr:sp macro="" textlink="">
      <xdr:nvSpPr>
        <xdr:cNvPr id="6271" name="テキスト 127">
          <a:extLst>
            <a:ext uri="{FF2B5EF4-FFF2-40B4-BE49-F238E27FC236}">
              <a16:creationId xmlns:a16="http://schemas.microsoft.com/office/drawing/2014/main" id="{00000000-0008-0000-2F00-00007F180000}"/>
            </a:ext>
          </a:extLst>
        </xdr:cNvPr>
        <xdr:cNvSpPr txBox="1">
          <a:spLocks noChangeArrowheads="1"/>
        </xdr:cNvSpPr>
      </xdr:nvSpPr>
      <xdr:spPr bwMode="auto">
        <a:xfrm>
          <a:off x="69513450" y="2181225"/>
          <a:ext cx="1943100"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粗大ごみの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140</xdr:col>
      <xdr:colOff>0</xdr:colOff>
      <xdr:row>8</xdr:row>
      <xdr:rowOff>114300</xdr:rowOff>
    </xdr:from>
    <xdr:to>
      <xdr:col>140</xdr:col>
      <xdr:colOff>1943100</xdr:colOff>
      <xdr:row>13</xdr:row>
      <xdr:rowOff>57150</xdr:rowOff>
    </xdr:to>
    <xdr:sp macro="" textlink="">
      <xdr:nvSpPr>
        <xdr:cNvPr id="6272" name="テキスト 128">
          <a:extLst>
            <a:ext uri="{FF2B5EF4-FFF2-40B4-BE49-F238E27FC236}">
              <a16:creationId xmlns:a16="http://schemas.microsoft.com/office/drawing/2014/main" id="{00000000-0008-0000-2F00-000080180000}"/>
            </a:ext>
          </a:extLst>
        </xdr:cNvPr>
        <xdr:cNvSpPr txBox="1">
          <a:spLocks noChangeArrowheads="1"/>
        </xdr:cNvSpPr>
      </xdr:nvSpPr>
      <xdr:spPr bwMode="auto">
        <a:xfrm>
          <a:off x="83343750" y="2181225"/>
          <a:ext cx="1943100" cy="127635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有害ごみの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73" name="テキスト 129">
          <a:extLst>
            <a:ext uri="{FF2B5EF4-FFF2-40B4-BE49-F238E27FC236}">
              <a16:creationId xmlns:a16="http://schemas.microsoft.com/office/drawing/2014/main" id="{00000000-0008-0000-2F00-000081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74" name="テキスト 130">
          <a:extLst>
            <a:ext uri="{FF2B5EF4-FFF2-40B4-BE49-F238E27FC236}">
              <a16:creationId xmlns:a16="http://schemas.microsoft.com/office/drawing/2014/main" id="{00000000-0008-0000-2F00-000082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123</xdr:col>
      <xdr:colOff>828675</xdr:colOff>
      <xdr:row>2</xdr:row>
      <xdr:rowOff>19050</xdr:rowOff>
    </xdr:from>
    <xdr:to>
      <xdr:col>123</xdr:col>
      <xdr:colOff>638175</xdr:colOff>
      <xdr:row>2</xdr:row>
      <xdr:rowOff>219075</xdr:rowOff>
    </xdr:to>
    <xdr:sp macro="" textlink="">
      <xdr:nvSpPr>
        <xdr:cNvPr id="6275" name="テキスト 131">
          <a:extLst>
            <a:ext uri="{FF2B5EF4-FFF2-40B4-BE49-F238E27FC236}">
              <a16:creationId xmlns:a16="http://schemas.microsoft.com/office/drawing/2014/main" id="{00000000-0008-0000-2F00-000083180000}"/>
            </a:ext>
          </a:extLst>
        </xdr:cNvPr>
        <xdr:cNvSpPr txBox="1">
          <a:spLocks noChangeArrowheads="1"/>
        </xdr:cNvSpPr>
      </xdr:nvSpPr>
      <xdr:spPr bwMode="auto">
        <a:xfrm>
          <a:off x="751427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125</xdr:col>
      <xdr:colOff>828675</xdr:colOff>
      <xdr:row>2</xdr:row>
      <xdr:rowOff>19050</xdr:rowOff>
    </xdr:from>
    <xdr:to>
      <xdr:col>125</xdr:col>
      <xdr:colOff>581025</xdr:colOff>
      <xdr:row>2</xdr:row>
      <xdr:rowOff>219075</xdr:rowOff>
    </xdr:to>
    <xdr:sp macro="" textlink="">
      <xdr:nvSpPr>
        <xdr:cNvPr id="6276" name="テキスト 132">
          <a:extLst>
            <a:ext uri="{FF2B5EF4-FFF2-40B4-BE49-F238E27FC236}">
              <a16:creationId xmlns:a16="http://schemas.microsoft.com/office/drawing/2014/main" id="{00000000-0008-0000-2F00-000084180000}"/>
            </a:ext>
          </a:extLst>
        </xdr:cNvPr>
        <xdr:cNvSpPr txBox="1">
          <a:spLocks noChangeArrowheads="1"/>
        </xdr:cNvSpPr>
      </xdr:nvSpPr>
      <xdr:spPr bwMode="auto">
        <a:xfrm>
          <a:off x="76361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77" name="テキスト 133">
          <a:extLst>
            <a:ext uri="{FF2B5EF4-FFF2-40B4-BE49-F238E27FC236}">
              <a16:creationId xmlns:a16="http://schemas.microsoft.com/office/drawing/2014/main" id="{00000000-0008-0000-2F00-000085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127</xdr:col>
      <xdr:colOff>0</xdr:colOff>
      <xdr:row>2</xdr:row>
      <xdr:rowOff>19050</xdr:rowOff>
    </xdr:from>
    <xdr:to>
      <xdr:col>127</xdr:col>
      <xdr:colOff>0</xdr:colOff>
      <xdr:row>2</xdr:row>
      <xdr:rowOff>219075</xdr:rowOff>
    </xdr:to>
    <xdr:sp macro="" textlink="">
      <xdr:nvSpPr>
        <xdr:cNvPr id="6278" name="テキスト 134">
          <a:extLst>
            <a:ext uri="{FF2B5EF4-FFF2-40B4-BE49-F238E27FC236}">
              <a16:creationId xmlns:a16="http://schemas.microsoft.com/office/drawing/2014/main" id="{00000000-0008-0000-2F00-000086180000}"/>
            </a:ext>
          </a:extLst>
        </xdr:cNvPr>
        <xdr:cNvSpPr txBox="1">
          <a:spLocks noChangeArrowheads="1"/>
        </xdr:cNvSpPr>
      </xdr:nvSpPr>
      <xdr:spPr bwMode="auto">
        <a:xfrm>
          <a:off x="764857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1" name="テキスト 137">
          <a:extLst>
            <a:ext uri="{FF2B5EF4-FFF2-40B4-BE49-F238E27FC236}">
              <a16:creationId xmlns:a16="http://schemas.microsoft.com/office/drawing/2014/main" id="{00000000-0008-0000-2F00-000089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2" name="テキスト 138">
          <a:extLst>
            <a:ext uri="{FF2B5EF4-FFF2-40B4-BE49-F238E27FC236}">
              <a16:creationId xmlns:a16="http://schemas.microsoft.com/office/drawing/2014/main" id="{00000000-0008-0000-2F00-00008A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3" name="テキスト 139">
          <a:extLst>
            <a:ext uri="{FF2B5EF4-FFF2-40B4-BE49-F238E27FC236}">
              <a16:creationId xmlns:a16="http://schemas.microsoft.com/office/drawing/2014/main" id="{00000000-0008-0000-2F00-00008B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4" name="テキスト 140">
          <a:extLst>
            <a:ext uri="{FF2B5EF4-FFF2-40B4-BE49-F238E27FC236}">
              <a16:creationId xmlns:a16="http://schemas.microsoft.com/office/drawing/2014/main" id="{00000000-0008-0000-2F00-00008C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85" name="テキスト 141">
          <a:extLst>
            <a:ext uri="{FF2B5EF4-FFF2-40B4-BE49-F238E27FC236}">
              <a16:creationId xmlns:a16="http://schemas.microsoft.com/office/drawing/2014/main" id="{00000000-0008-0000-2F00-00008D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86" name="テキスト 142">
          <a:extLst>
            <a:ext uri="{FF2B5EF4-FFF2-40B4-BE49-F238E27FC236}">
              <a16:creationId xmlns:a16="http://schemas.microsoft.com/office/drawing/2014/main" id="{00000000-0008-0000-2F00-00008E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87" name="テキスト 143">
          <a:extLst>
            <a:ext uri="{FF2B5EF4-FFF2-40B4-BE49-F238E27FC236}">
              <a16:creationId xmlns:a16="http://schemas.microsoft.com/office/drawing/2014/main" id="{00000000-0008-0000-2F00-00008F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88" name="テキスト 144">
          <a:extLst>
            <a:ext uri="{FF2B5EF4-FFF2-40B4-BE49-F238E27FC236}">
              <a16:creationId xmlns:a16="http://schemas.microsoft.com/office/drawing/2014/main" id="{00000000-0008-0000-2F00-000090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90" name="テキスト 146">
          <a:extLst>
            <a:ext uri="{FF2B5EF4-FFF2-40B4-BE49-F238E27FC236}">
              <a16:creationId xmlns:a16="http://schemas.microsoft.com/office/drawing/2014/main" id="{00000000-0008-0000-2F00-000092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91" name="テキスト 147">
          <a:extLst>
            <a:ext uri="{FF2B5EF4-FFF2-40B4-BE49-F238E27FC236}">
              <a16:creationId xmlns:a16="http://schemas.microsoft.com/office/drawing/2014/main" id="{00000000-0008-0000-2F00-000093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147</xdr:col>
      <xdr:colOff>828675</xdr:colOff>
      <xdr:row>2</xdr:row>
      <xdr:rowOff>19050</xdr:rowOff>
    </xdr:from>
    <xdr:to>
      <xdr:col>147</xdr:col>
      <xdr:colOff>619125</xdr:colOff>
      <xdr:row>2</xdr:row>
      <xdr:rowOff>219075</xdr:rowOff>
    </xdr:to>
    <xdr:sp macro="" textlink="">
      <xdr:nvSpPr>
        <xdr:cNvPr id="6292" name="テキスト 148">
          <a:extLst>
            <a:ext uri="{FF2B5EF4-FFF2-40B4-BE49-F238E27FC236}">
              <a16:creationId xmlns:a16="http://schemas.microsoft.com/office/drawing/2014/main" id="{00000000-0008-0000-2F00-000094180000}"/>
            </a:ext>
          </a:extLst>
        </xdr:cNvPr>
        <xdr:cNvSpPr txBox="1">
          <a:spLocks noChangeArrowheads="1"/>
        </xdr:cNvSpPr>
      </xdr:nvSpPr>
      <xdr:spPr bwMode="auto">
        <a:xfrm>
          <a:off x="889349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149</xdr:col>
      <xdr:colOff>828675</xdr:colOff>
      <xdr:row>2</xdr:row>
      <xdr:rowOff>19050</xdr:rowOff>
    </xdr:from>
    <xdr:to>
      <xdr:col>149</xdr:col>
      <xdr:colOff>619125</xdr:colOff>
      <xdr:row>2</xdr:row>
      <xdr:rowOff>219075</xdr:rowOff>
    </xdr:to>
    <xdr:sp macro="" textlink="">
      <xdr:nvSpPr>
        <xdr:cNvPr id="6293" name="テキスト 149">
          <a:extLst>
            <a:ext uri="{FF2B5EF4-FFF2-40B4-BE49-F238E27FC236}">
              <a16:creationId xmlns:a16="http://schemas.microsoft.com/office/drawing/2014/main" id="{00000000-0008-0000-2F00-000095180000}"/>
            </a:ext>
          </a:extLst>
        </xdr:cNvPr>
        <xdr:cNvSpPr txBox="1">
          <a:spLocks noChangeArrowheads="1"/>
        </xdr:cNvSpPr>
      </xdr:nvSpPr>
      <xdr:spPr bwMode="auto">
        <a:xfrm>
          <a:off x="901731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94" name="テキスト 150">
          <a:extLst>
            <a:ext uri="{FF2B5EF4-FFF2-40B4-BE49-F238E27FC236}">
              <a16:creationId xmlns:a16="http://schemas.microsoft.com/office/drawing/2014/main" id="{00000000-0008-0000-2F00-000096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151</xdr:col>
      <xdr:colOff>0</xdr:colOff>
      <xdr:row>2</xdr:row>
      <xdr:rowOff>19050</xdr:rowOff>
    </xdr:from>
    <xdr:to>
      <xdr:col>151</xdr:col>
      <xdr:colOff>0</xdr:colOff>
      <xdr:row>2</xdr:row>
      <xdr:rowOff>219075</xdr:rowOff>
    </xdr:to>
    <xdr:sp macro="" textlink="">
      <xdr:nvSpPr>
        <xdr:cNvPr id="6295" name="テキスト 151">
          <a:extLst>
            <a:ext uri="{FF2B5EF4-FFF2-40B4-BE49-F238E27FC236}">
              <a16:creationId xmlns:a16="http://schemas.microsoft.com/office/drawing/2014/main" id="{00000000-0008-0000-2F00-000097180000}"/>
            </a:ext>
          </a:extLst>
        </xdr:cNvPr>
        <xdr:cNvSpPr txBox="1">
          <a:spLocks noChangeArrowheads="1"/>
        </xdr:cNvSpPr>
      </xdr:nvSpPr>
      <xdr:spPr bwMode="auto">
        <a:xfrm>
          <a:off x="9029700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297" name="テキスト 153">
          <a:extLst>
            <a:ext uri="{FF2B5EF4-FFF2-40B4-BE49-F238E27FC236}">
              <a16:creationId xmlns:a16="http://schemas.microsoft.com/office/drawing/2014/main" id="{00000000-0008-0000-2F00-000099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523875</xdr:colOff>
      <xdr:row>2</xdr:row>
      <xdr:rowOff>19050</xdr:rowOff>
    </xdr:from>
    <xdr:to>
      <xdr:col>78</xdr:col>
      <xdr:colOff>146</xdr:colOff>
      <xdr:row>2</xdr:row>
      <xdr:rowOff>219075</xdr:rowOff>
    </xdr:to>
    <xdr:sp macro="" textlink="">
      <xdr:nvSpPr>
        <xdr:cNvPr id="6298" name="テキスト 154">
          <a:extLst>
            <a:ext uri="{FF2B5EF4-FFF2-40B4-BE49-F238E27FC236}">
              <a16:creationId xmlns:a16="http://schemas.microsoft.com/office/drawing/2014/main" id="{00000000-0008-0000-2F00-00009A180000}"/>
            </a:ext>
          </a:extLst>
        </xdr:cNvPr>
        <xdr:cNvSpPr txBox="1">
          <a:spLocks noChangeArrowheads="1"/>
        </xdr:cNvSpPr>
      </xdr:nvSpPr>
      <xdr:spPr bwMode="auto">
        <a:xfrm>
          <a:off x="43875813" y="511419"/>
          <a:ext cx="381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76</xdr:col>
      <xdr:colOff>440</xdr:colOff>
      <xdr:row>2</xdr:row>
      <xdr:rowOff>19050</xdr:rowOff>
    </xdr:from>
    <xdr:to>
      <xdr:col>76</xdr:col>
      <xdr:colOff>4250</xdr:colOff>
      <xdr:row>2</xdr:row>
      <xdr:rowOff>219075</xdr:rowOff>
    </xdr:to>
    <xdr:sp macro="" textlink="">
      <xdr:nvSpPr>
        <xdr:cNvPr id="6299" name="テキスト 155">
          <a:extLst>
            <a:ext uri="{FF2B5EF4-FFF2-40B4-BE49-F238E27FC236}">
              <a16:creationId xmlns:a16="http://schemas.microsoft.com/office/drawing/2014/main" id="{00000000-0008-0000-2F00-00009B180000}"/>
            </a:ext>
          </a:extLst>
        </xdr:cNvPr>
        <xdr:cNvSpPr txBox="1">
          <a:spLocks noChangeArrowheads="1"/>
        </xdr:cNvSpPr>
      </xdr:nvSpPr>
      <xdr:spPr bwMode="auto">
        <a:xfrm>
          <a:off x="42760363" y="511419"/>
          <a:ext cx="381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828675</xdr:colOff>
      <xdr:row>2</xdr:row>
      <xdr:rowOff>19050</xdr:rowOff>
    </xdr:from>
    <xdr:to>
      <xdr:col>77</xdr:col>
      <xdr:colOff>581025</xdr:colOff>
      <xdr:row>2</xdr:row>
      <xdr:rowOff>219075</xdr:rowOff>
    </xdr:to>
    <xdr:sp macro="" textlink="">
      <xdr:nvSpPr>
        <xdr:cNvPr id="6300" name="テキスト 156">
          <a:extLst>
            <a:ext uri="{FF2B5EF4-FFF2-40B4-BE49-F238E27FC236}">
              <a16:creationId xmlns:a16="http://schemas.microsoft.com/office/drawing/2014/main" id="{00000000-0008-0000-2F00-00009C180000}"/>
            </a:ext>
          </a:extLst>
        </xdr:cNvPr>
        <xdr:cNvSpPr txBox="1">
          <a:spLocks noChangeArrowheads="1"/>
        </xdr:cNvSpPr>
      </xdr:nvSpPr>
      <xdr:spPr bwMode="auto">
        <a:xfrm>
          <a:off x="486251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301" name="テキスト 157">
          <a:extLst>
            <a:ext uri="{FF2B5EF4-FFF2-40B4-BE49-F238E27FC236}">
              <a16:creationId xmlns:a16="http://schemas.microsoft.com/office/drawing/2014/main" id="{00000000-0008-0000-2F00-00009D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523875</xdr:colOff>
      <xdr:row>2</xdr:row>
      <xdr:rowOff>19050</xdr:rowOff>
    </xdr:from>
    <xdr:to>
      <xdr:col>78</xdr:col>
      <xdr:colOff>146</xdr:colOff>
      <xdr:row>2</xdr:row>
      <xdr:rowOff>219075</xdr:rowOff>
    </xdr:to>
    <xdr:sp macro="" textlink="">
      <xdr:nvSpPr>
        <xdr:cNvPr id="6302" name="テキスト 158">
          <a:extLst>
            <a:ext uri="{FF2B5EF4-FFF2-40B4-BE49-F238E27FC236}">
              <a16:creationId xmlns:a16="http://schemas.microsoft.com/office/drawing/2014/main" id="{00000000-0008-0000-2F00-00009E180000}"/>
            </a:ext>
          </a:extLst>
        </xdr:cNvPr>
        <xdr:cNvSpPr txBox="1">
          <a:spLocks noChangeArrowheads="1"/>
        </xdr:cNvSpPr>
      </xdr:nvSpPr>
      <xdr:spPr bwMode="auto">
        <a:xfrm>
          <a:off x="43875813" y="511419"/>
          <a:ext cx="381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303" name="テキスト 159">
          <a:extLst>
            <a:ext uri="{FF2B5EF4-FFF2-40B4-BE49-F238E27FC236}">
              <a16:creationId xmlns:a16="http://schemas.microsoft.com/office/drawing/2014/main" id="{00000000-0008-0000-2F00-00009F180000}"/>
            </a:ext>
          </a:extLst>
        </xdr:cNvPr>
        <xdr:cNvSpPr txBox="1">
          <a:spLocks noChangeArrowheads="1"/>
        </xdr:cNvSpPr>
      </xdr:nvSpPr>
      <xdr:spPr bwMode="auto">
        <a:xfrm>
          <a:off x="487489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79</xdr:col>
      <xdr:colOff>0</xdr:colOff>
      <xdr:row>2</xdr:row>
      <xdr:rowOff>19050</xdr:rowOff>
    </xdr:from>
    <xdr:to>
      <xdr:col>79</xdr:col>
      <xdr:colOff>0</xdr:colOff>
      <xdr:row>2</xdr:row>
      <xdr:rowOff>219075</xdr:rowOff>
    </xdr:to>
    <xdr:sp macro="" textlink="">
      <xdr:nvSpPr>
        <xdr:cNvPr id="6304" name="テキスト 160">
          <a:extLst>
            <a:ext uri="{FF2B5EF4-FFF2-40B4-BE49-F238E27FC236}">
              <a16:creationId xmlns:a16="http://schemas.microsoft.com/office/drawing/2014/main" id="{00000000-0008-0000-2F00-0000A0180000}"/>
            </a:ext>
          </a:extLst>
        </xdr:cNvPr>
        <xdr:cNvSpPr txBox="1">
          <a:spLocks noChangeArrowheads="1"/>
        </xdr:cNvSpPr>
      </xdr:nvSpPr>
      <xdr:spPr bwMode="auto">
        <a:xfrm>
          <a:off x="43996708" y="511419"/>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75</xdr:col>
      <xdr:colOff>828675</xdr:colOff>
      <xdr:row>2</xdr:row>
      <xdr:rowOff>19050</xdr:rowOff>
    </xdr:from>
    <xdr:to>
      <xdr:col>75</xdr:col>
      <xdr:colOff>657225</xdr:colOff>
      <xdr:row>2</xdr:row>
      <xdr:rowOff>219075</xdr:rowOff>
    </xdr:to>
    <xdr:sp macro="" textlink="">
      <xdr:nvSpPr>
        <xdr:cNvPr id="6306" name="テキスト 162">
          <a:extLst>
            <a:ext uri="{FF2B5EF4-FFF2-40B4-BE49-F238E27FC236}">
              <a16:creationId xmlns:a16="http://schemas.microsoft.com/office/drawing/2014/main" id="{00000000-0008-0000-2F00-0000A2180000}"/>
            </a:ext>
          </a:extLst>
        </xdr:cNvPr>
        <xdr:cNvSpPr txBox="1">
          <a:spLocks noChangeArrowheads="1"/>
        </xdr:cNvSpPr>
      </xdr:nvSpPr>
      <xdr:spPr bwMode="auto">
        <a:xfrm>
          <a:off x="4738687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77</xdr:col>
      <xdr:colOff>523875</xdr:colOff>
      <xdr:row>2</xdr:row>
      <xdr:rowOff>19050</xdr:rowOff>
    </xdr:from>
    <xdr:to>
      <xdr:col>78</xdr:col>
      <xdr:colOff>146</xdr:colOff>
      <xdr:row>2</xdr:row>
      <xdr:rowOff>219075</xdr:rowOff>
    </xdr:to>
    <xdr:sp macro="" textlink="">
      <xdr:nvSpPr>
        <xdr:cNvPr id="6307" name="テキスト 163">
          <a:extLst>
            <a:ext uri="{FF2B5EF4-FFF2-40B4-BE49-F238E27FC236}">
              <a16:creationId xmlns:a16="http://schemas.microsoft.com/office/drawing/2014/main" id="{00000000-0008-0000-2F00-0000A3180000}"/>
            </a:ext>
          </a:extLst>
        </xdr:cNvPr>
        <xdr:cNvSpPr txBox="1">
          <a:spLocks noChangeArrowheads="1"/>
        </xdr:cNvSpPr>
      </xdr:nvSpPr>
      <xdr:spPr bwMode="auto">
        <a:xfrm>
          <a:off x="43875813" y="511419"/>
          <a:ext cx="3810" cy="200025"/>
        </a:xfrm>
        <a:prstGeom prst="rect">
          <a:avLst/>
        </a:prstGeom>
        <a:noFill/>
        <a:ln>
          <a:noFill/>
        </a:ln>
      </xdr:spPr>
      <xdr:txBody>
        <a:bodyPr vertOverflow="clip" wrap="square" lIns="27432" tIns="18288" rIns="0" bIns="0" anchor="t" upright="1"/>
        <a:lstStyle/>
        <a:p>
          <a:pPr algn="l" rtl="0">
            <a:defRPr sz="1000"/>
          </a:pPr>
          <a:r>
            <a:rPr lang="en-US" altLang="ja-JP" sz="1000" b="0" i="0" u="none" strike="noStrike" baseline="0">
              <a:solidFill>
                <a:srgbClr val="FF0000"/>
              </a:solidFill>
              <a:latin typeface="ＭＳ ゴシック"/>
              <a:ea typeface="ＭＳ ゴシック"/>
            </a:rPr>
            <a:t>b</a:t>
          </a:r>
        </a:p>
      </xdr:txBody>
    </xdr:sp>
    <xdr:clientData/>
  </xdr:twoCellAnchor>
  <xdr:twoCellAnchor>
    <xdr:from>
      <xdr:col>76</xdr:col>
      <xdr:colOff>440</xdr:colOff>
      <xdr:row>2</xdr:row>
      <xdr:rowOff>19050</xdr:rowOff>
    </xdr:from>
    <xdr:to>
      <xdr:col>76</xdr:col>
      <xdr:colOff>4250</xdr:colOff>
      <xdr:row>2</xdr:row>
      <xdr:rowOff>219075</xdr:rowOff>
    </xdr:to>
    <xdr:sp macro="" textlink="">
      <xdr:nvSpPr>
        <xdr:cNvPr id="6308" name="テキスト 164">
          <a:extLst>
            <a:ext uri="{FF2B5EF4-FFF2-40B4-BE49-F238E27FC236}">
              <a16:creationId xmlns:a16="http://schemas.microsoft.com/office/drawing/2014/main" id="{00000000-0008-0000-2F00-0000A4180000}"/>
            </a:ext>
          </a:extLst>
        </xdr:cNvPr>
        <xdr:cNvSpPr txBox="1">
          <a:spLocks noChangeArrowheads="1"/>
        </xdr:cNvSpPr>
      </xdr:nvSpPr>
      <xdr:spPr bwMode="auto">
        <a:xfrm>
          <a:off x="42760363" y="511419"/>
          <a:ext cx="381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3" name="テキスト 169">
          <a:extLst>
            <a:ext uri="{FF2B5EF4-FFF2-40B4-BE49-F238E27FC236}">
              <a16:creationId xmlns:a16="http://schemas.microsoft.com/office/drawing/2014/main" id="{00000000-0008-0000-2F00-0000A9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4" name="テキスト 170">
          <a:extLst>
            <a:ext uri="{FF2B5EF4-FFF2-40B4-BE49-F238E27FC236}">
              <a16:creationId xmlns:a16="http://schemas.microsoft.com/office/drawing/2014/main" id="{00000000-0008-0000-2F00-0000AA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5" name="テキスト 171">
          <a:extLst>
            <a:ext uri="{FF2B5EF4-FFF2-40B4-BE49-F238E27FC236}">
              <a16:creationId xmlns:a16="http://schemas.microsoft.com/office/drawing/2014/main" id="{00000000-0008-0000-2F00-0000AB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6" name="テキスト 172">
          <a:extLst>
            <a:ext uri="{FF2B5EF4-FFF2-40B4-BE49-F238E27FC236}">
              <a16:creationId xmlns:a16="http://schemas.microsoft.com/office/drawing/2014/main" id="{00000000-0008-0000-2F00-0000AC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17" name="テキスト 173">
          <a:extLst>
            <a:ext uri="{FF2B5EF4-FFF2-40B4-BE49-F238E27FC236}">
              <a16:creationId xmlns:a16="http://schemas.microsoft.com/office/drawing/2014/main" id="{00000000-0008-0000-2F00-0000AD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18" name="テキスト 174">
          <a:extLst>
            <a:ext uri="{FF2B5EF4-FFF2-40B4-BE49-F238E27FC236}">
              <a16:creationId xmlns:a16="http://schemas.microsoft.com/office/drawing/2014/main" id="{00000000-0008-0000-2F00-0000AE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319" name="テキスト 175">
          <a:extLst>
            <a:ext uri="{FF2B5EF4-FFF2-40B4-BE49-F238E27FC236}">
              <a16:creationId xmlns:a16="http://schemas.microsoft.com/office/drawing/2014/main" id="{00000000-0008-0000-2F00-0000AF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55</xdr:col>
      <xdr:colOff>0</xdr:colOff>
      <xdr:row>2</xdr:row>
      <xdr:rowOff>19050</xdr:rowOff>
    </xdr:from>
    <xdr:to>
      <xdr:col>55</xdr:col>
      <xdr:colOff>0</xdr:colOff>
      <xdr:row>2</xdr:row>
      <xdr:rowOff>219075</xdr:rowOff>
    </xdr:to>
    <xdr:sp macro="" textlink="">
      <xdr:nvSpPr>
        <xdr:cNvPr id="6320" name="テキスト 176">
          <a:extLst>
            <a:ext uri="{FF2B5EF4-FFF2-40B4-BE49-F238E27FC236}">
              <a16:creationId xmlns:a16="http://schemas.microsoft.com/office/drawing/2014/main" id="{00000000-0008-0000-2F00-0000B0180000}"/>
            </a:ext>
          </a:extLst>
        </xdr:cNvPr>
        <xdr:cNvSpPr txBox="1">
          <a:spLocks noChangeArrowheads="1"/>
        </xdr:cNvSpPr>
      </xdr:nvSpPr>
      <xdr:spPr bwMode="auto">
        <a:xfrm>
          <a:off x="34842450"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22" name="テキスト 178">
          <a:extLst>
            <a:ext uri="{FF2B5EF4-FFF2-40B4-BE49-F238E27FC236}">
              <a16:creationId xmlns:a16="http://schemas.microsoft.com/office/drawing/2014/main" id="{00000000-0008-0000-2F00-0000B2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53</xdr:col>
      <xdr:colOff>828675</xdr:colOff>
      <xdr:row>2</xdr:row>
      <xdr:rowOff>19050</xdr:rowOff>
    </xdr:from>
    <xdr:to>
      <xdr:col>53</xdr:col>
      <xdr:colOff>581025</xdr:colOff>
      <xdr:row>2</xdr:row>
      <xdr:rowOff>219075</xdr:rowOff>
    </xdr:to>
    <xdr:sp macro="" textlink="">
      <xdr:nvSpPr>
        <xdr:cNvPr id="6323" name="テキスト 179">
          <a:extLst>
            <a:ext uri="{FF2B5EF4-FFF2-40B4-BE49-F238E27FC236}">
              <a16:creationId xmlns:a16="http://schemas.microsoft.com/office/drawing/2014/main" id="{00000000-0008-0000-2F00-0000B3180000}"/>
            </a:ext>
          </a:extLst>
        </xdr:cNvPr>
        <xdr:cNvSpPr txBox="1">
          <a:spLocks noChangeArrowheads="1"/>
        </xdr:cNvSpPr>
      </xdr:nvSpPr>
      <xdr:spPr bwMode="auto">
        <a:xfrm>
          <a:off x="347186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2</a:t>
          </a:r>
        </a:p>
      </xdr:txBody>
    </xdr:sp>
    <xdr:clientData/>
  </xdr:twoCellAnchor>
  <xdr:twoCellAnchor>
    <xdr:from>
      <xdr:col>51</xdr:col>
      <xdr:colOff>828675</xdr:colOff>
      <xdr:row>2</xdr:row>
      <xdr:rowOff>19050</xdr:rowOff>
    </xdr:from>
    <xdr:to>
      <xdr:col>51</xdr:col>
      <xdr:colOff>638175</xdr:colOff>
      <xdr:row>2</xdr:row>
      <xdr:rowOff>219075</xdr:rowOff>
    </xdr:to>
    <xdr:sp macro="" textlink="">
      <xdr:nvSpPr>
        <xdr:cNvPr id="6324" name="テキスト 180">
          <a:extLst>
            <a:ext uri="{FF2B5EF4-FFF2-40B4-BE49-F238E27FC236}">
              <a16:creationId xmlns:a16="http://schemas.microsoft.com/office/drawing/2014/main" id="{00000000-0008-0000-2F00-0000B4180000}"/>
            </a:ext>
          </a:extLst>
        </xdr:cNvPr>
        <xdr:cNvSpPr txBox="1">
          <a:spLocks noChangeArrowheads="1"/>
        </xdr:cNvSpPr>
      </xdr:nvSpPr>
      <xdr:spPr bwMode="auto">
        <a:xfrm>
          <a:off x="33499425" y="504825"/>
          <a:ext cx="0" cy="20002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FF0000"/>
              </a:solidFill>
              <a:latin typeface="ＭＳ ゴシック"/>
              <a:ea typeface="ＭＳ ゴシック"/>
            </a:rPr>
            <a:t>*</a:t>
          </a:r>
          <a:r>
            <a:rPr lang="en-US" altLang="ja-JP" sz="1000" b="0" i="0" u="none" strike="noStrike" baseline="0">
              <a:solidFill>
                <a:srgbClr val="FF0000"/>
              </a:solidFill>
              <a:latin typeface="ＭＳ ゴシック"/>
              <a:ea typeface="ＭＳ ゴシック"/>
            </a:rPr>
            <a:t>1</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329" name="テキスト 185">
          <a:extLst>
            <a:ext uri="{FF2B5EF4-FFF2-40B4-BE49-F238E27FC236}">
              <a16:creationId xmlns:a16="http://schemas.microsoft.com/office/drawing/2014/main" id="{00000000-0008-0000-2F00-0000B9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11</xdr:col>
      <xdr:colOff>0</xdr:colOff>
      <xdr:row>2</xdr:row>
      <xdr:rowOff>19050</xdr:rowOff>
    </xdr:from>
    <xdr:to>
      <xdr:col>11</xdr:col>
      <xdr:colOff>0</xdr:colOff>
      <xdr:row>2</xdr:row>
      <xdr:rowOff>219075</xdr:rowOff>
    </xdr:to>
    <xdr:sp macro="" textlink="">
      <xdr:nvSpPr>
        <xdr:cNvPr id="6332" name="テキスト 188">
          <a:extLst>
            <a:ext uri="{FF2B5EF4-FFF2-40B4-BE49-F238E27FC236}">
              <a16:creationId xmlns:a16="http://schemas.microsoft.com/office/drawing/2014/main" id="{00000000-0008-0000-2F00-0000BC180000}"/>
            </a:ext>
          </a:extLst>
        </xdr:cNvPr>
        <xdr:cNvSpPr txBox="1">
          <a:spLocks noChangeArrowheads="1"/>
        </xdr:cNvSpPr>
      </xdr:nvSpPr>
      <xdr:spPr bwMode="auto">
        <a:xfrm>
          <a:off x="7696200" y="504825"/>
          <a:ext cx="0" cy="20002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8</xdr:row>
      <xdr:rowOff>133350</xdr:rowOff>
    </xdr:from>
    <xdr:to>
      <xdr:col>0</xdr:col>
      <xdr:colOff>1933575</xdr:colOff>
      <xdr:row>14</xdr:row>
      <xdr:rowOff>0</xdr:rowOff>
    </xdr:to>
    <xdr:sp macro="" textlink="">
      <xdr:nvSpPr>
        <xdr:cNvPr id="7173" name="テキスト 5">
          <a:extLst>
            <a:ext uri="{FF2B5EF4-FFF2-40B4-BE49-F238E27FC236}">
              <a16:creationId xmlns:a16="http://schemas.microsoft.com/office/drawing/2014/main" id="{00000000-0008-0000-3000-0000051C0000}"/>
            </a:ext>
          </a:extLst>
        </xdr:cNvPr>
        <xdr:cNvSpPr txBox="1">
          <a:spLocks noChangeArrowheads="1"/>
        </xdr:cNvSpPr>
      </xdr:nvSpPr>
      <xdr:spPr bwMode="auto">
        <a:xfrm>
          <a:off x="0" y="2266950"/>
          <a:ext cx="1933575" cy="1524000"/>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焼却残灰の</a:t>
          </a:r>
        </a:p>
        <a:p>
          <a:pPr algn="dist" rtl="0">
            <a:lnSpc>
              <a:spcPts val="2900"/>
            </a:lnSpc>
            <a:defRPr sz="1000"/>
          </a:pPr>
          <a:r>
            <a:rPr lang="ja-JP" altLang="en-US" sz="2600" b="0" i="0" u="none" strike="noStrike" baseline="0">
              <a:solidFill>
                <a:srgbClr val="000000"/>
              </a:solidFill>
              <a:latin typeface="ＭＳ ゴシック"/>
              <a:ea typeface="ＭＳ ゴシック"/>
            </a:rPr>
            <a:t>処分内訳</a:t>
          </a:r>
        </a:p>
      </xdr:txBody>
    </xdr:sp>
    <xdr:clientData/>
  </xdr:twoCellAnchor>
  <xdr:twoCellAnchor>
    <xdr:from>
      <xdr:col>14</xdr:col>
      <xdr:colOff>734620</xdr:colOff>
      <xdr:row>2</xdr:row>
      <xdr:rowOff>0</xdr:rowOff>
    </xdr:from>
    <xdr:to>
      <xdr:col>14</xdr:col>
      <xdr:colOff>930562</xdr:colOff>
      <xdr:row>2</xdr:row>
      <xdr:rowOff>228600</xdr:rowOff>
    </xdr:to>
    <xdr:sp macro="" textlink="">
      <xdr:nvSpPr>
        <xdr:cNvPr id="7180" name="テキスト 6">
          <a:extLst>
            <a:ext uri="{FF2B5EF4-FFF2-40B4-BE49-F238E27FC236}">
              <a16:creationId xmlns:a16="http://schemas.microsoft.com/office/drawing/2014/main" id="{00000000-0008-0000-3000-00000C1C0000}"/>
            </a:ext>
          </a:extLst>
        </xdr:cNvPr>
        <xdr:cNvSpPr txBox="1">
          <a:spLocks noChangeArrowheads="1"/>
        </xdr:cNvSpPr>
      </xdr:nvSpPr>
      <xdr:spPr bwMode="auto">
        <a:xfrm>
          <a:off x="15267049" y="489857"/>
          <a:ext cx="195942"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8</xdr:col>
      <xdr:colOff>734789</xdr:colOff>
      <xdr:row>2</xdr:row>
      <xdr:rowOff>9525</xdr:rowOff>
    </xdr:from>
    <xdr:to>
      <xdr:col>9</xdr:col>
      <xdr:colOff>16331</xdr:colOff>
      <xdr:row>2</xdr:row>
      <xdr:rowOff>238125</xdr:rowOff>
    </xdr:to>
    <xdr:sp macro="" textlink="">
      <xdr:nvSpPr>
        <xdr:cNvPr id="7182" name="テキスト 6">
          <a:extLst>
            <a:ext uri="{FF2B5EF4-FFF2-40B4-BE49-F238E27FC236}">
              <a16:creationId xmlns:a16="http://schemas.microsoft.com/office/drawing/2014/main" id="{00000000-0008-0000-3000-00000E1C0000}"/>
            </a:ext>
          </a:extLst>
        </xdr:cNvPr>
        <xdr:cNvSpPr txBox="1">
          <a:spLocks noChangeArrowheads="1"/>
        </xdr:cNvSpPr>
      </xdr:nvSpPr>
      <xdr:spPr bwMode="auto">
        <a:xfrm>
          <a:off x="9062360" y="499382"/>
          <a:ext cx="247650"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0</xdr:col>
      <xdr:colOff>228600</xdr:colOff>
      <xdr:row>29</xdr:row>
      <xdr:rowOff>28575</xdr:rowOff>
    </xdr:from>
    <xdr:to>
      <xdr:col>0</xdr:col>
      <xdr:colOff>1943100</xdr:colOff>
      <xdr:row>31</xdr:row>
      <xdr:rowOff>133350</xdr:rowOff>
    </xdr:to>
    <xdr:sp macro="" textlink="">
      <xdr:nvSpPr>
        <xdr:cNvPr id="7185" name="テキスト 2">
          <a:extLst>
            <a:ext uri="{FF2B5EF4-FFF2-40B4-BE49-F238E27FC236}">
              <a16:creationId xmlns:a16="http://schemas.microsoft.com/office/drawing/2014/main" id="{00000000-0008-0000-3000-0000111C0000}"/>
            </a:ext>
          </a:extLst>
        </xdr:cNvPr>
        <xdr:cNvSpPr txBox="1">
          <a:spLocks noChangeArrowheads="1"/>
        </xdr:cNvSpPr>
      </xdr:nvSpPr>
      <xdr:spPr bwMode="auto">
        <a:xfrm>
          <a:off x="228600" y="7962900"/>
          <a:ext cx="1714500" cy="65722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残灰埋立量＝</a:t>
          </a:r>
        </a:p>
        <a:p>
          <a:pPr algn="l" rtl="0">
            <a:defRPr sz="1000"/>
          </a:pPr>
          <a:r>
            <a:rPr lang="ja-JP" altLang="en-US" sz="800" b="0" i="0" u="none" strike="noStrike" baseline="0">
              <a:solidFill>
                <a:srgbClr val="000000"/>
              </a:solidFill>
              <a:latin typeface="ＭＳ ゴシック"/>
              <a:ea typeface="ＭＳ ゴシック"/>
            </a:rPr>
            <a:t>発生量－施設処理に伴う資源化量－エコセメント原料化量－埋立</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処分以外の処分量</a:t>
          </a:r>
        </a:p>
        <a:p>
          <a:pPr algn="l" rtl="0">
            <a:defRPr sz="1000"/>
          </a:pPr>
          <a:endParaRPr lang="ja-JP" altLang="en-US" sz="700" b="0" i="0" u="none" strike="noStrike" baseline="0">
            <a:solidFill>
              <a:srgbClr val="000000"/>
            </a:solidFill>
            <a:latin typeface="ＭＳ ゴシック"/>
            <a:ea typeface="ＭＳ ゴシック"/>
          </a:endParaRPr>
        </a:p>
        <a:p>
          <a:pPr algn="l" rtl="0">
            <a:defRPr sz="1000"/>
          </a:pPr>
          <a:endParaRPr lang="ja-JP" altLang="en-US" sz="700" b="0" i="0" u="none" strike="noStrike" baseline="0">
            <a:solidFill>
              <a:srgbClr val="000000"/>
            </a:solidFill>
            <a:latin typeface="ＭＳ ゴシック"/>
            <a:ea typeface="ＭＳ ゴシック"/>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19050</xdr:colOff>
      <xdr:row>40</xdr:row>
      <xdr:rowOff>28575</xdr:rowOff>
    </xdr:to>
    <xdr:pic>
      <xdr:nvPicPr>
        <xdr:cNvPr id="3" name="図 2">
          <a:extLst>
            <a:ext uri="{FF2B5EF4-FFF2-40B4-BE49-F238E27FC236}">
              <a16:creationId xmlns:a16="http://schemas.microsoft.com/office/drawing/2014/main" id="{74E5606E-B346-451B-82C0-08220BE52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01325"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219888</xdr:colOff>
      <xdr:row>23</xdr:row>
      <xdr:rowOff>134050</xdr:rowOff>
    </xdr:from>
    <xdr:to>
      <xdr:col>0</xdr:col>
      <xdr:colOff>1947146</xdr:colOff>
      <xdr:row>25</xdr:row>
      <xdr:rowOff>202248</xdr:rowOff>
    </xdr:to>
    <xdr:sp macro="" textlink="">
      <xdr:nvSpPr>
        <xdr:cNvPr id="134155" name="テキスト 61">
          <a:extLst>
            <a:ext uri="{FF2B5EF4-FFF2-40B4-BE49-F238E27FC236}">
              <a16:creationId xmlns:a16="http://schemas.microsoft.com/office/drawing/2014/main" id="{00000000-0008-0000-3200-00000B0C0200}"/>
            </a:ext>
          </a:extLst>
        </xdr:cNvPr>
        <xdr:cNvSpPr txBox="1">
          <a:spLocks noChangeArrowheads="1"/>
        </xdr:cNvSpPr>
      </xdr:nvSpPr>
      <xdr:spPr bwMode="auto">
        <a:xfrm>
          <a:off x="219888" y="6246615"/>
          <a:ext cx="1727258" cy="59828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0</xdr:col>
      <xdr:colOff>268710</xdr:colOff>
      <xdr:row>21</xdr:row>
      <xdr:rowOff>82827</xdr:rowOff>
    </xdr:from>
    <xdr:to>
      <xdr:col>0</xdr:col>
      <xdr:colOff>1935585</xdr:colOff>
      <xdr:row>23</xdr:row>
      <xdr:rowOff>41413</xdr:rowOff>
    </xdr:to>
    <xdr:sp macro="" textlink="">
      <xdr:nvSpPr>
        <xdr:cNvPr id="134157" name="テキスト 64">
          <a:extLst>
            <a:ext uri="{FF2B5EF4-FFF2-40B4-BE49-F238E27FC236}">
              <a16:creationId xmlns:a16="http://schemas.microsoft.com/office/drawing/2014/main" id="{00000000-0008-0000-3200-00000D0C0200}"/>
            </a:ext>
          </a:extLst>
        </xdr:cNvPr>
        <xdr:cNvSpPr txBox="1">
          <a:spLocks noChangeArrowheads="1"/>
        </xdr:cNvSpPr>
      </xdr:nvSpPr>
      <xdr:spPr bwMode="auto">
        <a:xfrm>
          <a:off x="268710" y="5665305"/>
          <a:ext cx="1666875" cy="48867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endParaRPr lang="en-US" altLang="ja-JP" sz="800" b="0" i="0" u="none" strike="noStrike" baseline="0">
            <a:solidFill>
              <a:srgbClr val="000000"/>
            </a:solidFill>
            <a:latin typeface="ＭＳ ゴシック"/>
            <a:ea typeface="ＭＳ ゴシック"/>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資源ごみからの資源化量＋集団</a:t>
          </a:r>
          <a:endParaRPr lang="ja-JP" altLang="ja-JP" sz="800">
            <a:effectLst/>
            <a:latin typeface="ＭＳ ゴシック" panose="020B0609070205080204" pitchFamily="49" charset="-128"/>
            <a:ea typeface="ＭＳ ゴシック" panose="020B0609070205080204" pitchFamily="49" charset="-128"/>
          </a:endParaRPr>
        </a:p>
        <a:p>
          <a:pPr rtl="0"/>
          <a:r>
            <a:rPr lang="ja-JP" altLang="ja-JP" sz="800" b="0" i="0" baseline="0">
              <a:effectLst/>
              <a:latin typeface="ＭＳ ゴシック" panose="020B0609070205080204" pitchFamily="49" charset="-128"/>
              <a:ea typeface="ＭＳ ゴシック" panose="020B0609070205080204" pitchFamily="49" charset="-128"/>
              <a:cs typeface="+mn-cs"/>
            </a:rPr>
            <a:t>回収量＋収集後資源化量</a:t>
          </a:r>
          <a:endParaRPr lang="ja-JP" altLang="ja-JP" sz="800">
            <a:effectLst/>
            <a:latin typeface="ＭＳ ゴシック" panose="020B0609070205080204" pitchFamily="49" charset="-128"/>
            <a:ea typeface="ＭＳ ゴシック" panose="020B0609070205080204" pitchFamily="49" charset="-128"/>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196237</xdr:colOff>
      <xdr:row>25</xdr:row>
      <xdr:rowOff>138416</xdr:rowOff>
    </xdr:from>
    <xdr:to>
      <xdr:col>0</xdr:col>
      <xdr:colOff>1891687</xdr:colOff>
      <xdr:row>27</xdr:row>
      <xdr:rowOff>256760</xdr:rowOff>
    </xdr:to>
    <xdr:sp macro="" textlink="">
      <xdr:nvSpPr>
        <xdr:cNvPr id="134145" name="テキスト 3">
          <a:extLst>
            <a:ext uri="{FF2B5EF4-FFF2-40B4-BE49-F238E27FC236}">
              <a16:creationId xmlns:a16="http://schemas.microsoft.com/office/drawing/2014/main" id="{00000000-0008-0000-3200-0000010C0200}"/>
            </a:ext>
          </a:extLst>
        </xdr:cNvPr>
        <xdr:cNvSpPr txBox="1">
          <a:spLocks noChangeArrowheads="1"/>
        </xdr:cNvSpPr>
      </xdr:nvSpPr>
      <xdr:spPr bwMode="auto">
        <a:xfrm>
          <a:off x="196237" y="6781068"/>
          <a:ext cx="1695450" cy="64843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10</xdr:col>
      <xdr:colOff>991762</xdr:colOff>
      <xdr:row>2</xdr:row>
      <xdr:rowOff>0</xdr:rowOff>
    </xdr:from>
    <xdr:to>
      <xdr:col>11</xdr:col>
      <xdr:colOff>134512</xdr:colOff>
      <xdr:row>2</xdr:row>
      <xdr:rowOff>228600</xdr:rowOff>
    </xdr:to>
    <xdr:sp macro="" textlink="">
      <xdr:nvSpPr>
        <xdr:cNvPr id="134146" name="テキスト 12">
          <a:extLst>
            <a:ext uri="{FF2B5EF4-FFF2-40B4-BE49-F238E27FC236}">
              <a16:creationId xmlns:a16="http://schemas.microsoft.com/office/drawing/2014/main" id="{00000000-0008-0000-3200-0000020C0200}"/>
            </a:ext>
          </a:extLst>
        </xdr:cNvPr>
        <xdr:cNvSpPr txBox="1">
          <a:spLocks noChangeArrowheads="1"/>
        </xdr:cNvSpPr>
      </xdr:nvSpPr>
      <xdr:spPr bwMode="auto">
        <a:xfrm>
          <a:off x="8205207" y="545945"/>
          <a:ext cx="176561" cy="2286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8</xdr:col>
      <xdr:colOff>1000125</xdr:colOff>
      <xdr:row>2</xdr:row>
      <xdr:rowOff>9525</xdr:rowOff>
    </xdr:from>
    <xdr:to>
      <xdr:col>10</xdr:col>
      <xdr:colOff>0</xdr:colOff>
      <xdr:row>3</xdr:row>
      <xdr:rowOff>0</xdr:rowOff>
    </xdr:to>
    <xdr:sp macro="" textlink="">
      <xdr:nvSpPr>
        <xdr:cNvPr id="134147" name="テキスト 30">
          <a:extLst>
            <a:ext uri="{FF2B5EF4-FFF2-40B4-BE49-F238E27FC236}">
              <a16:creationId xmlns:a16="http://schemas.microsoft.com/office/drawing/2014/main" id="{00000000-0008-0000-3200-0000030C0200}"/>
            </a:ext>
          </a:extLst>
        </xdr:cNvPr>
        <xdr:cNvSpPr txBox="1">
          <a:spLocks noChangeArrowheads="1"/>
        </xdr:cNvSpPr>
      </xdr:nvSpPr>
      <xdr:spPr bwMode="auto">
        <a:xfrm>
          <a:off x="6982290" y="555470"/>
          <a:ext cx="231155" cy="25764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15</xdr:col>
      <xdr:colOff>996873</xdr:colOff>
      <xdr:row>2</xdr:row>
      <xdr:rowOff>19050</xdr:rowOff>
    </xdr:from>
    <xdr:to>
      <xdr:col>17</xdr:col>
      <xdr:colOff>1162</xdr:colOff>
      <xdr:row>3</xdr:row>
      <xdr:rowOff>85725</xdr:rowOff>
    </xdr:to>
    <xdr:sp macro="" textlink="">
      <xdr:nvSpPr>
        <xdr:cNvPr id="134148" name="テキスト 31">
          <a:extLst>
            <a:ext uri="{FF2B5EF4-FFF2-40B4-BE49-F238E27FC236}">
              <a16:creationId xmlns:a16="http://schemas.microsoft.com/office/drawing/2014/main" id="{00000000-0008-0000-3200-0000040C0200}"/>
            </a:ext>
          </a:extLst>
        </xdr:cNvPr>
        <xdr:cNvSpPr txBox="1">
          <a:spLocks noChangeArrowheads="1"/>
        </xdr:cNvSpPr>
      </xdr:nvSpPr>
      <xdr:spPr bwMode="auto">
        <a:xfrm>
          <a:off x="11509221" y="564995"/>
          <a:ext cx="200721" cy="33384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13</xdr:col>
      <xdr:colOff>982237</xdr:colOff>
      <xdr:row>2</xdr:row>
      <xdr:rowOff>0</xdr:rowOff>
    </xdr:from>
    <xdr:to>
      <xdr:col>15</xdr:col>
      <xdr:colOff>124987</xdr:colOff>
      <xdr:row>3</xdr:row>
      <xdr:rowOff>9525</xdr:rowOff>
    </xdr:to>
    <xdr:sp macro="" textlink="">
      <xdr:nvSpPr>
        <xdr:cNvPr id="134149" name="テキスト 39">
          <a:extLst>
            <a:ext uri="{FF2B5EF4-FFF2-40B4-BE49-F238E27FC236}">
              <a16:creationId xmlns:a16="http://schemas.microsoft.com/office/drawing/2014/main" id="{00000000-0008-0000-3200-0000050C0200}"/>
            </a:ext>
          </a:extLst>
        </xdr:cNvPr>
        <xdr:cNvSpPr txBox="1">
          <a:spLocks noChangeArrowheads="1"/>
        </xdr:cNvSpPr>
      </xdr:nvSpPr>
      <xdr:spPr bwMode="auto">
        <a:xfrm>
          <a:off x="10460774" y="545945"/>
          <a:ext cx="176561" cy="27669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18</xdr:col>
      <xdr:colOff>991762</xdr:colOff>
      <xdr:row>2</xdr:row>
      <xdr:rowOff>0</xdr:rowOff>
    </xdr:from>
    <xdr:to>
      <xdr:col>19</xdr:col>
      <xdr:colOff>172612</xdr:colOff>
      <xdr:row>3</xdr:row>
      <xdr:rowOff>0</xdr:rowOff>
    </xdr:to>
    <xdr:sp macro="" textlink="">
      <xdr:nvSpPr>
        <xdr:cNvPr id="134150" name="テキスト 48">
          <a:extLst>
            <a:ext uri="{FF2B5EF4-FFF2-40B4-BE49-F238E27FC236}">
              <a16:creationId xmlns:a16="http://schemas.microsoft.com/office/drawing/2014/main" id="{00000000-0008-0000-3200-0000060C0200}"/>
            </a:ext>
          </a:extLst>
        </xdr:cNvPr>
        <xdr:cNvSpPr txBox="1">
          <a:spLocks noChangeArrowheads="1"/>
        </xdr:cNvSpPr>
      </xdr:nvSpPr>
      <xdr:spPr bwMode="auto">
        <a:xfrm>
          <a:off x="13734353" y="545945"/>
          <a:ext cx="214661" cy="26716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*f</a:t>
          </a:r>
        </a:p>
      </xdr:txBody>
    </xdr:sp>
    <xdr:clientData/>
  </xdr:twoCellAnchor>
  <xdr:twoCellAnchor>
    <xdr:from>
      <xdr:col>17</xdr:col>
      <xdr:colOff>998963</xdr:colOff>
      <xdr:row>2</xdr:row>
      <xdr:rowOff>19050</xdr:rowOff>
    </xdr:from>
    <xdr:to>
      <xdr:col>18</xdr:col>
      <xdr:colOff>222327</xdr:colOff>
      <xdr:row>3</xdr:row>
      <xdr:rowOff>95250</xdr:rowOff>
    </xdr:to>
    <xdr:sp macro="" textlink="">
      <xdr:nvSpPr>
        <xdr:cNvPr id="134151" name="テキスト 49">
          <a:extLst>
            <a:ext uri="{FF2B5EF4-FFF2-40B4-BE49-F238E27FC236}">
              <a16:creationId xmlns:a16="http://schemas.microsoft.com/office/drawing/2014/main" id="{00000000-0008-0000-3200-0000070C0200}"/>
            </a:ext>
          </a:extLst>
        </xdr:cNvPr>
        <xdr:cNvSpPr txBox="1">
          <a:spLocks noChangeArrowheads="1"/>
        </xdr:cNvSpPr>
      </xdr:nvSpPr>
      <xdr:spPr bwMode="auto">
        <a:xfrm>
          <a:off x="12707743" y="564995"/>
          <a:ext cx="257175" cy="34336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*e</a:t>
          </a:r>
        </a:p>
      </xdr:txBody>
    </xdr:sp>
    <xdr:clientData/>
  </xdr:twoCellAnchor>
  <xdr:twoCellAnchor>
    <xdr:from>
      <xdr:col>0</xdr:col>
      <xdr:colOff>0</xdr:colOff>
      <xdr:row>8</xdr:row>
      <xdr:rowOff>152400</xdr:rowOff>
    </xdr:from>
    <xdr:to>
      <xdr:col>0</xdr:col>
      <xdr:colOff>1914525</xdr:colOff>
      <xdr:row>13</xdr:row>
      <xdr:rowOff>123825</xdr:rowOff>
    </xdr:to>
    <xdr:sp macro="" textlink="">
      <xdr:nvSpPr>
        <xdr:cNvPr id="134152" name="テキスト 57">
          <a:extLst>
            <a:ext uri="{FF2B5EF4-FFF2-40B4-BE49-F238E27FC236}">
              <a16:creationId xmlns:a16="http://schemas.microsoft.com/office/drawing/2014/main" id="{00000000-0008-0000-3200-0000080C0200}"/>
            </a:ext>
          </a:extLst>
        </xdr:cNvPr>
        <xdr:cNvSpPr txBox="1">
          <a:spLocks noChangeArrowheads="1"/>
        </xdr:cNvSpPr>
      </xdr:nvSpPr>
      <xdr:spPr bwMode="auto">
        <a:xfrm>
          <a:off x="0" y="2295525"/>
          <a:ext cx="1914525" cy="1304925"/>
        </a:xfrm>
        <a:prstGeom prst="rect">
          <a:avLst/>
        </a:prstGeom>
        <a:solidFill>
          <a:srgbClr val="FFFFFF"/>
        </a:solidFill>
        <a:ln>
          <a:noFill/>
        </a:ln>
      </xdr:spPr>
      <xdr:txBody>
        <a:bodyPr vertOverflow="clip" wrap="square" lIns="54864" tIns="32004" rIns="54864" bIns="0" anchor="t" upright="1"/>
        <a:lstStyle/>
        <a:p>
          <a:pPr algn="dist" rtl="0">
            <a:lnSpc>
              <a:spcPts val="2900"/>
            </a:lnSpc>
            <a:defRPr sz="1000"/>
          </a:pPr>
          <a:r>
            <a:rPr lang="ja-JP" altLang="en-US" sz="2600" b="0" i="0" u="none" strike="noStrike" baseline="0">
              <a:solidFill>
                <a:srgbClr val="000000"/>
              </a:solidFill>
              <a:latin typeface="ＭＳ ゴシック"/>
              <a:ea typeface="ＭＳ ゴシック"/>
            </a:rPr>
            <a:t>施策別の</a:t>
          </a:r>
        </a:p>
        <a:p>
          <a:pPr algn="dist" rtl="0">
            <a:lnSpc>
              <a:spcPts val="2900"/>
            </a:lnSpc>
            <a:defRPr sz="1000"/>
          </a:pPr>
          <a:r>
            <a:rPr lang="ja-JP" altLang="en-US" sz="2600" b="0" i="0" u="none" strike="noStrike" baseline="0">
              <a:solidFill>
                <a:srgbClr val="000000"/>
              </a:solidFill>
              <a:latin typeface="ＭＳ ゴシック"/>
              <a:ea typeface="ＭＳ ゴシック"/>
            </a:rPr>
            <a:t>資源化量</a:t>
          </a:r>
        </a:p>
      </xdr:txBody>
    </xdr:sp>
    <xdr:clientData/>
  </xdr:twoCellAnchor>
  <xdr:twoCellAnchor>
    <xdr:from>
      <xdr:col>21</xdr:col>
      <xdr:colOff>19050</xdr:colOff>
      <xdr:row>8</xdr:row>
      <xdr:rowOff>123825</xdr:rowOff>
    </xdr:from>
    <xdr:to>
      <xdr:col>21</xdr:col>
      <xdr:colOff>1943100</xdr:colOff>
      <xdr:row>14</xdr:row>
      <xdr:rowOff>133350</xdr:rowOff>
    </xdr:to>
    <xdr:sp macro="" textlink="">
      <xdr:nvSpPr>
        <xdr:cNvPr id="134153" name="テキスト 58">
          <a:extLst>
            <a:ext uri="{FF2B5EF4-FFF2-40B4-BE49-F238E27FC236}">
              <a16:creationId xmlns:a16="http://schemas.microsoft.com/office/drawing/2014/main" id="{00000000-0008-0000-3200-0000090C0200}"/>
            </a:ext>
          </a:extLst>
        </xdr:cNvPr>
        <xdr:cNvSpPr txBox="1">
          <a:spLocks noChangeArrowheads="1"/>
        </xdr:cNvSpPr>
      </xdr:nvSpPr>
      <xdr:spPr bwMode="auto">
        <a:xfrm>
          <a:off x="14325600" y="2266950"/>
          <a:ext cx="1924050" cy="1609725"/>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42</xdr:col>
      <xdr:colOff>0</xdr:colOff>
      <xdr:row>8</xdr:row>
      <xdr:rowOff>152400</xdr:rowOff>
    </xdr:from>
    <xdr:to>
      <xdr:col>42</xdr:col>
      <xdr:colOff>1933575</xdr:colOff>
      <xdr:row>17</xdr:row>
      <xdr:rowOff>152400</xdr:rowOff>
    </xdr:to>
    <xdr:sp macro="" textlink="">
      <xdr:nvSpPr>
        <xdr:cNvPr id="134154" name="テキスト 60">
          <a:extLst>
            <a:ext uri="{FF2B5EF4-FFF2-40B4-BE49-F238E27FC236}">
              <a16:creationId xmlns:a16="http://schemas.microsoft.com/office/drawing/2014/main" id="{00000000-0008-0000-3200-00000A0C0200}"/>
            </a:ext>
          </a:extLst>
        </xdr:cNvPr>
        <xdr:cNvSpPr txBox="1">
          <a:spLocks noChangeArrowheads="1"/>
        </xdr:cNvSpPr>
      </xdr:nvSpPr>
      <xdr:spPr bwMode="auto">
        <a:xfrm>
          <a:off x="28575000" y="2295525"/>
          <a:ext cx="1933575" cy="2400300"/>
        </a:xfrm>
        <a:prstGeom prst="rect">
          <a:avLst/>
        </a:prstGeom>
        <a:solidFill>
          <a:srgbClr val="FFFFFF"/>
        </a:solidFill>
        <a:ln>
          <a:noFill/>
        </a:ln>
      </xdr:spPr>
      <xdr:txBody>
        <a:bodyPr vertOverflow="clip" wrap="square" lIns="54864" tIns="32004" rIns="54864" bIns="0" anchor="t" upright="1"/>
        <a:lstStyle/>
        <a:p>
          <a:pPr algn="dist" rtl="0">
            <a:lnSpc>
              <a:spcPts val="3200"/>
            </a:lnSpc>
            <a:defRPr sz="1000"/>
          </a:pPr>
          <a:r>
            <a:rPr lang="ja-JP" altLang="en-US" sz="2600" b="0" i="0" u="none" strike="noStrike" baseline="0">
              <a:solidFill>
                <a:srgbClr val="000000"/>
              </a:solidFill>
              <a:latin typeface="ＭＳ ゴシック"/>
              <a:ea typeface="ＭＳ ゴシック"/>
            </a:rPr>
            <a:t>施策別の</a:t>
          </a:r>
        </a:p>
        <a:p>
          <a:pPr algn="dist" rtl="0">
            <a:lnSpc>
              <a:spcPts val="3100"/>
            </a:lnSpc>
            <a:defRPr sz="1000"/>
          </a:pPr>
          <a:r>
            <a:rPr lang="ja-JP" altLang="en-US" sz="2600" b="0" i="0" u="none" strike="noStrike" baseline="0">
              <a:solidFill>
                <a:srgbClr val="000000"/>
              </a:solidFill>
              <a:latin typeface="ＭＳ ゴシック"/>
              <a:ea typeface="ＭＳ ゴシック"/>
            </a:rPr>
            <a:t>資源化量</a:t>
          </a:r>
          <a:endParaRPr lang="ja-JP" altLang="en-US" sz="3000" b="1"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229367</xdr:colOff>
      <xdr:row>30</xdr:row>
      <xdr:rowOff>130970</xdr:rowOff>
    </xdr:from>
    <xdr:to>
      <xdr:col>1</xdr:col>
      <xdr:colOff>3988</xdr:colOff>
      <xdr:row>32</xdr:row>
      <xdr:rowOff>254795</xdr:rowOff>
    </xdr:to>
    <xdr:sp macro="" textlink="">
      <xdr:nvSpPr>
        <xdr:cNvPr id="134156" name="テキスト 63">
          <a:extLst>
            <a:ext uri="{FF2B5EF4-FFF2-40B4-BE49-F238E27FC236}">
              <a16:creationId xmlns:a16="http://schemas.microsoft.com/office/drawing/2014/main" id="{00000000-0008-0000-3200-00000C0C0200}"/>
            </a:ext>
          </a:extLst>
        </xdr:cNvPr>
        <xdr:cNvSpPr txBox="1">
          <a:spLocks noChangeArrowheads="1"/>
        </xdr:cNvSpPr>
      </xdr:nvSpPr>
      <xdr:spPr bwMode="auto">
        <a:xfrm>
          <a:off x="229367" y="8098840"/>
          <a:ext cx="1729317" cy="65391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36</xdr:col>
      <xdr:colOff>1028700</xdr:colOff>
      <xdr:row>2</xdr:row>
      <xdr:rowOff>0</xdr:rowOff>
    </xdr:from>
    <xdr:to>
      <xdr:col>38</xdr:col>
      <xdr:colOff>19050</xdr:colOff>
      <xdr:row>3</xdr:row>
      <xdr:rowOff>0</xdr:rowOff>
    </xdr:to>
    <xdr:sp macro="" textlink="">
      <xdr:nvSpPr>
        <xdr:cNvPr id="134159" name="テキスト 71">
          <a:extLst>
            <a:ext uri="{FF2B5EF4-FFF2-40B4-BE49-F238E27FC236}">
              <a16:creationId xmlns:a16="http://schemas.microsoft.com/office/drawing/2014/main" id="{00000000-0008-0000-3200-00000F0C0200}"/>
            </a:ext>
          </a:extLst>
        </xdr:cNvPr>
        <xdr:cNvSpPr txBox="1">
          <a:spLocks noChangeArrowheads="1"/>
        </xdr:cNvSpPr>
      </xdr:nvSpPr>
      <xdr:spPr bwMode="auto">
        <a:xfrm>
          <a:off x="25831800" y="542925"/>
          <a:ext cx="19050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34</xdr:col>
      <xdr:colOff>1038225</xdr:colOff>
      <xdr:row>2</xdr:row>
      <xdr:rowOff>0</xdr:rowOff>
    </xdr:from>
    <xdr:to>
      <xdr:col>36</xdr:col>
      <xdr:colOff>209550</xdr:colOff>
      <xdr:row>3</xdr:row>
      <xdr:rowOff>0</xdr:rowOff>
    </xdr:to>
    <xdr:sp macro="" textlink="">
      <xdr:nvSpPr>
        <xdr:cNvPr id="134160" name="テキスト 72">
          <a:extLst>
            <a:ext uri="{FF2B5EF4-FFF2-40B4-BE49-F238E27FC236}">
              <a16:creationId xmlns:a16="http://schemas.microsoft.com/office/drawing/2014/main" id="{00000000-0008-0000-3200-0000100C0200}"/>
            </a:ext>
          </a:extLst>
        </xdr:cNvPr>
        <xdr:cNvSpPr txBox="1">
          <a:spLocks noChangeArrowheads="1"/>
        </xdr:cNvSpPr>
      </xdr:nvSpPr>
      <xdr:spPr bwMode="auto">
        <a:xfrm>
          <a:off x="24803100" y="542925"/>
          <a:ext cx="20955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39</xdr:col>
      <xdr:colOff>1066800</xdr:colOff>
      <xdr:row>2</xdr:row>
      <xdr:rowOff>0</xdr:rowOff>
    </xdr:from>
    <xdr:to>
      <xdr:col>40</xdr:col>
      <xdr:colOff>209550</xdr:colOff>
      <xdr:row>3</xdr:row>
      <xdr:rowOff>0</xdr:rowOff>
    </xdr:to>
    <xdr:sp macro="" textlink="">
      <xdr:nvSpPr>
        <xdr:cNvPr id="134161" name="テキスト 73">
          <a:extLst>
            <a:ext uri="{FF2B5EF4-FFF2-40B4-BE49-F238E27FC236}">
              <a16:creationId xmlns:a16="http://schemas.microsoft.com/office/drawing/2014/main" id="{00000000-0008-0000-3200-0000110C0200}"/>
            </a:ext>
          </a:extLst>
        </xdr:cNvPr>
        <xdr:cNvSpPr txBox="1">
          <a:spLocks noChangeArrowheads="1"/>
        </xdr:cNvSpPr>
      </xdr:nvSpPr>
      <xdr:spPr bwMode="auto">
        <a:xfrm>
          <a:off x="28079700" y="542925"/>
          <a:ext cx="209550"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*f</a:t>
          </a:r>
        </a:p>
      </xdr:txBody>
    </xdr:sp>
    <xdr:clientData/>
  </xdr:twoCellAnchor>
  <xdr:twoCellAnchor>
    <xdr:from>
      <xdr:col>38</xdr:col>
      <xdr:colOff>1038225</xdr:colOff>
      <xdr:row>2</xdr:row>
      <xdr:rowOff>0</xdr:rowOff>
    </xdr:from>
    <xdr:to>
      <xdr:col>39</xdr:col>
      <xdr:colOff>314325</xdr:colOff>
      <xdr:row>3</xdr:row>
      <xdr:rowOff>0</xdr:rowOff>
    </xdr:to>
    <xdr:sp macro="" textlink="">
      <xdr:nvSpPr>
        <xdr:cNvPr id="134162" name="テキスト 74">
          <a:extLst>
            <a:ext uri="{FF2B5EF4-FFF2-40B4-BE49-F238E27FC236}">
              <a16:creationId xmlns:a16="http://schemas.microsoft.com/office/drawing/2014/main" id="{00000000-0008-0000-3200-0000120C0200}"/>
            </a:ext>
          </a:extLst>
        </xdr:cNvPr>
        <xdr:cNvSpPr txBox="1">
          <a:spLocks noChangeArrowheads="1"/>
        </xdr:cNvSpPr>
      </xdr:nvSpPr>
      <xdr:spPr bwMode="auto">
        <a:xfrm>
          <a:off x="27041475" y="542925"/>
          <a:ext cx="3143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*e</a:t>
          </a:r>
        </a:p>
      </xdr:txBody>
    </xdr:sp>
    <xdr:clientData/>
  </xdr:twoCellAnchor>
  <xdr:twoCellAnchor>
    <xdr:from>
      <xdr:col>56</xdr:col>
      <xdr:colOff>0</xdr:colOff>
      <xdr:row>2</xdr:row>
      <xdr:rowOff>28575</xdr:rowOff>
    </xdr:from>
    <xdr:to>
      <xdr:col>57</xdr:col>
      <xdr:colOff>19050</xdr:colOff>
      <xdr:row>3</xdr:row>
      <xdr:rowOff>66675</xdr:rowOff>
    </xdr:to>
    <xdr:sp macro="" textlink="">
      <xdr:nvSpPr>
        <xdr:cNvPr id="134163" name="テキスト 77">
          <a:extLst>
            <a:ext uri="{FF2B5EF4-FFF2-40B4-BE49-F238E27FC236}">
              <a16:creationId xmlns:a16="http://schemas.microsoft.com/office/drawing/2014/main" id="{00000000-0008-0000-3200-0000130C0200}"/>
            </a:ext>
          </a:extLst>
        </xdr:cNvPr>
        <xdr:cNvSpPr txBox="1">
          <a:spLocks noChangeArrowheads="1"/>
        </xdr:cNvSpPr>
      </xdr:nvSpPr>
      <xdr:spPr bwMode="auto">
        <a:xfrm>
          <a:off x="41910000" y="571500"/>
          <a:ext cx="371475" cy="3048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*d</a:t>
          </a:r>
        </a:p>
      </xdr:txBody>
    </xdr:sp>
    <xdr:clientData/>
  </xdr:twoCellAnchor>
  <xdr:twoCellAnchor>
    <xdr:from>
      <xdr:col>53</xdr:col>
      <xdr:colOff>1362075</xdr:colOff>
      <xdr:row>2</xdr:row>
      <xdr:rowOff>0</xdr:rowOff>
    </xdr:from>
    <xdr:to>
      <xdr:col>55</xdr:col>
      <xdr:colOff>276225</xdr:colOff>
      <xdr:row>3</xdr:row>
      <xdr:rowOff>0</xdr:rowOff>
    </xdr:to>
    <xdr:sp macro="" textlink="">
      <xdr:nvSpPr>
        <xdr:cNvPr id="134164" name="テキスト 93">
          <a:extLst>
            <a:ext uri="{FF2B5EF4-FFF2-40B4-BE49-F238E27FC236}">
              <a16:creationId xmlns:a16="http://schemas.microsoft.com/office/drawing/2014/main" id="{00000000-0008-0000-3200-0000140C0200}"/>
            </a:ext>
          </a:extLst>
        </xdr:cNvPr>
        <xdr:cNvSpPr txBox="1">
          <a:spLocks noChangeArrowheads="1"/>
        </xdr:cNvSpPr>
      </xdr:nvSpPr>
      <xdr:spPr bwMode="auto">
        <a:xfrm>
          <a:off x="40433625" y="542925"/>
          <a:ext cx="33337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*c</a:t>
          </a:r>
        </a:p>
      </xdr:txBody>
    </xdr:sp>
    <xdr:clientData/>
  </xdr:twoCellAnchor>
  <xdr:twoCellAnchor>
    <xdr:from>
      <xdr:col>57</xdr:col>
      <xdr:colOff>0</xdr:colOff>
      <xdr:row>2</xdr:row>
      <xdr:rowOff>0</xdr:rowOff>
    </xdr:from>
    <xdr:to>
      <xdr:col>57</xdr:col>
      <xdr:colOff>0</xdr:colOff>
      <xdr:row>3</xdr:row>
      <xdr:rowOff>0</xdr:rowOff>
    </xdr:to>
    <xdr:sp macro="" textlink="">
      <xdr:nvSpPr>
        <xdr:cNvPr id="134165" name="テキスト 94">
          <a:extLst>
            <a:ext uri="{FF2B5EF4-FFF2-40B4-BE49-F238E27FC236}">
              <a16:creationId xmlns:a16="http://schemas.microsoft.com/office/drawing/2014/main" id="{00000000-0008-0000-3200-000015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*e</a:t>
          </a:r>
        </a:p>
      </xdr:txBody>
    </xdr:sp>
    <xdr:clientData/>
  </xdr:twoCellAnchor>
  <xdr:twoCellAnchor>
    <xdr:from>
      <xdr:col>57</xdr:col>
      <xdr:colOff>0</xdr:colOff>
      <xdr:row>2</xdr:row>
      <xdr:rowOff>0</xdr:rowOff>
    </xdr:from>
    <xdr:to>
      <xdr:col>57</xdr:col>
      <xdr:colOff>0</xdr:colOff>
      <xdr:row>3</xdr:row>
      <xdr:rowOff>0</xdr:rowOff>
    </xdr:to>
    <xdr:sp macro="" textlink="">
      <xdr:nvSpPr>
        <xdr:cNvPr id="134166" name="テキスト 97">
          <a:extLst>
            <a:ext uri="{FF2B5EF4-FFF2-40B4-BE49-F238E27FC236}">
              <a16:creationId xmlns:a16="http://schemas.microsoft.com/office/drawing/2014/main" id="{00000000-0008-0000-3200-0000160C0200}"/>
            </a:ext>
          </a:extLst>
        </xdr:cNvPr>
        <xdr:cNvSpPr txBox="1">
          <a:spLocks noChangeArrowheads="1"/>
        </xdr:cNvSpPr>
      </xdr:nvSpPr>
      <xdr:spPr bwMode="auto">
        <a:xfrm>
          <a:off x="42262425" y="542925"/>
          <a:ext cx="0" cy="266700"/>
        </a:xfrm>
        <a:prstGeom prst="rect">
          <a:avLst/>
        </a:prstGeom>
        <a:noFill/>
        <a:ln>
          <a:noFill/>
        </a:ln>
      </xdr:spPr>
      <xdr:txBody>
        <a:bodyPr vertOverflow="clip" wrap="square" lIns="0" tIns="18288" rIns="27432" bIns="0" anchor="t" upright="1"/>
        <a:lstStyle/>
        <a:p>
          <a:pPr algn="r" rtl="0">
            <a:defRPr sz="1000"/>
          </a:pPr>
          <a:r>
            <a:rPr lang="en-US" altLang="ja-JP" sz="1200" b="1" i="0" u="none" strike="noStrike" baseline="30000">
              <a:solidFill>
                <a:srgbClr val="000000"/>
              </a:solidFill>
              <a:latin typeface="ＭＳ ゴシック"/>
              <a:ea typeface="ＭＳ ゴシック"/>
            </a:rPr>
            <a:t>*f</a:t>
          </a:r>
        </a:p>
      </xdr:txBody>
    </xdr:sp>
    <xdr:clientData/>
  </xdr:twoCellAnchor>
  <xdr:twoCellAnchor>
    <xdr:from>
      <xdr:col>31</xdr:col>
      <xdr:colOff>1209675</xdr:colOff>
      <xdr:row>2</xdr:row>
      <xdr:rowOff>9525</xdr:rowOff>
    </xdr:from>
    <xdr:to>
      <xdr:col>33</xdr:col>
      <xdr:colOff>66675</xdr:colOff>
      <xdr:row>3</xdr:row>
      <xdr:rowOff>19050</xdr:rowOff>
    </xdr:to>
    <xdr:sp macro="" textlink="">
      <xdr:nvSpPr>
        <xdr:cNvPr id="134167" name="テキスト 98">
          <a:extLst>
            <a:ext uri="{FF2B5EF4-FFF2-40B4-BE49-F238E27FC236}">
              <a16:creationId xmlns:a16="http://schemas.microsoft.com/office/drawing/2014/main" id="{00000000-0008-0000-3200-0000170C0200}"/>
            </a:ext>
          </a:extLst>
        </xdr:cNvPr>
        <xdr:cNvSpPr txBox="1">
          <a:spLocks noChangeArrowheads="1"/>
        </xdr:cNvSpPr>
      </xdr:nvSpPr>
      <xdr:spPr bwMode="auto">
        <a:xfrm>
          <a:off x="22526625" y="552450"/>
          <a:ext cx="266700" cy="2762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30</xdr:col>
      <xdr:colOff>0</xdr:colOff>
      <xdr:row>2</xdr:row>
      <xdr:rowOff>0</xdr:rowOff>
    </xdr:from>
    <xdr:to>
      <xdr:col>30</xdr:col>
      <xdr:colOff>257175</xdr:colOff>
      <xdr:row>3</xdr:row>
      <xdr:rowOff>0</xdr:rowOff>
    </xdr:to>
    <xdr:sp macro="" textlink="">
      <xdr:nvSpPr>
        <xdr:cNvPr id="134168" name="テキスト 99">
          <a:extLst>
            <a:ext uri="{FF2B5EF4-FFF2-40B4-BE49-F238E27FC236}">
              <a16:creationId xmlns:a16="http://schemas.microsoft.com/office/drawing/2014/main" id="{00000000-0008-0000-3200-0000180C0200}"/>
            </a:ext>
          </a:extLst>
        </xdr:cNvPr>
        <xdr:cNvSpPr txBox="1">
          <a:spLocks noChangeArrowheads="1"/>
        </xdr:cNvSpPr>
      </xdr:nvSpPr>
      <xdr:spPr bwMode="auto">
        <a:xfrm>
          <a:off x="21288375" y="542925"/>
          <a:ext cx="2000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51</xdr:col>
      <xdr:colOff>0</xdr:colOff>
      <xdr:row>2</xdr:row>
      <xdr:rowOff>9525</xdr:rowOff>
    </xdr:from>
    <xdr:to>
      <xdr:col>52</xdr:col>
      <xdr:colOff>19050</xdr:colOff>
      <xdr:row>3</xdr:row>
      <xdr:rowOff>9525</xdr:rowOff>
    </xdr:to>
    <xdr:sp macro="" textlink="">
      <xdr:nvSpPr>
        <xdr:cNvPr id="134169" name="テキスト 102">
          <a:extLst>
            <a:ext uri="{FF2B5EF4-FFF2-40B4-BE49-F238E27FC236}">
              <a16:creationId xmlns:a16="http://schemas.microsoft.com/office/drawing/2014/main" id="{00000000-0008-0000-3200-0000190C0200}"/>
            </a:ext>
          </a:extLst>
        </xdr:cNvPr>
        <xdr:cNvSpPr txBox="1">
          <a:spLocks noChangeArrowheads="1"/>
        </xdr:cNvSpPr>
      </xdr:nvSpPr>
      <xdr:spPr bwMode="auto">
        <a:xfrm>
          <a:off x="37299900" y="552450"/>
          <a:ext cx="37147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*b</a:t>
          </a:r>
        </a:p>
      </xdr:txBody>
    </xdr:sp>
    <xdr:clientData/>
  </xdr:twoCellAnchor>
  <xdr:twoCellAnchor>
    <xdr:from>
      <xdr:col>49</xdr:col>
      <xdr:colOff>0</xdr:colOff>
      <xdr:row>2</xdr:row>
      <xdr:rowOff>9525</xdr:rowOff>
    </xdr:from>
    <xdr:to>
      <xdr:col>50</xdr:col>
      <xdr:colOff>0</xdr:colOff>
      <xdr:row>3</xdr:row>
      <xdr:rowOff>9525</xdr:rowOff>
    </xdr:to>
    <xdr:sp macro="" textlink="">
      <xdr:nvSpPr>
        <xdr:cNvPr id="134170" name="テキスト 103">
          <a:extLst>
            <a:ext uri="{FF2B5EF4-FFF2-40B4-BE49-F238E27FC236}">
              <a16:creationId xmlns:a16="http://schemas.microsoft.com/office/drawing/2014/main" id="{00000000-0008-0000-3200-00001A0C0200}"/>
            </a:ext>
          </a:extLst>
        </xdr:cNvPr>
        <xdr:cNvSpPr txBox="1">
          <a:spLocks noChangeArrowheads="1"/>
        </xdr:cNvSpPr>
      </xdr:nvSpPr>
      <xdr:spPr bwMode="auto">
        <a:xfrm>
          <a:off x="35528250" y="552450"/>
          <a:ext cx="352425" cy="26670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000000"/>
              </a:solidFill>
              <a:latin typeface="ＭＳ ゴシック"/>
              <a:ea typeface="ＭＳ ゴシック"/>
            </a:rPr>
            <a:t>*a</a:t>
          </a:r>
        </a:p>
        <a:p>
          <a:pPr algn="l" rtl="0">
            <a:defRPr sz="1000"/>
          </a:pPr>
          <a:endParaRPr lang="en-US" altLang="ja-JP" sz="1200" b="0" i="0" u="none" strike="noStrike" baseline="30000">
            <a:solidFill>
              <a:srgbClr val="000000"/>
            </a:solidFill>
            <a:latin typeface="ＭＳ ゴシック"/>
            <a:ea typeface="ＭＳ ゴシック"/>
          </a:endParaRPr>
        </a:p>
      </xdr:txBody>
    </xdr:sp>
    <xdr:clientData/>
  </xdr:twoCellAnchor>
  <xdr:twoCellAnchor>
    <xdr:from>
      <xdr:col>0</xdr:col>
      <xdr:colOff>212802</xdr:colOff>
      <xdr:row>28</xdr:row>
      <xdr:rowOff>6367</xdr:rowOff>
    </xdr:from>
    <xdr:to>
      <xdr:col>0</xdr:col>
      <xdr:colOff>1905181</xdr:colOff>
      <xdr:row>30</xdr:row>
      <xdr:rowOff>115956</xdr:rowOff>
    </xdr:to>
    <xdr:sp macro="" textlink="">
      <xdr:nvSpPr>
        <xdr:cNvPr id="134171" name="テキスト 104">
          <a:extLst>
            <a:ext uri="{FF2B5EF4-FFF2-40B4-BE49-F238E27FC236}">
              <a16:creationId xmlns:a16="http://schemas.microsoft.com/office/drawing/2014/main" id="{00000000-0008-0000-3200-00001B0C0200}"/>
            </a:ext>
          </a:extLst>
        </xdr:cNvPr>
        <xdr:cNvSpPr txBox="1">
          <a:spLocks noChangeArrowheads="1"/>
        </xdr:cNvSpPr>
      </xdr:nvSpPr>
      <xdr:spPr bwMode="auto">
        <a:xfrm>
          <a:off x="212802" y="7444150"/>
          <a:ext cx="1692379" cy="63967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221166</xdr:colOff>
      <xdr:row>22</xdr:row>
      <xdr:rowOff>9989</xdr:rowOff>
    </xdr:from>
    <xdr:to>
      <xdr:col>21</xdr:col>
      <xdr:colOff>1945191</xdr:colOff>
      <xdr:row>24</xdr:row>
      <xdr:rowOff>44915</xdr:rowOff>
    </xdr:to>
    <xdr:sp macro="" textlink="">
      <xdr:nvSpPr>
        <xdr:cNvPr id="134173" name="テキスト 114">
          <a:extLst>
            <a:ext uri="{FF2B5EF4-FFF2-40B4-BE49-F238E27FC236}">
              <a16:creationId xmlns:a16="http://schemas.microsoft.com/office/drawing/2014/main" id="{00000000-0008-0000-3200-00001D0C0200}"/>
            </a:ext>
          </a:extLst>
        </xdr:cNvPr>
        <xdr:cNvSpPr txBox="1">
          <a:spLocks noChangeArrowheads="1"/>
        </xdr:cNvSpPr>
      </xdr:nvSpPr>
      <xdr:spPr bwMode="auto">
        <a:xfrm>
          <a:off x="14540416" y="5851989"/>
          <a:ext cx="1724025" cy="56409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21</xdr:col>
      <xdr:colOff>242307</xdr:colOff>
      <xdr:row>31</xdr:row>
      <xdr:rowOff>6504</xdr:rowOff>
    </xdr:from>
    <xdr:to>
      <xdr:col>22</xdr:col>
      <xdr:colOff>14868</xdr:colOff>
      <xdr:row>33</xdr:row>
      <xdr:rowOff>130329</xdr:rowOff>
    </xdr:to>
    <xdr:sp macro="" textlink="">
      <xdr:nvSpPr>
        <xdr:cNvPr id="134174" name="テキスト 115">
          <a:extLst>
            <a:ext uri="{FF2B5EF4-FFF2-40B4-BE49-F238E27FC236}">
              <a16:creationId xmlns:a16="http://schemas.microsoft.com/office/drawing/2014/main" id="{00000000-0008-0000-3200-00001E0C0200}"/>
            </a:ext>
          </a:extLst>
        </xdr:cNvPr>
        <xdr:cNvSpPr txBox="1">
          <a:spLocks noChangeArrowheads="1"/>
        </xdr:cNvSpPr>
      </xdr:nvSpPr>
      <xdr:spPr bwMode="auto">
        <a:xfrm>
          <a:off x="14518191" y="8300224"/>
          <a:ext cx="1724025" cy="658154"/>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集団回収量＋収集後資源化量）</a:t>
          </a:r>
          <a:endParaRPr lang="en-US" altLang="ja-JP" sz="800" b="0" i="0" u="none" strike="noStrike" baseline="0">
            <a:solidFill>
              <a:srgbClr val="000000"/>
            </a:solidFill>
            <a:latin typeface="ＭＳ ゴシック"/>
            <a:ea typeface="ＭＳ ゴシック"/>
          </a:endParaRPr>
        </a:p>
        <a:p>
          <a:pPr algn="l" rtl="0">
            <a:defRPr sz="1000"/>
          </a:pP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（総ごみ量＋集団回収量）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247650</xdr:colOff>
      <xdr:row>23</xdr:row>
      <xdr:rowOff>263371</xdr:rowOff>
    </xdr:from>
    <xdr:to>
      <xdr:col>21</xdr:col>
      <xdr:colOff>1914525</xdr:colOff>
      <xdr:row>26</xdr:row>
      <xdr:rowOff>154363</xdr:rowOff>
    </xdr:to>
    <xdr:sp macro="" textlink="">
      <xdr:nvSpPr>
        <xdr:cNvPr id="134175" name="テキスト 116">
          <a:extLst>
            <a:ext uri="{FF2B5EF4-FFF2-40B4-BE49-F238E27FC236}">
              <a16:creationId xmlns:a16="http://schemas.microsoft.com/office/drawing/2014/main" id="{00000000-0008-0000-3200-00001F0C0200}"/>
            </a:ext>
          </a:extLst>
        </xdr:cNvPr>
        <xdr:cNvSpPr txBox="1">
          <a:spLocks noChangeArrowheads="1"/>
        </xdr:cNvSpPr>
      </xdr:nvSpPr>
      <xdr:spPr bwMode="auto">
        <a:xfrm>
          <a:off x="14566900" y="6369954"/>
          <a:ext cx="1666875" cy="68474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21</xdr:col>
      <xdr:colOff>218145</xdr:colOff>
      <xdr:row>33</xdr:row>
      <xdr:rowOff>109885</xdr:rowOff>
    </xdr:from>
    <xdr:to>
      <xdr:col>21</xdr:col>
      <xdr:colOff>1885020</xdr:colOff>
      <xdr:row>35</xdr:row>
      <xdr:rowOff>33221</xdr:rowOff>
    </xdr:to>
    <xdr:sp macro="" textlink="">
      <xdr:nvSpPr>
        <xdr:cNvPr id="134176" name="テキスト 117">
          <a:extLst>
            <a:ext uri="{FF2B5EF4-FFF2-40B4-BE49-F238E27FC236}">
              <a16:creationId xmlns:a16="http://schemas.microsoft.com/office/drawing/2014/main" id="{00000000-0008-0000-3200-0000200C0200}"/>
            </a:ext>
          </a:extLst>
        </xdr:cNvPr>
        <xdr:cNvSpPr txBox="1">
          <a:spLocks noChangeArrowheads="1"/>
        </xdr:cNvSpPr>
      </xdr:nvSpPr>
      <xdr:spPr bwMode="auto">
        <a:xfrm>
          <a:off x="14494029" y="8937934"/>
          <a:ext cx="1666875" cy="45766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lnSpc>
              <a:spcPts val="900"/>
            </a:lnSpc>
            <a:defRPr sz="1000"/>
          </a:pPr>
          <a:r>
            <a:rPr lang="ja-JP" altLang="en-US" sz="800" b="0" i="0" u="none" strike="noStrike" baseline="0">
              <a:solidFill>
                <a:srgbClr val="000000"/>
              </a:solidFill>
              <a:latin typeface="ＭＳ ゴシック"/>
              <a:ea typeface="ＭＳ ゴシック"/>
            </a:rPr>
            <a:t>（資源ごみからの資源化量＋</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21</xdr:col>
      <xdr:colOff>236033</xdr:colOff>
      <xdr:row>26</xdr:row>
      <xdr:rowOff>12365</xdr:rowOff>
    </xdr:from>
    <xdr:to>
      <xdr:col>21</xdr:col>
      <xdr:colOff>1931483</xdr:colOff>
      <xdr:row>28</xdr:row>
      <xdr:rowOff>230253</xdr:rowOff>
    </xdr:to>
    <xdr:sp macro="" textlink="">
      <xdr:nvSpPr>
        <xdr:cNvPr id="134182" name="テキスト 3">
          <a:extLst>
            <a:ext uri="{FF2B5EF4-FFF2-40B4-BE49-F238E27FC236}">
              <a16:creationId xmlns:a16="http://schemas.microsoft.com/office/drawing/2014/main" id="{00000000-0008-0000-3200-0000260C0200}"/>
            </a:ext>
          </a:extLst>
        </xdr:cNvPr>
        <xdr:cNvSpPr txBox="1">
          <a:spLocks noChangeArrowheads="1"/>
        </xdr:cNvSpPr>
      </xdr:nvSpPr>
      <xdr:spPr bwMode="auto">
        <a:xfrm>
          <a:off x="14555283" y="6912698"/>
          <a:ext cx="1695450" cy="74705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42</xdr:col>
      <xdr:colOff>234399</xdr:colOff>
      <xdr:row>26</xdr:row>
      <xdr:rowOff>23306</xdr:rowOff>
    </xdr:from>
    <xdr:to>
      <xdr:col>42</xdr:col>
      <xdr:colOff>1855305</xdr:colOff>
      <xdr:row>27</xdr:row>
      <xdr:rowOff>248478</xdr:rowOff>
    </xdr:to>
    <xdr:sp macro="" textlink="">
      <xdr:nvSpPr>
        <xdr:cNvPr id="134178" name="テキスト 119">
          <a:extLst>
            <a:ext uri="{FF2B5EF4-FFF2-40B4-BE49-F238E27FC236}">
              <a16:creationId xmlns:a16="http://schemas.microsoft.com/office/drawing/2014/main" id="{00000000-0008-0000-3200-0000220C0200}"/>
            </a:ext>
          </a:extLst>
        </xdr:cNvPr>
        <xdr:cNvSpPr txBox="1">
          <a:spLocks noChangeArrowheads="1"/>
        </xdr:cNvSpPr>
      </xdr:nvSpPr>
      <xdr:spPr bwMode="auto">
        <a:xfrm>
          <a:off x="28776269" y="6931002"/>
          <a:ext cx="1620906" cy="49021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総資源化量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資源ごみからの資源化量＋集団</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回収量＋収集後資源化量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p>
      </xdr:txBody>
    </xdr:sp>
    <xdr:clientData/>
  </xdr:twoCellAnchor>
  <xdr:twoCellAnchor>
    <xdr:from>
      <xdr:col>42</xdr:col>
      <xdr:colOff>209549</xdr:colOff>
      <xdr:row>28</xdr:row>
      <xdr:rowOff>9558</xdr:rowOff>
    </xdr:from>
    <xdr:to>
      <xdr:col>42</xdr:col>
      <xdr:colOff>1876424</xdr:colOff>
      <xdr:row>29</xdr:row>
      <xdr:rowOff>207466</xdr:rowOff>
    </xdr:to>
    <xdr:sp macro="" textlink="">
      <xdr:nvSpPr>
        <xdr:cNvPr id="134179" name="テキスト 120">
          <a:extLst>
            <a:ext uri="{FF2B5EF4-FFF2-40B4-BE49-F238E27FC236}">
              <a16:creationId xmlns:a16="http://schemas.microsoft.com/office/drawing/2014/main" id="{00000000-0008-0000-3200-0000230C0200}"/>
            </a:ext>
          </a:extLst>
        </xdr:cNvPr>
        <xdr:cNvSpPr txBox="1">
          <a:spLocks noChangeArrowheads="1"/>
        </xdr:cNvSpPr>
      </xdr:nvSpPr>
      <xdr:spPr bwMode="auto">
        <a:xfrm>
          <a:off x="28751419" y="7447341"/>
          <a:ext cx="1666875" cy="46295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ごみ資源化量</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資源ごみからの資源化量＋収集後資源化量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42</xdr:col>
      <xdr:colOff>209550</xdr:colOff>
      <xdr:row>29</xdr:row>
      <xdr:rowOff>257076</xdr:rowOff>
    </xdr:from>
    <xdr:to>
      <xdr:col>42</xdr:col>
      <xdr:colOff>1911453</xdr:colOff>
      <xdr:row>32</xdr:row>
      <xdr:rowOff>103515</xdr:rowOff>
    </xdr:to>
    <xdr:sp macro="" textlink="">
      <xdr:nvSpPr>
        <xdr:cNvPr id="134183" name="テキスト 3">
          <a:extLst>
            <a:ext uri="{FF2B5EF4-FFF2-40B4-BE49-F238E27FC236}">
              <a16:creationId xmlns:a16="http://schemas.microsoft.com/office/drawing/2014/main" id="{00000000-0008-0000-3200-0000270C0200}"/>
            </a:ext>
          </a:extLst>
        </xdr:cNvPr>
        <xdr:cNvSpPr txBox="1">
          <a:spLocks noChangeArrowheads="1"/>
        </xdr:cNvSpPr>
      </xdr:nvSpPr>
      <xdr:spPr bwMode="auto">
        <a:xfrm>
          <a:off x="28805717" y="7951159"/>
          <a:ext cx="1701903" cy="640189"/>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「資源ごみ」は、資源ごみからの資源化量を省略して記載したもので、拠点回収による資源化量を含む。</a:t>
          </a:r>
        </a:p>
      </xdr:txBody>
    </xdr:sp>
    <xdr:clientData/>
  </xdr:twoCellAnchor>
  <xdr:twoCellAnchor>
    <xdr:from>
      <xdr:col>0</xdr:col>
      <xdr:colOff>221085</xdr:colOff>
      <xdr:row>33</xdr:row>
      <xdr:rowOff>6170</xdr:rowOff>
    </xdr:from>
    <xdr:to>
      <xdr:col>0</xdr:col>
      <xdr:colOff>1886798</xdr:colOff>
      <xdr:row>34</xdr:row>
      <xdr:rowOff>194550</xdr:rowOff>
    </xdr:to>
    <xdr:sp macro="" textlink="">
      <xdr:nvSpPr>
        <xdr:cNvPr id="42" name="テキスト 65">
          <a:extLst>
            <a:ext uri="{FF2B5EF4-FFF2-40B4-BE49-F238E27FC236}">
              <a16:creationId xmlns:a16="http://schemas.microsoft.com/office/drawing/2014/main" id="{00000000-0008-0000-3200-00002A000000}"/>
            </a:ext>
          </a:extLst>
        </xdr:cNvPr>
        <xdr:cNvSpPr txBox="1">
          <a:spLocks noChangeArrowheads="1"/>
        </xdr:cNvSpPr>
      </xdr:nvSpPr>
      <xdr:spPr bwMode="auto">
        <a:xfrm>
          <a:off x="221085" y="8769170"/>
          <a:ext cx="1665713" cy="453423"/>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ごみ資源化率</a:t>
          </a:r>
          <a:r>
            <a:rPr lang="en-US" altLang="ja-JP" sz="800" b="0" i="0" u="none" strike="noStrike" baseline="0">
              <a:solidFill>
                <a:srgbClr val="000000"/>
              </a:solidFill>
              <a:latin typeface="ＭＳ ゴシック"/>
              <a:ea typeface="ＭＳ ゴシック"/>
            </a:rPr>
            <a:t>=</a:t>
          </a:r>
        </a:p>
        <a:p>
          <a:pPr algn="l" rtl="0">
            <a:defRPr sz="1000"/>
          </a:pPr>
          <a:r>
            <a:rPr lang="ja-JP" altLang="en-US" sz="800" b="0" i="0" u="none" strike="noStrike" baseline="0">
              <a:solidFill>
                <a:srgbClr val="000000"/>
              </a:solidFill>
              <a:latin typeface="ＭＳ ゴシック"/>
              <a:ea typeface="ＭＳ ゴシック"/>
            </a:rPr>
            <a:t>（資源ごみからの資源化量＋</a:t>
          </a:r>
        </a:p>
        <a:p>
          <a:pPr algn="l" rtl="0">
            <a:lnSpc>
              <a:spcPts val="900"/>
            </a:lnSpc>
            <a:defRPr sz="1000"/>
          </a:pPr>
          <a:r>
            <a:rPr lang="ja-JP" altLang="en-US" sz="800" b="0" i="0" u="none" strike="noStrike" baseline="0">
              <a:solidFill>
                <a:srgbClr val="000000"/>
              </a:solidFill>
              <a:latin typeface="ＭＳ ゴシック"/>
              <a:ea typeface="ＭＳ ゴシック"/>
            </a:rPr>
            <a:t>収集後資源化量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総ごみ量</a:t>
          </a:r>
        </a:p>
      </xdr:txBody>
    </xdr:sp>
    <xdr:clientData/>
  </xdr:twoCellAnchor>
  <xdr:twoCellAnchor>
    <xdr:from>
      <xdr:col>21</xdr:col>
      <xdr:colOff>236033</xdr:colOff>
      <xdr:row>28</xdr:row>
      <xdr:rowOff>116412</xdr:rowOff>
    </xdr:from>
    <xdr:to>
      <xdr:col>21</xdr:col>
      <xdr:colOff>1928412</xdr:colOff>
      <xdr:row>31</xdr:row>
      <xdr:rowOff>10654</xdr:rowOff>
    </xdr:to>
    <xdr:sp macro="" textlink="">
      <xdr:nvSpPr>
        <xdr:cNvPr id="39" name="テキスト 104">
          <a:extLst>
            <a:ext uri="{FF2B5EF4-FFF2-40B4-BE49-F238E27FC236}">
              <a16:creationId xmlns:a16="http://schemas.microsoft.com/office/drawing/2014/main" id="{00000000-0008-0000-3200-000027000000}"/>
            </a:ext>
          </a:extLst>
        </xdr:cNvPr>
        <xdr:cNvSpPr txBox="1">
          <a:spLocks noChangeArrowheads="1"/>
        </xdr:cNvSpPr>
      </xdr:nvSpPr>
      <xdr:spPr bwMode="auto">
        <a:xfrm>
          <a:off x="14555283" y="7545912"/>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42</xdr:col>
      <xdr:colOff>209550</xdr:colOff>
      <xdr:row>32</xdr:row>
      <xdr:rowOff>105836</xdr:rowOff>
    </xdr:from>
    <xdr:to>
      <xdr:col>42</xdr:col>
      <xdr:colOff>1901929</xdr:colOff>
      <xdr:row>35</xdr:row>
      <xdr:rowOff>78</xdr:rowOff>
    </xdr:to>
    <xdr:sp macro="" textlink="">
      <xdr:nvSpPr>
        <xdr:cNvPr id="45" name="テキスト 104">
          <a:extLst>
            <a:ext uri="{FF2B5EF4-FFF2-40B4-BE49-F238E27FC236}">
              <a16:creationId xmlns:a16="http://schemas.microsoft.com/office/drawing/2014/main" id="{00000000-0008-0000-3200-00002D000000}"/>
            </a:ext>
          </a:extLst>
        </xdr:cNvPr>
        <xdr:cNvSpPr txBox="1">
          <a:spLocks noChangeArrowheads="1"/>
        </xdr:cNvSpPr>
      </xdr:nvSpPr>
      <xdr:spPr bwMode="auto">
        <a:xfrm>
          <a:off x="28805717" y="8593669"/>
          <a:ext cx="1692379" cy="687992"/>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「収集後資源化量」は、中間処理施設において不燃ごみや粗大ごみ等から人手や機械等によって選別された資源物の量</a:t>
          </a: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1800</xdr:colOff>
      <xdr:row>41</xdr:row>
      <xdr:rowOff>8550</xdr:rowOff>
    </xdr:to>
    <xdr:pic>
      <xdr:nvPicPr>
        <xdr:cNvPr id="9" name="図 8">
          <a:extLst>
            <a:ext uri="{FF2B5EF4-FFF2-40B4-BE49-F238E27FC236}">
              <a16:creationId xmlns:a16="http://schemas.microsoft.com/office/drawing/2014/main" id="{1440D1D8-2CEE-498B-B18B-E272B4BC3E57}"/>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8800" cy="703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9525</xdr:colOff>
      <xdr:row>40</xdr:row>
      <xdr:rowOff>19050</xdr:rowOff>
    </xdr:to>
    <xdr:pic>
      <xdr:nvPicPr>
        <xdr:cNvPr id="4" name="図 3">
          <a:extLst>
            <a:ext uri="{FF2B5EF4-FFF2-40B4-BE49-F238E27FC236}">
              <a16:creationId xmlns:a16="http://schemas.microsoft.com/office/drawing/2014/main" id="{39AF78A9-63E3-4F86-B6B1-28C5BBF01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82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8</xdr:row>
      <xdr:rowOff>85725</xdr:rowOff>
    </xdr:from>
    <xdr:to>
      <xdr:col>1</xdr:col>
      <xdr:colOff>0</xdr:colOff>
      <xdr:row>17</xdr:row>
      <xdr:rowOff>133350</xdr:rowOff>
    </xdr:to>
    <xdr:sp macro="" textlink="">
      <xdr:nvSpPr>
        <xdr:cNvPr id="135169" name="テキスト 15">
          <a:extLst>
            <a:ext uri="{FF2B5EF4-FFF2-40B4-BE49-F238E27FC236}">
              <a16:creationId xmlns:a16="http://schemas.microsoft.com/office/drawing/2014/main" id="{00000000-0008-0000-3400-000001100200}"/>
            </a:ext>
          </a:extLst>
        </xdr:cNvPr>
        <xdr:cNvSpPr txBox="1">
          <a:spLocks noChangeArrowheads="1"/>
        </xdr:cNvSpPr>
      </xdr:nvSpPr>
      <xdr:spPr bwMode="auto">
        <a:xfrm>
          <a:off x="0" y="1924050"/>
          <a:ext cx="1914525" cy="2447925"/>
        </a:xfrm>
        <a:prstGeom prst="rect">
          <a:avLst/>
        </a:prstGeom>
        <a:solidFill>
          <a:srgbClr val="FFFFFF"/>
        </a:solidFill>
        <a:ln>
          <a:noFill/>
        </a:ln>
      </xdr:spPr>
      <xdr:txBody>
        <a:bodyPr vertOverflow="clip" wrap="square" lIns="73152" tIns="41148" rIns="73152" bIns="0" anchor="t" upright="1"/>
        <a:lstStyle/>
        <a:p>
          <a:pPr algn="dist" rtl="0">
            <a:lnSpc>
              <a:spcPts val="2900"/>
            </a:lnSpc>
            <a:defRPr sz="1000"/>
          </a:pPr>
          <a:r>
            <a:rPr lang="ja-JP" altLang="en-US" sz="2400" b="0" i="0" u="none" strike="noStrike" baseline="0">
              <a:solidFill>
                <a:srgbClr val="000000"/>
              </a:solidFill>
              <a:latin typeface="ＭＳ ゴシック"/>
              <a:ea typeface="ＭＳ ゴシック"/>
            </a:rPr>
            <a:t>ごみ資源化量の品目別内訳</a:t>
          </a:r>
          <a:endParaRPr lang="ja-JP" altLang="en-US" sz="2600" b="0" i="0" u="none" strike="noStrike" baseline="0">
            <a:solidFill>
              <a:srgbClr val="000000"/>
            </a:solidFill>
            <a:latin typeface="ＭＳ ゴシック"/>
            <a:ea typeface="ＭＳ ゴシック"/>
          </a:endParaRP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資源ごみ＋</a:t>
          </a:r>
        </a:p>
        <a:p>
          <a:pPr algn="dist" rtl="0">
            <a:lnSpc>
              <a:spcPts val="1700"/>
            </a:lnSpc>
            <a:defRPr sz="1000"/>
          </a:pPr>
          <a:r>
            <a:rPr lang="ja-JP" altLang="en-US" sz="1500" b="0" i="0" u="none" strike="noStrike" baseline="0">
              <a:solidFill>
                <a:srgbClr val="000000"/>
              </a:solidFill>
              <a:latin typeface="ＭＳ ゴシック"/>
              <a:ea typeface="ＭＳ ゴシック"/>
            </a:rPr>
            <a:t>収集後資源化</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0</xdr:colOff>
      <xdr:row>8</xdr:row>
      <xdr:rowOff>152400</xdr:rowOff>
    </xdr:from>
    <xdr:to>
      <xdr:col>17</xdr:col>
      <xdr:colOff>1943100</xdr:colOff>
      <xdr:row>16</xdr:row>
      <xdr:rowOff>161925</xdr:rowOff>
    </xdr:to>
    <xdr:sp macro="" textlink="">
      <xdr:nvSpPr>
        <xdr:cNvPr id="135170" name="テキスト 16">
          <a:extLst>
            <a:ext uri="{FF2B5EF4-FFF2-40B4-BE49-F238E27FC236}">
              <a16:creationId xmlns:a16="http://schemas.microsoft.com/office/drawing/2014/main" id="{00000000-0008-0000-3400-000002100200}"/>
            </a:ext>
          </a:extLst>
        </xdr:cNvPr>
        <xdr:cNvSpPr txBox="1">
          <a:spLocks noChangeArrowheads="1"/>
        </xdr:cNvSpPr>
      </xdr:nvSpPr>
      <xdr:spPr bwMode="auto">
        <a:xfrm>
          <a:off x="14249400" y="1990725"/>
          <a:ext cx="1943100" cy="21431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ごみ資源化量の品目別内訳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19050</xdr:colOff>
      <xdr:row>8</xdr:row>
      <xdr:rowOff>76200</xdr:rowOff>
    </xdr:from>
    <xdr:to>
      <xdr:col>34</xdr:col>
      <xdr:colOff>2038350</xdr:colOff>
      <xdr:row>15</xdr:row>
      <xdr:rowOff>85725</xdr:rowOff>
    </xdr:to>
    <xdr:sp macro="" textlink="">
      <xdr:nvSpPr>
        <xdr:cNvPr id="135171" name="テキスト 17">
          <a:extLst>
            <a:ext uri="{FF2B5EF4-FFF2-40B4-BE49-F238E27FC236}">
              <a16:creationId xmlns:a16="http://schemas.microsoft.com/office/drawing/2014/main" id="{00000000-0008-0000-3400-000003100200}"/>
            </a:ext>
          </a:extLst>
        </xdr:cNvPr>
        <xdr:cNvSpPr txBox="1">
          <a:spLocks noChangeArrowheads="1"/>
        </xdr:cNvSpPr>
      </xdr:nvSpPr>
      <xdr:spPr bwMode="auto">
        <a:xfrm>
          <a:off x="28546425" y="1914525"/>
          <a:ext cx="2019300" cy="18764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ごみ資源化</a:t>
          </a:r>
        </a:p>
        <a:p>
          <a:pPr algn="dist" rtl="0">
            <a:lnSpc>
              <a:spcPts val="3000"/>
            </a:lnSpc>
            <a:defRPr sz="1000"/>
          </a:pPr>
          <a:r>
            <a:rPr lang="ja-JP" altLang="en-US" sz="2600" b="0" i="0" u="none" strike="noStrike" baseline="0">
              <a:solidFill>
                <a:srgbClr val="000000"/>
              </a:solidFill>
              <a:latin typeface="ＭＳ ゴシック"/>
              <a:ea typeface="ＭＳ ゴシック"/>
            </a:rPr>
            <a:t>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1257301</xdr:colOff>
      <xdr:row>13</xdr:row>
      <xdr:rowOff>100476</xdr:rowOff>
    </xdr:from>
    <xdr:to>
      <xdr:col>0</xdr:col>
      <xdr:colOff>1647826</xdr:colOff>
      <xdr:row>14</xdr:row>
      <xdr:rowOff>90951</xdr:rowOff>
    </xdr:to>
    <xdr:sp macro="" textlink="">
      <xdr:nvSpPr>
        <xdr:cNvPr id="135172" name="テキスト 38">
          <a:extLst>
            <a:ext uri="{FF2B5EF4-FFF2-40B4-BE49-F238E27FC236}">
              <a16:creationId xmlns:a16="http://schemas.microsoft.com/office/drawing/2014/main" id="{00000000-0008-0000-3400-000004100200}"/>
            </a:ext>
          </a:extLst>
        </xdr:cNvPr>
        <xdr:cNvSpPr txBox="1">
          <a:spLocks noChangeArrowheads="1"/>
        </xdr:cNvSpPr>
      </xdr:nvSpPr>
      <xdr:spPr bwMode="auto">
        <a:xfrm>
          <a:off x="1257301" y="3231820"/>
          <a:ext cx="390525" cy="252412"/>
        </a:xfrm>
        <a:prstGeom prst="rect">
          <a:avLst/>
        </a:prstGeom>
        <a:noFill/>
        <a:ln>
          <a:noFill/>
        </a:ln>
      </xdr:spPr>
      <xdr:txBody>
        <a:bodyPr vertOverflow="clip" wrap="square" lIns="0" tIns="32004" rIns="36576" bIns="32004" anchor="ctr" upright="1"/>
        <a:lstStyle/>
        <a:p>
          <a:pPr algn="r" rtl="0">
            <a:defRPr sz="1000"/>
          </a:pPr>
          <a:r>
            <a:rPr lang="en-US" altLang="ja-JP" sz="1200" b="0" i="0" u="none" strike="noStrike" baseline="30000">
              <a:solidFill>
                <a:srgbClr val="000000"/>
              </a:solidFill>
              <a:latin typeface="ＭＳ ゴシック"/>
              <a:ea typeface="ＭＳ ゴシック"/>
            </a:rPr>
            <a:t>*a</a:t>
          </a:r>
        </a:p>
      </xdr:txBody>
    </xdr:sp>
    <xdr:clientData/>
  </xdr:twoCellAnchor>
  <xdr:twoCellAnchor>
    <xdr:from>
      <xdr:col>0</xdr:col>
      <xdr:colOff>257175</xdr:colOff>
      <xdr:row>27</xdr:row>
      <xdr:rowOff>19050</xdr:rowOff>
    </xdr:from>
    <xdr:to>
      <xdr:col>0</xdr:col>
      <xdr:colOff>1914525</xdr:colOff>
      <xdr:row>29</xdr:row>
      <xdr:rowOff>244928</xdr:rowOff>
    </xdr:to>
    <xdr:sp macro="" textlink="">
      <xdr:nvSpPr>
        <xdr:cNvPr id="135173" name="テキスト 84">
          <a:extLst>
            <a:ext uri="{FF2B5EF4-FFF2-40B4-BE49-F238E27FC236}">
              <a16:creationId xmlns:a16="http://schemas.microsoft.com/office/drawing/2014/main" id="{00000000-0008-0000-3400-000005100200}"/>
            </a:ext>
          </a:extLst>
        </xdr:cNvPr>
        <xdr:cNvSpPr txBox="1">
          <a:spLocks noChangeArrowheads="1"/>
        </xdr:cNvSpPr>
      </xdr:nvSpPr>
      <xdr:spPr bwMode="auto">
        <a:xfrm>
          <a:off x="257175" y="7053943"/>
          <a:ext cx="1657350" cy="770164"/>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「資源ごみ」は、資源ごみからの資源化量で、拠点回収による資源化量を含む。</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19050</xdr:colOff>
      <xdr:row>40</xdr:row>
      <xdr:rowOff>19050</xdr:rowOff>
    </xdr:to>
    <xdr:pic>
      <xdr:nvPicPr>
        <xdr:cNvPr id="3" name="図 2">
          <a:extLst>
            <a:ext uri="{FF2B5EF4-FFF2-40B4-BE49-F238E27FC236}">
              <a16:creationId xmlns:a16="http://schemas.microsoft.com/office/drawing/2014/main" id="{9F2C8846-F8CB-445D-A520-94B616B4C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81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8</xdr:row>
      <xdr:rowOff>142875</xdr:rowOff>
    </xdr:from>
    <xdr:to>
      <xdr:col>1</xdr:col>
      <xdr:colOff>9525</xdr:colOff>
      <xdr:row>16</xdr:row>
      <xdr:rowOff>57150</xdr:rowOff>
    </xdr:to>
    <xdr:sp macro="" textlink="">
      <xdr:nvSpPr>
        <xdr:cNvPr id="13313" name="テキスト 1">
          <a:extLst>
            <a:ext uri="{FF2B5EF4-FFF2-40B4-BE49-F238E27FC236}">
              <a16:creationId xmlns:a16="http://schemas.microsoft.com/office/drawing/2014/main" id="{00000000-0008-0000-3600-000001340000}"/>
            </a:ext>
          </a:extLst>
        </xdr:cNvPr>
        <xdr:cNvSpPr txBox="1">
          <a:spLocks noChangeArrowheads="1"/>
        </xdr:cNvSpPr>
      </xdr:nvSpPr>
      <xdr:spPr bwMode="auto">
        <a:xfrm>
          <a:off x="0" y="1981200"/>
          <a:ext cx="2028825" cy="2047875"/>
        </a:xfrm>
        <a:prstGeom prst="rect">
          <a:avLst/>
        </a:prstGeom>
        <a:solidFill>
          <a:srgbClr val="FFFFFF"/>
        </a:solidFill>
        <a:ln>
          <a:noFill/>
        </a:ln>
      </xdr:spPr>
      <xdr:txBody>
        <a:bodyPr vertOverflow="clip" wrap="square" lIns="91440" tIns="5486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2900"/>
            </a:lnSpc>
            <a:defRPr sz="1000"/>
          </a:pPr>
          <a:r>
            <a:rPr lang="ja-JP" altLang="en-US" sz="2600" b="0" i="0" u="none" strike="noStrike" baseline="0">
              <a:solidFill>
                <a:srgbClr val="000000"/>
              </a:solidFill>
              <a:latin typeface="ＭＳ ゴシック"/>
              <a:ea typeface="ＭＳ ゴシック"/>
            </a:rPr>
            <a:t>からの資源化量の品目別内訳</a:t>
          </a:r>
        </a:p>
      </xdr:txBody>
    </xdr:sp>
    <xdr:clientData/>
  </xdr:twoCellAnchor>
  <xdr:twoCellAnchor>
    <xdr:from>
      <xdr:col>15</xdr:col>
      <xdr:colOff>0</xdr:colOff>
      <xdr:row>8</xdr:row>
      <xdr:rowOff>104775</xdr:rowOff>
    </xdr:from>
    <xdr:to>
      <xdr:col>16</xdr:col>
      <xdr:colOff>0</xdr:colOff>
      <xdr:row>18</xdr:row>
      <xdr:rowOff>0</xdr:rowOff>
    </xdr:to>
    <xdr:sp macro="" textlink="">
      <xdr:nvSpPr>
        <xdr:cNvPr id="13315" name="テキスト 3">
          <a:extLst>
            <a:ext uri="{FF2B5EF4-FFF2-40B4-BE49-F238E27FC236}">
              <a16:creationId xmlns:a16="http://schemas.microsoft.com/office/drawing/2014/main" id="{00000000-0008-0000-3600-000003340000}"/>
            </a:ext>
          </a:extLst>
        </xdr:cNvPr>
        <xdr:cNvSpPr txBox="1">
          <a:spLocks noChangeArrowheads="1"/>
        </xdr:cNvSpPr>
      </xdr:nvSpPr>
      <xdr:spPr bwMode="auto">
        <a:xfrm>
          <a:off x="13811250" y="1943100"/>
          <a:ext cx="203835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0</xdr:col>
      <xdr:colOff>1595786</xdr:colOff>
      <xdr:row>8</xdr:row>
      <xdr:rowOff>66675</xdr:rowOff>
    </xdr:from>
    <xdr:to>
      <xdr:col>0</xdr:col>
      <xdr:colOff>1919636</xdr:colOff>
      <xdr:row>9</xdr:row>
      <xdr:rowOff>123825</xdr:rowOff>
    </xdr:to>
    <xdr:sp macro="" textlink="">
      <xdr:nvSpPr>
        <xdr:cNvPr id="13372" name="テキスト 60">
          <a:extLst>
            <a:ext uri="{FF2B5EF4-FFF2-40B4-BE49-F238E27FC236}">
              <a16:creationId xmlns:a16="http://schemas.microsoft.com/office/drawing/2014/main" id="{00000000-0008-0000-3600-00003C340000}"/>
            </a:ext>
          </a:extLst>
        </xdr:cNvPr>
        <xdr:cNvSpPr txBox="1">
          <a:spLocks noChangeArrowheads="1"/>
        </xdr:cNvSpPr>
      </xdr:nvSpPr>
      <xdr:spPr bwMode="auto">
        <a:xfrm>
          <a:off x="1595786" y="1901980"/>
          <a:ext cx="323850" cy="32431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1590675</xdr:colOff>
      <xdr:row>8</xdr:row>
      <xdr:rowOff>19050</xdr:rowOff>
    </xdr:from>
    <xdr:to>
      <xdr:col>15</xdr:col>
      <xdr:colOff>1952625</xdr:colOff>
      <xdr:row>8</xdr:row>
      <xdr:rowOff>228600</xdr:rowOff>
    </xdr:to>
    <xdr:sp macro="" textlink="">
      <xdr:nvSpPr>
        <xdr:cNvPr id="13376" name="テキスト 64">
          <a:extLst>
            <a:ext uri="{FF2B5EF4-FFF2-40B4-BE49-F238E27FC236}">
              <a16:creationId xmlns:a16="http://schemas.microsoft.com/office/drawing/2014/main" id="{00000000-0008-0000-3600-000040340000}"/>
            </a:ext>
          </a:extLst>
        </xdr:cNvPr>
        <xdr:cNvSpPr txBox="1">
          <a:spLocks noChangeArrowheads="1"/>
        </xdr:cNvSpPr>
      </xdr:nvSpPr>
      <xdr:spPr bwMode="auto">
        <a:xfrm>
          <a:off x="154019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30</xdr:col>
      <xdr:colOff>1571625</xdr:colOff>
      <xdr:row>8</xdr:row>
      <xdr:rowOff>47625</xdr:rowOff>
    </xdr:from>
    <xdr:to>
      <xdr:col>30</xdr:col>
      <xdr:colOff>1933575</xdr:colOff>
      <xdr:row>9</xdr:row>
      <xdr:rowOff>95250</xdr:rowOff>
    </xdr:to>
    <xdr:sp macro="" textlink="">
      <xdr:nvSpPr>
        <xdr:cNvPr id="13377" name="テキスト 65">
          <a:extLst>
            <a:ext uri="{FF2B5EF4-FFF2-40B4-BE49-F238E27FC236}">
              <a16:creationId xmlns:a16="http://schemas.microsoft.com/office/drawing/2014/main" id="{00000000-0008-0000-3600-000041340000}"/>
            </a:ext>
          </a:extLst>
        </xdr:cNvPr>
        <xdr:cNvSpPr txBox="1">
          <a:spLocks noChangeArrowheads="1"/>
        </xdr:cNvSpPr>
      </xdr:nvSpPr>
      <xdr:spPr bwMode="auto">
        <a:xfrm>
          <a:off x="29213175" y="1885950"/>
          <a:ext cx="361950" cy="314325"/>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15</xdr:col>
      <xdr:colOff>228600</xdr:colOff>
      <xdr:row>29</xdr:row>
      <xdr:rowOff>28575</xdr:rowOff>
    </xdr:from>
    <xdr:to>
      <xdr:col>16</xdr:col>
      <xdr:colOff>85725</xdr:colOff>
      <xdr:row>30</xdr:row>
      <xdr:rowOff>0</xdr:rowOff>
    </xdr:to>
    <xdr:sp macro="" textlink="">
      <xdr:nvSpPr>
        <xdr:cNvPr id="13381" name="テキスト 69">
          <a:extLst>
            <a:ext uri="{FF2B5EF4-FFF2-40B4-BE49-F238E27FC236}">
              <a16:creationId xmlns:a16="http://schemas.microsoft.com/office/drawing/2014/main" id="{00000000-0008-0000-3600-000045340000}"/>
            </a:ext>
          </a:extLst>
        </xdr:cNvPr>
        <xdr:cNvSpPr txBox="1">
          <a:spLocks noChangeArrowheads="1"/>
        </xdr:cNvSpPr>
      </xdr:nvSpPr>
      <xdr:spPr bwMode="auto">
        <a:xfrm>
          <a:off x="14039850" y="7467600"/>
          <a:ext cx="189547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228600</xdr:colOff>
      <xdr:row>29</xdr:row>
      <xdr:rowOff>28575</xdr:rowOff>
    </xdr:from>
    <xdr:to>
      <xdr:col>31</xdr:col>
      <xdr:colOff>85725</xdr:colOff>
      <xdr:row>30</xdr:row>
      <xdr:rowOff>0</xdr:rowOff>
    </xdr:to>
    <xdr:sp macro="" textlink="">
      <xdr:nvSpPr>
        <xdr:cNvPr id="13382" name="テキスト 70">
          <a:extLst>
            <a:ext uri="{FF2B5EF4-FFF2-40B4-BE49-F238E27FC236}">
              <a16:creationId xmlns:a16="http://schemas.microsoft.com/office/drawing/2014/main" id="{00000000-0008-0000-3600-000046340000}"/>
            </a:ext>
          </a:extLst>
        </xdr:cNvPr>
        <xdr:cNvSpPr txBox="1">
          <a:spLocks noChangeArrowheads="1"/>
        </xdr:cNvSpPr>
      </xdr:nvSpPr>
      <xdr:spPr bwMode="auto">
        <a:xfrm>
          <a:off x="27870150" y="7467600"/>
          <a:ext cx="1914525" cy="238125"/>
        </a:xfrm>
        <a:prstGeom prst="rect">
          <a:avLst/>
        </a:prstGeom>
        <a:noFill/>
        <a:ln>
          <a:noFill/>
        </a:ln>
      </xdr:spPr>
      <xdr:txBody>
        <a:bodyPr vertOverflow="clip" wrap="square" lIns="36576" tIns="22860"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twoCellAnchor>
    <xdr:from>
      <xdr:col>30</xdr:col>
      <xdr:colOff>0</xdr:colOff>
      <xdr:row>8</xdr:row>
      <xdr:rowOff>104775</xdr:rowOff>
    </xdr:from>
    <xdr:to>
      <xdr:col>30</xdr:col>
      <xdr:colOff>2066925</xdr:colOff>
      <xdr:row>18</xdr:row>
      <xdr:rowOff>0</xdr:rowOff>
    </xdr:to>
    <xdr:sp macro="" textlink="">
      <xdr:nvSpPr>
        <xdr:cNvPr id="13401" name="テキスト 89">
          <a:extLst>
            <a:ext uri="{FF2B5EF4-FFF2-40B4-BE49-F238E27FC236}">
              <a16:creationId xmlns:a16="http://schemas.microsoft.com/office/drawing/2014/main" id="{00000000-0008-0000-3600-000059340000}"/>
            </a:ext>
          </a:extLst>
        </xdr:cNvPr>
        <xdr:cNvSpPr txBox="1">
          <a:spLocks noChangeArrowheads="1"/>
        </xdr:cNvSpPr>
      </xdr:nvSpPr>
      <xdr:spPr bwMode="auto">
        <a:xfrm>
          <a:off x="27641550" y="1943100"/>
          <a:ext cx="2057400" cy="2562225"/>
        </a:xfrm>
        <a:prstGeom prst="rect">
          <a:avLst/>
        </a:prstGeom>
        <a:solidFill>
          <a:srgbClr val="FFFFFF"/>
        </a:solidFill>
        <a:ln>
          <a:noFill/>
        </a:ln>
      </xdr:spPr>
      <xdr:txBody>
        <a:bodyPr vertOverflow="clip" wrap="square" lIns="54864" tIns="32004" rIns="0" bIns="0" anchor="t" upright="1"/>
        <a:lstStyle/>
        <a:p>
          <a:pPr algn="l" rtl="0">
            <a:lnSpc>
              <a:spcPts val="3000"/>
            </a:lnSpc>
            <a:defRPr sz="1000"/>
          </a:pPr>
          <a:r>
            <a:rPr lang="ja-JP" altLang="en-US" sz="2600" b="0" i="0" u="none" strike="noStrike" baseline="0">
              <a:solidFill>
                <a:srgbClr val="000000"/>
              </a:solidFill>
              <a:latin typeface="ＭＳ ゴシック"/>
              <a:ea typeface="ＭＳ ゴシック"/>
            </a:rPr>
            <a:t>資</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源</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ご</a:t>
          </a:r>
          <a:r>
            <a:rPr lang="ja-JP" altLang="en-US" sz="900" b="0" i="0" u="none" strike="noStrike" baseline="0">
              <a:solidFill>
                <a:srgbClr val="000000"/>
              </a:solidFill>
              <a:latin typeface="ＭＳ ゴシック"/>
              <a:ea typeface="ＭＳ ゴシック"/>
            </a:rPr>
            <a:t>　</a:t>
          </a:r>
          <a:r>
            <a:rPr lang="ja-JP" altLang="en-US" sz="2600" b="0" i="0" u="none" strike="noStrike" baseline="0">
              <a:solidFill>
                <a:srgbClr val="000000"/>
              </a:solidFill>
              <a:latin typeface="ＭＳ ゴシック"/>
              <a:ea typeface="ＭＳ ゴシック"/>
            </a:rPr>
            <a:t>み</a:t>
          </a:r>
        </a:p>
        <a:p>
          <a:pPr algn="l" rtl="0">
            <a:lnSpc>
              <a:spcPts val="3000"/>
            </a:lnSpc>
            <a:defRPr sz="1000"/>
          </a:pPr>
          <a:r>
            <a:rPr lang="ja-JP" altLang="en-US" sz="2600" b="0" i="0" u="none" strike="noStrike" baseline="0">
              <a:solidFill>
                <a:srgbClr val="000000"/>
              </a:solidFill>
              <a:latin typeface="ＭＳ ゴシック"/>
              <a:ea typeface="ＭＳ ゴシック"/>
            </a:rPr>
            <a:t>からの資源化量の品目別内訳</a:t>
          </a:r>
        </a:p>
        <a:p>
          <a:pPr algn="l"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800"/>
            </a:lnSpc>
            <a:defRPr sz="1000"/>
          </a:pPr>
          <a:r>
            <a:rPr lang="en-US" altLang="ja-JP" sz="1500" b="0" i="0" u="none" strike="noStrike" baseline="0">
              <a:solidFill>
                <a:srgbClr val="000000"/>
              </a:solidFill>
              <a:latin typeface="ＭＳ ゴシック"/>
              <a:ea typeface="ＭＳ ゴシック"/>
            </a:rPr>
            <a:t>(</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構</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成</a:t>
          </a:r>
          <a:r>
            <a:rPr lang="ja-JP" altLang="en-US" sz="600" b="0" i="0" u="none" strike="noStrike" baseline="0">
              <a:solidFill>
                <a:srgbClr val="000000"/>
              </a:solidFill>
              <a:latin typeface="ＭＳ ゴシック"/>
              <a:ea typeface="ＭＳ ゴシック"/>
            </a:rPr>
            <a:t>　</a:t>
          </a:r>
          <a:r>
            <a:rPr lang="ja-JP" altLang="en-US" sz="1500" b="0" i="0" u="none" strike="noStrike" baseline="0">
              <a:solidFill>
                <a:srgbClr val="000000"/>
              </a:solidFill>
              <a:latin typeface="ＭＳ ゴシック"/>
              <a:ea typeface="ＭＳ ゴシック"/>
            </a:rPr>
            <a:t>比</a:t>
          </a:r>
          <a:r>
            <a:rPr lang="ja-JP" altLang="en-US" sz="600" b="0" i="0" u="none" strike="noStrike" baseline="0">
              <a:solidFill>
                <a:srgbClr val="000000"/>
              </a:solidFill>
              <a:latin typeface="ＭＳ ゴシック"/>
              <a:ea typeface="ＭＳ ゴシック"/>
            </a:rPr>
            <a:t>　</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30</xdr:col>
      <xdr:colOff>1590675</xdr:colOff>
      <xdr:row>8</xdr:row>
      <xdr:rowOff>19050</xdr:rowOff>
    </xdr:from>
    <xdr:to>
      <xdr:col>30</xdr:col>
      <xdr:colOff>1952625</xdr:colOff>
      <xdr:row>8</xdr:row>
      <xdr:rowOff>228600</xdr:rowOff>
    </xdr:to>
    <xdr:sp macro="" textlink="">
      <xdr:nvSpPr>
        <xdr:cNvPr id="13402" name="テキスト 90">
          <a:extLst>
            <a:ext uri="{FF2B5EF4-FFF2-40B4-BE49-F238E27FC236}">
              <a16:creationId xmlns:a16="http://schemas.microsoft.com/office/drawing/2014/main" id="{00000000-0008-0000-3600-00005A340000}"/>
            </a:ext>
          </a:extLst>
        </xdr:cNvPr>
        <xdr:cNvSpPr txBox="1">
          <a:spLocks noChangeArrowheads="1"/>
        </xdr:cNvSpPr>
      </xdr:nvSpPr>
      <xdr:spPr bwMode="auto">
        <a:xfrm>
          <a:off x="29232225" y="1857375"/>
          <a:ext cx="361950" cy="209550"/>
        </a:xfrm>
        <a:prstGeom prst="rect">
          <a:avLst/>
        </a:prstGeom>
        <a:noFill/>
        <a:ln>
          <a:noFill/>
        </a:ln>
      </xdr:spPr>
      <xdr:txBody>
        <a:bodyPr vertOverflow="clip" wrap="square" lIns="0" tIns="22860" rIns="36576" bIns="0" anchor="t" upright="1"/>
        <a:lstStyle/>
        <a:p>
          <a:pPr algn="r" rtl="0">
            <a:defRPr sz="1000"/>
          </a:pPr>
          <a:r>
            <a:rPr lang="en-US" altLang="ja-JP" sz="800" b="0" i="0" u="none" strike="noStrike" baseline="0">
              <a:solidFill>
                <a:srgbClr val="000000"/>
              </a:solidFill>
              <a:latin typeface="ＭＳ ゴシック"/>
              <a:ea typeface="ＭＳ ゴシック"/>
            </a:rPr>
            <a:t>*a</a:t>
          </a:r>
        </a:p>
      </xdr:txBody>
    </xdr:sp>
    <xdr:clientData/>
  </xdr:twoCellAnchor>
  <xdr:twoCellAnchor>
    <xdr:from>
      <xdr:col>0</xdr:col>
      <xdr:colOff>228600</xdr:colOff>
      <xdr:row>29</xdr:row>
      <xdr:rowOff>28575</xdr:rowOff>
    </xdr:from>
    <xdr:to>
      <xdr:col>1</xdr:col>
      <xdr:colOff>95250</xdr:colOff>
      <xdr:row>30</xdr:row>
      <xdr:rowOff>0</xdr:rowOff>
    </xdr:to>
    <xdr:sp macro="" textlink="">
      <xdr:nvSpPr>
        <xdr:cNvPr id="13487" name="テキスト 69">
          <a:extLst>
            <a:ext uri="{FF2B5EF4-FFF2-40B4-BE49-F238E27FC236}">
              <a16:creationId xmlns:a16="http://schemas.microsoft.com/office/drawing/2014/main" id="{00000000-0008-0000-3600-0000AF340000}"/>
            </a:ext>
          </a:extLst>
        </xdr:cNvPr>
        <xdr:cNvSpPr txBox="1">
          <a:spLocks noChangeArrowheads="1"/>
        </xdr:cNvSpPr>
      </xdr:nvSpPr>
      <xdr:spPr bwMode="auto">
        <a:xfrm>
          <a:off x="228600" y="7467600"/>
          <a:ext cx="1885950" cy="2381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拠点回収による資源化量を含む。</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28575</xdr:colOff>
      <xdr:row>40</xdr:row>
      <xdr:rowOff>38100</xdr:rowOff>
    </xdr:to>
    <xdr:pic>
      <xdr:nvPicPr>
        <xdr:cNvPr id="3" name="図 2">
          <a:extLst>
            <a:ext uri="{FF2B5EF4-FFF2-40B4-BE49-F238E27FC236}">
              <a16:creationId xmlns:a16="http://schemas.microsoft.com/office/drawing/2014/main" id="{62B42700-4BED-49C3-9CE1-A0FDD4A215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74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xdr:colOff>
      <xdr:row>8</xdr:row>
      <xdr:rowOff>152400</xdr:rowOff>
    </xdr:from>
    <xdr:to>
      <xdr:col>0</xdr:col>
      <xdr:colOff>1943100</xdr:colOff>
      <xdr:row>14</xdr:row>
      <xdr:rowOff>123825</xdr:rowOff>
    </xdr:to>
    <xdr:sp macro="" textlink="">
      <xdr:nvSpPr>
        <xdr:cNvPr id="35844" name="テキスト 26">
          <a:extLst>
            <a:ext uri="{FF2B5EF4-FFF2-40B4-BE49-F238E27FC236}">
              <a16:creationId xmlns:a16="http://schemas.microsoft.com/office/drawing/2014/main" id="{00000000-0008-0000-3800-0000048C0000}"/>
            </a:ext>
          </a:extLst>
        </xdr:cNvPr>
        <xdr:cNvSpPr txBox="1">
          <a:spLocks noChangeArrowheads="1"/>
        </xdr:cNvSpPr>
      </xdr:nvSpPr>
      <xdr:spPr bwMode="auto">
        <a:xfrm>
          <a:off x="9525" y="2000250"/>
          <a:ext cx="1933575" cy="15716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2900"/>
            </a:lnSpc>
            <a:defRPr sz="1000"/>
          </a:pPr>
          <a:r>
            <a:rPr lang="ja-JP" altLang="en-US" sz="2550" b="0" i="0" u="none" strike="noStrike" baseline="0">
              <a:solidFill>
                <a:srgbClr val="000000"/>
              </a:solidFill>
              <a:latin typeface="ＭＳ ゴシック"/>
              <a:ea typeface="ＭＳ ゴシック"/>
            </a:rPr>
            <a:t>資源化量の</a:t>
          </a:r>
          <a:endParaRPr lang="ja-JP" altLang="en-US" sz="2600" b="0" i="0" u="none" strike="noStrike" baseline="0">
            <a:solidFill>
              <a:srgbClr val="000000"/>
            </a:solidFill>
            <a:latin typeface="ＭＳ ゴシック"/>
            <a:ea typeface="ＭＳ ゴシック"/>
          </a:endParaRPr>
        </a:p>
        <a:p>
          <a:pPr algn="dist" rtl="0">
            <a:lnSpc>
              <a:spcPts val="2900"/>
            </a:lnSpc>
            <a:defRPr sz="1000"/>
          </a:pPr>
          <a:r>
            <a:rPr lang="ja-JP" altLang="en-US" sz="2550" b="0" i="0" u="none" strike="noStrike" baseline="0">
              <a:solidFill>
                <a:srgbClr val="000000"/>
              </a:solidFill>
              <a:latin typeface="ＭＳ ゴシック"/>
              <a:ea typeface="ＭＳ ゴシック"/>
            </a:rPr>
            <a:t>品目別内訳</a:t>
          </a:r>
        </a:p>
      </xdr:txBody>
    </xdr:sp>
    <xdr:clientData/>
  </xdr:twoCellAnchor>
  <xdr:twoCellAnchor>
    <xdr:from>
      <xdr:col>17</xdr:col>
      <xdr:colOff>9525</xdr:colOff>
      <xdr:row>8</xdr:row>
      <xdr:rowOff>142875</xdr:rowOff>
    </xdr:from>
    <xdr:to>
      <xdr:col>17</xdr:col>
      <xdr:colOff>2057400</xdr:colOff>
      <xdr:row>16</xdr:row>
      <xdr:rowOff>76200</xdr:rowOff>
    </xdr:to>
    <xdr:sp macro="" textlink="">
      <xdr:nvSpPr>
        <xdr:cNvPr id="35845" name="テキスト 29">
          <a:extLst>
            <a:ext uri="{FF2B5EF4-FFF2-40B4-BE49-F238E27FC236}">
              <a16:creationId xmlns:a16="http://schemas.microsoft.com/office/drawing/2014/main" id="{00000000-0008-0000-3800-0000058C0000}"/>
            </a:ext>
          </a:extLst>
        </xdr:cNvPr>
        <xdr:cNvSpPr txBox="1">
          <a:spLocks noChangeArrowheads="1"/>
        </xdr:cNvSpPr>
      </xdr:nvSpPr>
      <xdr:spPr bwMode="auto">
        <a:xfrm>
          <a:off x="14287500" y="1990725"/>
          <a:ext cx="2047875" cy="20669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endParaRPr lang="ja-JP" altLang="en-US" sz="1500" b="0" i="0" u="none" strike="noStrike" baseline="0">
            <a:solidFill>
              <a:srgbClr val="000000"/>
            </a:solidFill>
            <a:latin typeface="ＭＳ ゴシック"/>
            <a:ea typeface="ＭＳ ゴシック"/>
          </a:endParaRP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34</xdr:col>
      <xdr:colOff>0</xdr:colOff>
      <xdr:row>8</xdr:row>
      <xdr:rowOff>123825</xdr:rowOff>
    </xdr:from>
    <xdr:to>
      <xdr:col>35</xdr:col>
      <xdr:colOff>28575</xdr:colOff>
      <xdr:row>15</xdr:row>
      <xdr:rowOff>123825</xdr:rowOff>
    </xdr:to>
    <xdr:sp macro="" textlink="">
      <xdr:nvSpPr>
        <xdr:cNvPr id="35846" name="テキスト 30">
          <a:extLst>
            <a:ext uri="{FF2B5EF4-FFF2-40B4-BE49-F238E27FC236}">
              <a16:creationId xmlns:a16="http://schemas.microsoft.com/office/drawing/2014/main" id="{00000000-0008-0000-3800-0000068C0000}"/>
            </a:ext>
          </a:extLst>
        </xdr:cNvPr>
        <xdr:cNvSpPr txBox="1">
          <a:spLocks noChangeArrowheads="1"/>
        </xdr:cNvSpPr>
      </xdr:nvSpPr>
      <xdr:spPr bwMode="auto">
        <a:xfrm>
          <a:off x="28670250" y="1971675"/>
          <a:ext cx="2057400" cy="18669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収集後</a:t>
          </a:r>
        </a:p>
        <a:p>
          <a:pPr algn="dist" rtl="0">
            <a:lnSpc>
              <a:spcPts val="3000"/>
            </a:lnSpc>
            <a:defRPr sz="1000"/>
          </a:pPr>
          <a:r>
            <a:rPr lang="ja-JP" altLang="en-US" sz="2600" b="0" i="0" u="none" strike="noStrike" baseline="0">
              <a:solidFill>
                <a:srgbClr val="000000"/>
              </a:solidFill>
              <a:latin typeface="ＭＳ ゴシック"/>
              <a:ea typeface="ＭＳ ゴシック"/>
            </a:rPr>
            <a:t>資源化量の</a:t>
          </a:r>
        </a:p>
        <a:p>
          <a:pPr algn="dist" rtl="0">
            <a:lnSpc>
              <a:spcPts val="3100"/>
            </a:lnSpc>
            <a:defRPr sz="1000"/>
          </a:pPr>
          <a:r>
            <a:rPr lang="ja-JP" altLang="en-US" sz="2600" b="0" i="0" u="none" strike="noStrike" baseline="0">
              <a:solidFill>
                <a:srgbClr val="000000"/>
              </a:solidFill>
              <a:latin typeface="ＭＳ ゴシック"/>
              <a:ea typeface="ＭＳ ゴシック"/>
            </a:rPr>
            <a:t>品目別内訳</a:t>
          </a:r>
        </a:p>
        <a:p>
          <a:pPr algn="dist" rtl="0">
            <a:lnSpc>
              <a:spcPts val="1700"/>
            </a:lnSpc>
            <a:defRPr sz="1000"/>
          </a:pPr>
          <a:endParaRPr lang="ja-JP" altLang="en-US" sz="1500" b="1"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17</xdr:col>
      <xdr:colOff>257175</xdr:colOff>
      <xdr:row>37</xdr:row>
      <xdr:rowOff>0</xdr:rowOff>
    </xdr:from>
    <xdr:to>
      <xdr:col>17</xdr:col>
      <xdr:colOff>1933575</xdr:colOff>
      <xdr:row>37</xdr:row>
      <xdr:rowOff>0</xdr:rowOff>
    </xdr:to>
    <xdr:sp macro="" textlink="">
      <xdr:nvSpPr>
        <xdr:cNvPr id="35848" name="テキスト 35">
          <a:extLst>
            <a:ext uri="{FF2B5EF4-FFF2-40B4-BE49-F238E27FC236}">
              <a16:creationId xmlns:a16="http://schemas.microsoft.com/office/drawing/2014/main" id="{00000000-0008-0000-3800-0000088C0000}"/>
            </a:ext>
          </a:extLst>
        </xdr:cNvPr>
        <xdr:cNvSpPr txBox="1">
          <a:spLocks noChangeArrowheads="1"/>
        </xdr:cNvSpPr>
      </xdr:nvSpPr>
      <xdr:spPr bwMode="auto">
        <a:xfrm>
          <a:off x="145351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34</xdr:col>
      <xdr:colOff>266700</xdr:colOff>
      <xdr:row>37</xdr:row>
      <xdr:rowOff>0</xdr:rowOff>
    </xdr:from>
    <xdr:to>
      <xdr:col>34</xdr:col>
      <xdr:colOff>1943100</xdr:colOff>
      <xdr:row>37</xdr:row>
      <xdr:rowOff>0</xdr:rowOff>
    </xdr:to>
    <xdr:sp macro="" textlink="">
      <xdr:nvSpPr>
        <xdr:cNvPr id="35849" name="テキスト 44">
          <a:extLst>
            <a:ext uri="{FF2B5EF4-FFF2-40B4-BE49-F238E27FC236}">
              <a16:creationId xmlns:a16="http://schemas.microsoft.com/office/drawing/2014/main" id="{00000000-0008-0000-3800-0000098C0000}"/>
            </a:ext>
          </a:extLst>
        </xdr:cNvPr>
        <xdr:cNvSpPr txBox="1">
          <a:spLocks noChangeArrowheads="1"/>
        </xdr:cNvSpPr>
      </xdr:nvSpPr>
      <xdr:spPr bwMode="auto">
        <a:xfrm>
          <a:off x="28936950" y="9582150"/>
          <a:ext cx="167640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xdr:txBody>
    </xdr:sp>
    <xdr:clientData/>
  </xdr:twoCellAnchor>
  <xdr:twoCellAnchor>
    <xdr:from>
      <xdr:col>7</xdr:col>
      <xdr:colOff>771525</xdr:colOff>
      <xdr:row>17</xdr:row>
      <xdr:rowOff>0</xdr:rowOff>
    </xdr:from>
    <xdr:to>
      <xdr:col>8</xdr:col>
      <xdr:colOff>428625</xdr:colOff>
      <xdr:row>17</xdr:row>
      <xdr:rowOff>228600</xdr:rowOff>
    </xdr:to>
    <xdr:sp macro="" textlink="">
      <xdr:nvSpPr>
        <xdr:cNvPr id="20264748" name="テキスト 17">
          <a:extLst>
            <a:ext uri="{FF2B5EF4-FFF2-40B4-BE49-F238E27FC236}">
              <a16:creationId xmlns:a16="http://schemas.microsoft.com/office/drawing/2014/main" id="{00000000-0008-0000-3800-00002C373501}"/>
            </a:ext>
          </a:extLst>
        </xdr:cNvPr>
        <xdr:cNvSpPr txBox="1">
          <a:spLocks noChangeArrowheads="1"/>
        </xdr:cNvSpPr>
      </xdr:nvSpPr>
      <xdr:spPr bwMode="auto">
        <a:xfrm>
          <a:off x="6972300" y="4248150"/>
          <a:ext cx="6191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19050</xdr:colOff>
      <xdr:row>40</xdr:row>
      <xdr:rowOff>9525</xdr:rowOff>
    </xdr:to>
    <xdr:pic>
      <xdr:nvPicPr>
        <xdr:cNvPr id="3" name="図 2">
          <a:extLst>
            <a:ext uri="{FF2B5EF4-FFF2-40B4-BE49-F238E27FC236}">
              <a16:creationId xmlns:a16="http://schemas.microsoft.com/office/drawing/2014/main" id="{E81400F6-C35D-4796-B412-A952DE2DD5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39425" cy="675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8</xdr:row>
      <xdr:rowOff>133350</xdr:rowOff>
    </xdr:from>
    <xdr:to>
      <xdr:col>1</xdr:col>
      <xdr:colOff>0</xdr:colOff>
      <xdr:row>14</xdr:row>
      <xdr:rowOff>66675</xdr:rowOff>
    </xdr:to>
    <xdr:sp macro="" textlink="">
      <xdr:nvSpPr>
        <xdr:cNvPr id="54273" name="テキスト 29">
          <a:extLst>
            <a:ext uri="{FF2B5EF4-FFF2-40B4-BE49-F238E27FC236}">
              <a16:creationId xmlns:a16="http://schemas.microsoft.com/office/drawing/2014/main" id="{00000000-0008-0000-3A00-000001D40000}"/>
            </a:ext>
          </a:extLst>
        </xdr:cNvPr>
        <xdr:cNvSpPr txBox="1">
          <a:spLocks noChangeArrowheads="1"/>
        </xdr:cNvSpPr>
      </xdr:nvSpPr>
      <xdr:spPr bwMode="auto">
        <a:xfrm>
          <a:off x="0" y="1981200"/>
          <a:ext cx="1952625" cy="1533525"/>
        </a:xfrm>
        <a:prstGeom prst="rect">
          <a:avLst/>
        </a:prstGeom>
        <a:solidFill>
          <a:srgbClr val="FFFFFF"/>
        </a:solidFill>
        <a:ln>
          <a:noFill/>
        </a:ln>
      </xdr:spPr>
      <xdr:txBody>
        <a:bodyPr vertOverflow="clip" wrap="square" lIns="54864" tIns="32004" rIns="54864" bIns="0" anchor="t" upright="1"/>
        <a:lstStyle/>
        <a:p>
          <a:pPr algn="dist" rtl="0">
            <a:lnSpc>
              <a:spcPts val="31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000"/>
            </a:lnSpc>
            <a:defRPr sz="1000"/>
          </a:pPr>
          <a:r>
            <a:rPr lang="ja-JP" altLang="en-US" sz="2600" b="0" i="0" u="none" strike="noStrike" baseline="0">
              <a:solidFill>
                <a:srgbClr val="000000"/>
              </a:solidFill>
              <a:latin typeface="ＭＳ ゴシック"/>
              <a:ea typeface="ＭＳ ゴシック"/>
            </a:rPr>
            <a:t>内訳</a:t>
          </a:r>
          <a:endParaRPr lang="ja-JP" altLang="en-US" sz="2400" b="0" i="0" u="none" strike="noStrike" baseline="0">
            <a:solidFill>
              <a:srgbClr val="000000"/>
            </a:solidFill>
            <a:latin typeface="ＭＳ ゴシック"/>
            <a:ea typeface="ＭＳ ゴシック"/>
          </a:endParaRPr>
        </a:p>
        <a:p>
          <a:pPr algn="dist" rtl="0">
            <a:lnSpc>
              <a:spcPts val="2800"/>
            </a:lnSpc>
            <a:defRPr sz="1000"/>
          </a:pPr>
          <a:endParaRPr lang="ja-JP" altLang="en-US" sz="2400" b="0" i="0" u="none" strike="noStrike" baseline="0">
            <a:solidFill>
              <a:srgbClr val="000000"/>
            </a:solidFill>
            <a:latin typeface="ＭＳ ゴシック"/>
            <a:ea typeface="ＭＳ ゴシック"/>
          </a:endParaRPr>
        </a:p>
      </xdr:txBody>
    </xdr:sp>
    <xdr:clientData/>
  </xdr:twoCellAnchor>
  <xdr:twoCellAnchor>
    <xdr:from>
      <xdr:col>24</xdr:col>
      <xdr:colOff>0</xdr:colOff>
      <xdr:row>8</xdr:row>
      <xdr:rowOff>85725</xdr:rowOff>
    </xdr:from>
    <xdr:to>
      <xdr:col>24</xdr:col>
      <xdr:colOff>1943100</xdr:colOff>
      <xdr:row>18</xdr:row>
      <xdr:rowOff>66675</xdr:rowOff>
    </xdr:to>
    <xdr:sp macro="" textlink="">
      <xdr:nvSpPr>
        <xdr:cNvPr id="54274" name="テキスト 30">
          <a:extLst>
            <a:ext uri="{FF2B5EF4-FFF2-40B4-BE49-F238E27FC236}">
              <a16:creationId xmlns:a16="http://schemas.microsoft.com/office/drawing/2014/main" id="{00000000-0008-0000-3A00-000002D40000}"/>
            </a:ext>
          </a:extLst>
        </xdr:cNvPr>
        <xdr:cNvSpPr txBox="1">
          <a:spLocks noChangeArrowheads="1"/>
        </xdr:cNvSpPr>
      </xdr:nvSpPr>
      <xdr:spPr bwMode="auto">
        <a:xfrm>
          <a:off x="13868400" y="1933575"/>
          <a:ext cx="1943100" cy="2647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7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１人１日当たり</a:t>
          </a:r>
          <a:r>
            <a:rPr lang="en-US" altLang="ja-JP" sz="1500" b="0" i="0" u="none" strike="noStrike" baseline="0">
              <a:solidFill>
                <a:srgbClr val="000000"/>
              </a:solidFill>
              <a:latin typeface="ＭＳ ゴシック"/>
              <a:ea typeface="ＭＳ ゴシック"/>
            </a:rPr>
            <a:t>)</a:t>
          </a:r>
        </a:p>
      </xdr:txBody>
    </xdr:sp>
    <xdr:clientData/>
  </xdr:twoCellAnchor>
  <xdr:twoCellAnchor>
    <xdr:from>
      <xdr:col>48</xdr:col>
      <xdr:colOff>0</xdr:colOff>
      <xdr:row>8</xdr:row>
      <xdr:rowOff>133350</xdr:rowOff>
    </xdr:from>
    <xdr:to>
      <xdr:col>48</xdr:col>
      <xdr:colOff>1952625</xdr:colOff>
      <xdr:row>17</xdr:row>
      <xdr:rowOff>0</xdr:rowOff>
    </xdr:to>
    <xdr:sp macro="" textlink="">
      <xdr:nvSpPr>
        <xdr:cNvPr id="54275" name="テキスト 31">
          <a:extLst>
            <a:ext uri="{FF2B5EF4-FFF2-40B4-BE49-F238E27FC236}">
              <a16:creationId xmlns:a16="http://schemas.microsoft.com/office/drawing/2014/main" id="{00000000-0008-0000-3A00-000003D40000}"/>
            </a:ext>
          </a:extLst>
        </xdr:cNvPr>
        <xdr:cNvSpPr txBox="1">
          <a:spLocks noChangeArrowheads="1"/>
        </xdr:cNvSpPr>
      </xdr:nvSpPr>
      <xdr:spPr bwMode="auto">
        <a:xfrm>
          <a:off x="27746325" y="1981200"/>
          <a:ext cx="1952625" cy="2266950"/>
        </a:xfrm>
        <a:prstGeom prst="rect">
          <a:avLst/>
        </a:prstGeom>
        <a:solidFill>
          <a:srgbClr val="FFFFFF"/>
        </a:solidFill>
        <a:ln>
          <a:noFill/>
        </a:ln>
      </xdr:spPr>
      <xdr:txBody>
        <a:bodyPr vertOverflow="clip" wrap="square" lIns="54864" tIns="32004" rIns="54864" bIns="32004" anchor="ctr"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集団回収量の品目別</a:t>
          </a:r>
        </a:p>
        <a:p>
          <a:pPr algn="dist" rtl="0">
            <a:lnSpc>
              <a:spcPts val="3100"/>
            </a:lnSpc>
            <a:defRPr sz="1000"/>
          </a:pPr>
          <a:r>
            <a:rPr lang="ja-JP" altLang="en-US" sz="2600" b="0" i="0" u="none" strike="noStrike" baseline="0">
              <a:solidFill>
                <a:srgbClr val="000000"/>
              </a:solidFill>
              <a:latin typeface="ＭＳ ゴシック"/>
              <a:ea typeface="ＭＳ ゴシック"/>
            </a:rPr>
            <a:t>内訳</a:t>
          </a:r>
        </a:p>
        <a:p>
          <a:pPr algn="dist" rtl="0">
            <a:lnSpc>
              <a:spcPts val="1800"/>
            </a:lnSpc>
            <a:defRPr sz="1000"/>
          </a:pPr>
          <a:endParaRPr lang="ja-JP" altLang="en-US" sz="1500" b="0" i="0" u="none" strike="noStrike" baseline="0">
            <a:solidFill>
              <a:srgbClr val="000000"/>
            </a:solidFill>
            <a:latin typeface="ＭＳ ゴシック"/>
            <a:ea typeface="ＭＳ ゴシック"/>
          </a:endParaRPr>
        </a:p>
        <a:p>
          <a:pPr algn="dist" rtl="0">
            <a:lnSpc>
              <a:spcPts val="1700"/>
            </a:lnSpc>
            <a:defRPr sz="1000"/>
          </a:pPr>
          <a:r>
            <a:rPr lang="en-US" altLang="ja-JP" sz="1500" b="0" i="0" u="none" strike="noStrike" baseline="0">
              <a:solidFill>
                <a:srgbClr val="000000"/>
              </a:solidFill>
              <a:latin typeface="ＭＳ ゴシック"/>
              <a:ea typeface="ＭＳ ゴシック"/>
            </a:rPr>
            <a:t>(</a:t>
          </a:r>
          <a:r>
            <a:rPr lang="ja-JP" altLang="en-US" sz="1500" b="0" i="0" u="none" strike="noStrike" baseline="0">
              <a:solidFill>
                <a:srgbClr val="000000"/>
              </a:solidFill>
              <a:latin typeface="ＭＳ ゴシック"/>
              <a:ea typeface="ＭＳ ゴシック"/>
            </a:rPr>
            <a:t>構成比</a:t>
          </a:r>
          <a:r>
            <a:rPr lang="en-US" altLang="ja-JP" sz="1500" b="0" i="0" u="none" strike="noStrike" baseline="0">
              <a:solidFill>
                <a:srgbClr val="000000"/>
              </a:solidFill>
              <a:latin typeface="ＭＳ ゴシック"/>
              <a:ea typeface="ＭＳ ゴシック"/>
            </a:rPr>
            <a:t>)</a:t>
          </a:r>
          <a:endParaRPr lang="en-US" altLang="ja-JP" sz="1800" b="0" i="0" u="none" strike="noStrike" baseline="0">
            <a:solidFill>
              <a:srgbClr val="000000"/>
            </a:solidFill>
            <a:latin typeface="ＭＳ ゴシック"/>
            <a:ea typeface="ＭＳ ゴシック"/>
          </a:endParaRPr>
        </a:p>
        <a:p>
          <a:pPr algn="dist" rtl="0">
            <a:lnSpc>
              <a:spcPts val="2100"/>
            </a:lnSpc>
            <a:defRPr sz="1000"/>
          </a:pPr>
          <a:endParaRPr lang="en-US" altLang="ja-JP" sz="1800" b="0" i="0" u="none" strike="noStrike" baseline="0">
            <a:solidFill>
              <a:srgbClr val="000000"/>
            </a:solidFill>
            <a:latin typeface="ＭＳ ゴシック"/>
            <a:ea typeface="ＭＳ ゴシック"/>
          </a:endParaRPr>
        </a:p>
      </xdr:txBody>
    </xdr:sp>
    <xdr:clientData/>
  </xdr:twoCellAnchor>
  <xdr:twoCellAnchor>
    <xdr:from>
      <xdr:col>72</xdr:col>
      <xdr:colOff>0</xdr:colOff>
      <xdr:row>8</xdr:row>
      <xdr:rowOff>104775</xdr:rowOff>
    </xdr:from>
    <xdr:to>
      <xdr:col>72</xdr:col>
      <xdr:colOff>0</xdr:colOff>
      <xdr:row>16</xdr:row>
      <xdr:rowOff>228600</xdr:rowOff>
    </xdr:to>
    <xdr:sp macro="" textlink="">
      <xdr:nvSpPr>
        <xdr:cNvPr id="54276" name="テキスト 32">
          <a:extLst>
            <a:ext uri="{FF2B5EF4-FFF2-40B4-BE49-F238E27FC236}">
              <a16:creationId xmlns:a16="http://schemas.microsoft.com/office/drawing/2014/main" id="{00000000-0008-0000-3A00-000004D40000}"/>
            </a:ext>
          </a:extLst>
        </xdr:cNvPr>
        <xdr:cNvSpPr txBox="1">
          <a:spLocks noChangeArrowheads="1"/>
        </xdr:cNvSpPr>
      </xdr:nvSpPr>
      <xdr:spPr bwMode="auto">
        <a:xfrm>
          <a:off x="41605200" y="1952625"/>
          <a:ext cx="0" cy="22574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集団回収</a:t>
          </a:r>
        </a:p>
        <a:p>
          <a:pPr algn="dist" rtl="0">
            <a:defRPr sz="1000"/>
          </a:pPr>
          <a:r>
            <a:rPr lang="ja-JP" altLang="en-US" sz="2600" b="0" i="0" u="none" strike="noStrike" baseline="0">
              <a:solidFill>
                <a:srgbClr val="000000"/>
              </a:solidFill>
              <a:latin typeface="ＭＳ ゴシック"/>
              <a:ea typeface="ＭＳ ゴシック"/>
            </a:rPr>
            <a:t>実施団体への助成金の</a:t>
          </a:r>
        </a:p>
        <a:p>
          <a:pPr algn="dist" rtl="0">
            <a:defRPr sz="1000"/>
          </a:pPr>
          <a:r>
            <a:rPr lang="ja-JP" altLang="en-US" sz="2600" b="0" i="0" u="none" strike="noStrike" baseline="0">
              <a:solidFill>
                <a:srgbClr val="000000"/>
              </a:solidFill>
              <a:latin typeface="ＭＳ ゴシック"/>
              <a:ea typeface="ＭＳ ゴシック"/>
            </a:rPr>
            <a:t>品目別内訳</a:t>
          </a:r>
        </a:p>
      </xdr:txBody>
    </xdr:sp>
    <xdr:clientData/>
  </xdr:twoCellAnchor>
  <xdr:twoCellAnchor>
    <xdr:from>
      <xdr:col>42</xdr:col>
      <xdr:colOff>0</xdr:colOff>
      <xdr:row>8</xdr:row>
      <xdr:rowOff>0</xdr:rowOff>
    </xdr:from>
    <xdr:to>
      <xdr:col>42</xdr:col>
      <xdr:colOff>0</xdr:colOff>
      <xdr:row>9</xdr:row>
      <xdr:rowOff>0</xdr:rowOff>
    </xdr:to>
    <xdr:sp macro="" textlink="">
      <xdr:nvSpPr>
        <xdr:cNvPr id="54277" name="テキスト 101">
          <a:extLst>
            <a:ext uri="{FF2B5EF4-FFF2-40B4-BE49-F238E27FC236}">
              <a16:creationId xmlns:a16="http://schemas.microsoft.com/office/drawing/2014/main" id="{00000000-0008-0000-3A00-000005D40000}"/>
            </a:ext>
          </a:extLst>
        </xdr:cNvPr>
        <xdr:cNvSpPr txBox="1">
          <a:spLocks noChangeArrowheads="1"/>
        </xdr:cNvSpPr>
      </xdr:nvSpPr>
      <xdr:spPr bwMode="auto">
        <a:xfrm>
          <a:off x="24393525" y="1847850"/>
          <a:ext cx="0" cy="266700"/>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42</xdr:col>
      <xdr:colOff>0</xdr:colOff>
      <xdr:row>5</xdr:row>
      <xdr:rowOff>0</xdr:rowOff>
    </xdr:from>
    <xdr:to>
      <xdr:col>42</xdr:col>
      <xdr:colOff>0</xdr:colOff>
      <xdr:row>5</xdr:row>
      <xdr:rowOff>238125</xdr:rowOff>
    </xdr:to>
    <xdr:sp macro="" textlink="">
      <xdr:nvSpPr>
        <xdr:cNvPr id="54278" name="テキスト 102">
          <a:extLst>
            <a:ext uri="{FF2B5EF4-FFF2-40B4-BE49-F238E27FC236}">
              <a16:creationId xmlns:a16="http://schemas.microsoft.com/office/drawing/2014/main" id="{00000000-0008-0000-3A00-000006D40000}"/>
            </a:ext>
          </a:extLst>
        </xdr:cNvPr>
        <xdr:cNvSpPr txBox="1">
          <a:spLocks noChangeArrowheads="1"/>
        </xdr:cNvSpPr>
      </xdr:nvSpPr>
      <xdr:spPr bwMode="auto">
        <a:xfrm>
          <a:off x="24393525" y="1047750"/>
          <a:ext cx="0" cy="2381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000000"/>
              </a:solidFill>
              <a:latin typeface="ＭＳ ゴシック"/>
              <a:ea typeface="ＭＳ ゴシック"/>
            </a:rPr>
            <a:t>*</a:t>
          </a:r>
          <a:r>
            <a:rPr lang="en-US" altLang="ja-JP" sz="1200" b="0" i="0" u="none" strike="noStrike" baseline="30000">
              <a:solidFill>
                <a:srgbClr val="000000"/>
              </a:solidFill>
              <a:latin typeface="ＭＳ ゴシック"/>
              <a:ea typeface="ＭＳ ゴシック"/>
            </a:rPr>
            <a:t>1</a:t>
          </a:r>
        </a:p>
      </xdr:txBody>
    </xdr:sp>
    <xdr:clientData/>
  </xdr:twoCellAnchor>
  <xdr:twoCellAnchor>
    <xdr:from>
      <xdr:col>68</xdr:col>
      <xdr:colOff>0</xdr:colOff>
      <xdr:row>8</xdr:row>
      <xdr:rowOff>0</xdr:rowOff>
    </xdr:from>
    <xdr:to>
      <xdr:col>68</xdr:col>
      <xdr:colOff>0</xdr:colOff>
      <xdr:row>9</xdr:row>
      <xdr:rowOff>9525</xdr:rowOff>
    </xdr:to>
    <xdr:sp macro="" textlink="">
      <xdr:nvSpPr>
        <xdr:cNvPr id="54279" name="テキスト 103">
          <a:extLst>
            <a:ext uri="{FF2B5EF4-FFF2-40B4-BE49-F238E27FC236}">
              <a16:creationId xmlns:a16="http://schemas.microsoft.com/office/drawing/2014/main" id="{00000000-0008-0000-3A00-000007D40000}"/>
            </a:ext>
          </a:extLst>
        </xdr:cNvPr>
        <xdr:cNvSpPr txBox="1">
          <a:spLocks noChangeArrowheads="1"/>
        </xdr:cNvSpPr>
      </xdr:nvSpPr>
      <xdr:spPr bwMode="auto">
        <a:xfrm>
          <a:off x="39281100" y="1847850"/>
          <a:ext cx="0" cy="276225"/>
        </a:xfrm>
        <a:prstGeom prst="rect">
          <a:avLst/>
        </a:prstGeom>
        <a:noFill/>
        <a:ln>
          <a:noFill/>
        </a:ln>
      </xdr:spPr>
      <xdr:txBody>
        <a:bodyPr vertOverflow="clip" wrap="square" lIns="27432" tIns="18288" rIns="0" bIns="0" anchor="t" upright="1"/>
        <a:lstStyle/>
        <a:p>
          <a:pPr algn="l" rtl="0">
            <a:defRPr sz="1000"/>
          </a:pPr>
          <a:r>
            <a:rPr lang="ja-JP" altLang="en-US" sz="1200" b="0" i="0" u="none" strike="noStrike" baseline="30000">
              <a:solidFill>
                <a:srgbClr val="FF0000"/>
              </a:solidFill>
              <a:latin typeface="ＭＳ ゴシック"/>
              <a:ea typeface="ＭＳ ゴシック"/>
            </a:rPr>
            <a:t>*</a:t>
          </a:r>
          <a:r>
            <a:rPr lang="en-US" altLang="ja-JP" sz="1200" b="0" i="0" u="none" strike="noStrike" baseline="30000">
              <a:solidFill>
                <a:srgbClr val="FF0000"/>
              </a:solidFill>
              <a:latin typeface="ＭＳ ゴシック"/>
              <a:ea typeface="ＭＳ ゴシック"/>
            </a:rPr>
            <a:t>1</a:t>
          </a:r>
        </a:p>
      </xdr:txBody>
    </xdr:sp>
    <xdr:clientData/>
  </xdr:twoCellAnchor>
  <xdr:twoCellAnchor>
    <xdr:from>
      <xdr:col>72</xdr:col>
      <xdr:colOff>0</xdr:colOff>
      <xdr:row>33</xdr:row>
      <xdr:rowOff>9525</xdr:rowOff>
    </xdr:from>
    <xdr:to>
      <xdr:col>72</xdr:col>
      <xdr:colOff>0</xdr:colOff>
      <xdr:row>33</xdr:row>
      <xdr:rowOff>200025</xdr:rowOff>
    </xdr:to>
    <xdr:sp macro="" textlink="">
      <xdr:nvSpPr>
        <xdr:cNvPr id="54281" name="テキスト 115">
          <a:extLst>
            <a:ext uri="{FF2B5EF4-FFF2-40B4-BE49-F238E27FC236}">
              <a16:creationId xmlns:a16="http://schemas.microsoft.com/office/drawing/2014/main" id="{00000000-0008-0000-3A00-000009D40000}"/>
            </a:ext>
          </a:extLst>
        </xdr:cNvPr>
        <xdr:cNvSpPr txBox="1">
          <a:spLocks noChangeArrowheads="1"/>
        </xdr:cNvSpPr>
      </xdr:nvSpPr>
      <xdr:spPr bwMode="auto">
        <a:xfrm>
          <a:off x="41605200" y="85248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247650</xdr:colOff>
      <xdr:row>34</xdr:row>
      <xdr:rowOff>0</xdr:rowOff>
    </xdr:from>
    <xdr:to>
      <xdr:col>0</xdr:col>
      <xdr:colOff>1905000</xdr:colOff>
      <xdr:row>34</xdr:row>
      <xdr:rowOff>0</xdr:rowOff>
    </xdr:to>
    <xdr:sp macro="" textlink="">
      <xdr:nvSpPr>
        <xdr:cNvPr id="54282" name="テキスト 116">
          <a:extLst>
            <a:ext uri="{FF2B5EF4-FFF2-40B4-BE49-F238E27FC236}">
              <a16:creationId xmlns:a16="http://schemas.microsoft.com/office/drawing/2014/main" id="{00000000-0008-0000-3A00-00000AD40000}"/>
            </a:ext>
          </a:extLst>
        </xdr:cNvPr>
        <xdr:cNvSpPr txBox="1">
          <a:spLocks noChangeArrowheads="1"/>
        </xdr:cNvSpPr>
      </xdr:nvSpPr>
      <xdr:spPr bwMode="auto">
        <a:xfrm>
          <a:off x="2476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6.</a:t>
          </a:r>
          <a:r>
            <a:rPr lang="ja-JP" altLang="en-US" sz="800" b="0" i="0" u="none" strike="noStrike" baseline="0">
              <a:solidFill>
                <a:srgbClr val="FF0000"/>
              </a:solidFill>
              <a:latin typeface="ＭＳ ゴシック"/>
              <a:ea typeface="ＭＳ ゴシック"/>
            </a:rPr>
            <a:t>ワンウェイびん」に計上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34</xdr:row>
      <xdr:rowOff>9525</xdr:rowOff>
    </xdr:from>
    <xdr:to>
      <xdr:col>0</xdr:col>
      <xdr:colOff>1933575</xdr:colOff>
      <xdr:row>34</xdr:row>
      <xdr:rowOff>200025</xdr:rowOff>
    </xdr:to>
    <xdr:sp macro="" textlink="">
      <xdr:nvSpPr>
        <xdr:cNvPr id="54284" name="テキスト 120">
          <a:extLst>
            <a:ext uri="{FF2B5EF4-FFF2-40B4-BE49-F238E27FC236}">
              <a16:creationId xmlns:a16="http://schemas.microsoft.com/office/drawing/2014/main" id="{00000000-0008-0000-3A00-00000CD40000}"/>
            </a:ext>
          </a:extLst>
        </xdr:cNvPr>
        <xdr:cNvSpPr txBox="1">
          <a:spLocks noChangeArrowheads="1"/>
        </xdr:cNvSpPr>
      </xdr:nvSpPr>
      <xdr:spPr bwMode="auto">
        <a:xfrm>
          <a:off x="276225" y="8791575"/>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5" name="テキスト 121">
          <a:extLst>
            <a:ext uri="{FF2B5EF4-FFF2-40B4-BE49-F238E27FC236}">
              <a16:creationId xmlns:a16="http://schemas.microsoft.com/office/drawing/2014/main" id="{00000000-0008-0000-3A00-00000D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24</xdr:col>
      <xdr:colOff>247650</xdr:colOff>
      <xdr:row>35</xdr:row>
      <xdr:rowOff>0</xdr:rowOff>
    </xdr:from>
    <xdr:to>
      <xdr:col>24</xdr:col>
      <xdr:colOff>1905000</xdr:colOff>
      <xdr:row>35</xdr:row>
      <xdr:rowOff>0</xdr:rowOff>
    </xdr:to>
    <xdr:sp macro="" textlink="">
      <xdr:nvSpPr>
        <xdr:cNvPr id="54286" name="テキスト 122">
          <a:extLst>
            <a:ext uri="{FF2B5EF4-FFF2-40B4-BE49-F238E27FC236}">
              <a16:creationId xmlns:a16="http://schemas.microsoft.com/office/drawing/2014/main" id="{00000000-0008-0000-3A00-00000ED40000}"/>
            </a:ext>
          </a:extLst>
        </xdr:cNvPr>
        <xdr:cNvSpPr txBox="1">
          <a:spLocks noChangeArrowheads="1"/>
        </xdr:cNvSpPr>
      </xdr:nvSpPr>
      <xdr:spPr bwMode="auto">
        <a:xfrm>
          <a:off x="14116050"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7" name="テキスト 123">
          <a:extLst>
            <a:ext uri="{FF2B5EF4-FFF2-40B4-BE49-F238E27FC236}">
              <a16:creationId xmlns:a16="http://schemas.microsoft.com/office/drawing/2014/main" id="{00000000-0008-0000-3A00-00000F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288" name="テキスト 124">
          <a:extLst>
            <a:ext uri="{FF2B5EF4-FFF2-40B4-BE49-F238E27FC236}">
              <a16:creationId xmlns:a16="http://schemas.microsoft.com/office/drawing/2014/main" id="{00000000-0008-0000-3A00-000010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25</xdr:row>
      <xdr:rowOff>19050</xdr:rowOff>
    </xdr:from>
    <xdr:to>
      <xdr:col>14</xdr:col>
      <xdr:colOff>0</xdr:colOff>
      <xdr:row>25</xdr:row>
      <xdr:rowOff>228600</xdr:rowOff>
    </xdr:to>
    <xdr:sp macro="" textlink="">
      <xdr:nvSpPr>
        <xdr:cNvPr id="54302" name="テキスト 120">
          <a:extLst>
            <a:ext uri="{FF2B5EF4-FFF2-40B4-BE49-F238E27FC236}">
              <a16:creationId xmlns:a16="http://schemas.microsoft.com/office/drawing/2014/main" id="{00000000-0008-0000-3A00-00001ED40000}"/>
            </a:ext>
          </a:extLst>
        </xdr:cNvPr>
        <xdr:cNvSpPr txBox="1">
          <a:spLocks noChangeArrowheads="1"/>
        </xdr:cNvSpPr>
      </xdr:nvSpPr>
      <xdr:spPr bwMode="auto">
        <a:xfrm>
          <a:off x="84582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34</xdr:row>
      <xdr:rowOff>9525</xdr:rowOff>
    </xdr:from>
    <xdr:to>
      <xdr:col>72</xdr:col>
      <xdr:colOff>0</xdr:colOff>
      <xdr:row>34</xdr:row>
      <xdr:rowOff>200025</xdr:rowOff>
    </xdr:to>
    <xdr:sp macro="" textlink="">
      <xdr:nvSpPr>
        <xdr:cNvPr id="54303" name="テキスト 115">
          <a:extLst>
            <a:ext uri="{FF2B5EF4-FFF2-40B4-BE49-F238E27FC236}">
              <a16:creationId xmlns:a16="http://schemas.microsoft.com/office/drawing/2014/main" id="{00000000-0008-0000-3A00-00001FD40000}"/>
            </a:ext>
          </a:extLst>
        </xdr:cNvPr>
        <xdr:cNvSpPr txBox="1">
          <a:spLocks noChangeArrowheads="1"/>
        </xdr:cNvSpPr>
      </xdr:nvSpPr>
      <xdr:spPr bwMode="auto">
        <a:xfrm>
          <a:off x="41605200" y="87915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4.</a:t>
          </a:r>
          <a:r>
            <a:rPr lang="ja-JP" altLang="en-US" sz="800" b="0" i="0" u="none" strike="noStrike" baseline="0">
              <a:solidFill>
                <a:srgbClr val="FF0000"/>
              </a:solidFill>
              <a:latin typeface="ＭＳ ゴシック"/>
              <a:ea typeface="ＭＳ ゴシック"/>
            </a:rPr>
            <a:t>アルミ類」に計上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12</xdr:row>
      <xdr:rowOff>9525</xdr:rowOff>
    </xdr:from>
    <xdr:to>
      <xdr:col>72</xdr:col>
      <xdr:colOff>0</xdr:colOff>
      <xdr:row>12</xdr:row>
      <xdr:rowOff>209550</xdr:rowOff>
    </xdr:to>
    <xdr:sp macro="" textlink="">
      <xdr:nvSpPr>
        <xdr:cNvPr id="54306" name="テキスト 115">
          <a:extLst>
            <a:ext uri="{FF2B5EF4-FFF2-40B4-BE49-F238E27FC236}">
              <a16:creationId xmlns:a16="http://schemas.microsoft.com/office/drawing/2014/main" id="{00000000-0008-0000-3A00-000022D40000}"/>
            </a:ext>
          </a:extLst>
        </xdr:cNvPr>
        <xdr:cNvSpPr txBox="1">
          <a:spLocks noChangeArrowheads="1"/>
        </xdr:cNvSpPr>
      </xdr:nvSpPr>
      <xdr:spPr bwMode="auto">
        <a:xfrm>
          <a:off x="41605200" y="29241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7" name="テキスト 115">
          <a:extLst>
            <a:ext uri="{FF2B5EF4-FFF2-40B4-BE49-F238E27FC236}">
              <a16:creationId xmlns:a16="http://schemas.microsoft.com/office/drawing/2014/main" id="{00000000-0008-0000-3A00-000023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18</xdr:row>
      <xdr:rowOff>9525</xdr:rowOff>
    </xdr:from>
    <xdr:to>
      <xdr:col>72</xdr:col>
      <xdr:colOff>0</xdr:colOff>
      <xdr:row>18</xdr:row>
      <xdr:rowOff>209550</xdr:rowOff>
    </xdr:to>
    <xdr:sp macro="" textlink="">
      <xdr:nvSpPr>
        <xdr:cNvPr id="54308" name="テキスト 115">
          <a:extLst>
            <a:ext uri="{FF2B5EF4-FFF2-40B4-BE49-F238E27FC236}">
              <a16:creationId xmlns:a16="http://schemas.microsoft.com/office/drawing/2014/main" id="{00000000-0008-0000-3A00-000024D40000}"/>
            </a:ext>
          </a:extLst>
        </xdr:cNvPr>
        <xdr:cNvSpPr txBox="1">
          <a:spLocks noChangeArrowheads="1"/>
        </xdr:cNvSpPr>
      </xdr:nvSpPr>
      <xdr:spPr bwMode="auto">
        <a:xfrm>
          <a:off x="41605200" y="4524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19</xdr:row>
      <xdr:rowOff>9525</xdr:rowOff>
    </xdr:from>
    <xdr:to>
      <xdr:col>72</xdr:col>
      <xdr:colOff>0</xdr:colOff>
      <xdr:row>19</xdr:row>
      <xdr:rowOff>209550</xdr:rowOff>
    </xdr:to>
    <xdr:sp macro="" textlink="">
      <xdr:nvSpPr>
        <xdr:cNvPr id="54309" name="テキスト 115">
          <a:extLst>
            <a:ext uri="{FF2B5EF4-FFF2-40B4-BE49-F238E27FC236}">
              <a16:creationId xmlns:a16="http://schemas.microsoft.com/office/drawing/2014/main" id="{00000000-0008-0000-3A00-000025D40000}"/>
            </a:ext>
          </a:extLst>
        </xdr:cNvPr>
        <xdr:cNvSpPr txBox="1">
          <a:spLocks noChangeArrowheads="1"/>
        </xdr:cNvSpPr>
      </xdr:nvSpPr>
      <xdr:spPr bwMode="auto">
        <a:xfrm>
          <a:off x="41605200" y="47910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2</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27</xdr:row>
      <xdr:rowOff>9525</xdr:rowOff>
    </xdr:from>
    <xdr:to>
      <xdr:col>72</xdr:col>
      <xdr:colOff>0</xdr:colOff>
      <xdr:row>27</xdr:row>
      <xdr:rowOff>190500</xdr:rowOff>
    </xdr:to>
    <xdr:sp macro="" textlink="">
      <xdr:nvSpPr>
        <xdr:cNvPr id="54310" name="テキスト 114">
          <a:extLst>
            <a:ext uri="{FF2B5EF4-FFF2-40B4-BE49-F238E27FC236}">
              <a16:creationId xmlns:a16="http://schemas.microsoft.com/office/drawing/2014/main" id="{00000000-0008-0000-3A00-000026D40000}"/>
            </a:ext>
          </a:extLst>
        </xdr:cNvPr>
        <xdr:cNvSpPr txBox="1">
          <a:spLocks noChangeArrowheads="1"/>
        </xdr:cNvSpPr>
      </xdr:nvSpPr>
      <xdr:spPr bwMode="auto">
        <a:xfrm>
          <a:off x="41605200" y="6924675"/>
          <a:ext cx="0" cy="180975"/>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xdr:txBody>
    </xdr:sp>
    <xdr:clientData/>
  </xdr:twoCellAnchor>
  <xdr:twoCellAnchor>
    <xdr:from>
      <xdr:col>72</xdr:col>
      <xdr:colOff>0</xdr:colOff>
      <xdr:row>35</xdr:row>
      <xdr:rowOff>9525</xdr:rowOff>
    </xdr:from>
    <xdr:to>
      <xdr:col>72</xdr:col>
      <xdr:colOff>0</xdr:colOff>
      <xdr:row>35</xdr:row>
      <xdr:rowOff>200025</xdr:rowOff>
    </xdr:to>
    <xdr:sp macro="" textlink="">
      <xdr:nvSpPr>
        <xdr:cNvPr id="54311" name="テキスト 115">
          <a:extLst>
            <a:ext uri="{FF2B5EF4-FFF2-40B4-BE49-F238E27FC236}">
              <a16:creationId xmlns:a16="http://schemas.microsoft.com/office/drawing/2014/main" id="{00000000-0008-0000-3A00-000027D40000}"/>
            </a:ext>
          </a:extLst>
        </xdr:cNvPr>
        <xdr:cNvSpPr txBox="1">
          <a:spLocks noChangeArrowheads="1"/>
        </xdr:cNvSpPr>
      </xdr:nvSpPr>
      <xdr:spPr bwMode="auto">
        <a:xfrm>
          <a:off x="41605200" y="9058275"/>
          <a:ext cx="0" cy="190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5.</a:t>
          </a:r>
          <a:r>
            <a:rPr lang="ja-JP" altLang="en-US" sz="800" b="0" i="0" u="none" strike="noStrike" baseline="0">
              <a:solidFill>
                <a:srgbClr val="FF0000"/>
              </a:solidFill>
              <a:latin typeface="ＭＳ ゴシック"/>
              <a:ea typeface="ＭＳ ゴシック"/>
            </a:rPr>
            <a:t>リターナブルびん」に計上</a:t>
          </a: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72</xdr:col>
      <xdr:colOff>0</xdr:colOff>
      <xdr:row>7</xdr:row>
      <xdr:rowOff>9525</xdr:rowOff>
    </xdr:from>
    <xdr:to>
      <xdr:col>72</xdr:col>
      <xdr:colOff>0</xdr:colOff>
      <xdr:row>7</xdr:row>
      <xdr:rowOff>209550</xdr:rowOff>
    </xdr:to>
    <xdr:sp macro="" textlink="">
      <xdr:nvSpPr>
        <xdr:cNvPr id="54313" name="テキスト 115">
          <a:extLst>
            <a:ext uri="{FF2B5EF4-FFF2-40B4-BE49-F238E27FC236}">
              <a16:creationId xmlns:a16="http://schemas.microsoft.com/office/drawing/2014/main" id="{00000000-0008-0000-3A00-000029D40000}"/>
            </a:ext>
          </a:extLst>
        </xdr:cNvPr>
        <xdr:cNvSpPr txBox="1">
          <a:spLocks noChangeArrowheads="1"/>
        </xdr:cNvSpPr>
      </xdr:nvSpPr>
      <xdr:spPr bwMode="auto">
        <a:xfrm>
          <a:off x="41605200" y="15906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14</xdr:col>
      <xdr:colOff>0</xdr:colOff>
      <xdr:row>31</xdr:row>
      <xdr:rowOff>28575</xdr:rowOff>
    </xdr:from>
    <xdr:to>
      <xdr:col>14</xdr:col>
      <xdr:colOff>0</xdr:colOff>
      <xdr:row>32</xdr:row>
      <xdr:rowOff>0</xdr:rowOff>
    </xdr:to>
    <xdr:sp macro="" textlink="">
      <xdr:nvSpPr>
        <xdr:cNvPr id="54323" name="テキスト 120">
          <a:extLst>
            <a:ext uri="{FF2B5EF4-FFF2-40B4-BE49-F238E27FC236}">
              <a16:creationId xmlns:a16="http://schemas.microsoft.com/office/drawing/2014/main" id="{00000000-0008-0000-3A00-000033D40000}"/>
            </a:ext>
          </a:extLst>
        </xdr:cNvPr>
        <xdr:cNvSpPr txBox="1">
          <a:spLocks noChangeArrowheads="1"/>
        </xdr:cNvSpPr>
      </xdr:nvSpPr>
      <xdr:spPr bwMode="auto">
        <a:xfrm>
          <a:off x="84582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31</xdr:row>
      <xdr:rowOff>9525</xdr:rowOff>
    </xdr:from>
    <xdr:to>
      <xdr:col>72</xdr:col>
      <xdr:colOff>0</xdr:colOff>
      <xdr:row>31</xdr:row>
      <xdr:rowOff>209550</xdr:rowOff>
    </xdr:to>
    <xdr:sp macro="" textlink="">
      <xdr:nvSpPr>
        <xdr:cNvPr id="54324" name="テキスト 115">
          <a:extLst>
            <a:ext uri="{FF2B5EF4-FFF2-40B4-BE49-F238E27FC236}">
              <a16:creationId xmlns:a16="http://schemas.microsoft.com/office/drawing/2014/main" id="{00000000-0008-0000-3A00-000034D40000}"/>
            </a:ext>
          </a:extLst>
        </xdr:cNvPr>
        <xdr:cNvSpPr txBox="1">
          <a:spLocks noChangeArrowheads="1"/>
        </xdr:cNvSpPr>
      </xdr:nvSpPr>
      <xdr:spPr bwMode="auto">
        <a:xfrm>
          <a:off x="41605200" y="79914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3</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0</xdr:col>
      <xdr:colOff>276225</xdr:colOff>
      <xdr:row>33</xdr:row>
      <xdr:rowOff>19050</xdr:rowOff>
    </xdr:from>
    <xdr:to>
      <xdr:col>0</xdr:col>
      <xdr:colOff>1933575</xdr:colOff>
      <xdr:row>33</xdr:row>
      <xdr:rowOff>209550</xdr:rowOff>
    </xdr:to>
    <xdr:sp macro="" textlink="">
      <xdr:nvSpPr>
        <xdr:cNvPr id="54326" name="テキスト 120">
          <a:extLst>
            <a:ext uri="{FF2B5EF4-FFF2-40B4-BE49-F238E27FC236}">
              <a16:creationId xmlns:a16="http://schemas.microsoft.com/office/drawing/2014/main" id="{00000000-0008-0000-3A00-000036D40000}"/>
            </a:ext>
          </a:extLst>
        </xdr:cNvPr>
        <xdr:cNvSpPr txBox="1">
          <a:spLocks noChangeArrowheads="1"/>
        </xdr:cNvSpPr>
      </xdr:nvSpPr>
      <xdr:spPr bwMode="auto">
        <a:xfrm>
          <a:off x="276225" y="8534400"/>
          <a:ext cx="1657350" cy="190500"/>
        </a:xfrm>
        <a:prstGeom prst="rect">
          <a:avLst/>
        </a:prstGeom>
        <a:solidFill>
          <a:srgbClr val="FFFFFF"/>
        </a:solid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72</xdr:col>
      <xdr:colOff>0</xdr:colOff>
      <xdr:row>28</xdr:row>
      <xdr:rowOff>9525</xdr:rowOff>
    </xdr:from>
    <xdr:to>
      <xdr:col>72</xdr:col>
      <xdr:colOff>0</xdr:colOff>
      <xdr:row>28</xdr:row>
      <xdr:rowOff>209550</xdr:rowOff>
    </xdr:to>
    <xdr:sp macro="" textlink="">
      <xdr:nvSpPr>
        <xdr:cNvPr id="54327" name="テキスト 115">
          <a:extLst>
            <a:ext uri="{FF2B5EF4-FFF2-40B4-BE49-F238E27FC236}">
              <a16:creationId xmlns:a16="http://schemas.microsoft.com/office/drawing/2014/main" id="{00000000-0008-0000-3A00-000037D40000}"/>
            </a:ext>
          </a:extLst>
        </xdr:cNvPr>
        <xdr:cNvSpPr txBox="1">
          <a:spLocks noChangeArrowheads="1"/>
        </xdr:cNvSpPr>
      </xdr:nvSpPr>
      <xdr:spPr bwMode="auto">
        <a:xfrm>
          <a:off x="41605200" y="7191375"/>
          <a:ext cx="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a:p>
          <a:pPr algn="l" rtl="0">
            <a:defRPr sz="1000"/>
          </a:pPr>
          <a:endParaRPr lang="en-US" altLang="ja-JP" sz="800" b="0" i="0" u="none" strike="noStrike" baseline="0">
            <a:solidFill>
              <a:srgbClr val="FF0000"/>
            </a:solidFill>
            <a:latin typeface="ＭＳ ゴシック"/>
            <a:ea typeface="ＭＳ ゴシック"/>
          </a:endParaRPr>
        </a:p>
        <a:p>
          <a:pPr algn="l" rtl="0">
            <a:defRPr sz="1000"/>
          </a:pPr>
          <a:endParaRPr lang="en-US" altLang="ja-JP" sz="800" b="0" i="0" u="none" strike="noStrike" baseline="0">
            <a:solidFill>
              <a:srgbClr val="FF0000"/>
            </a:solidFill>
            <a:latin typeface="ＭＳ ゴシック"/>
            <a:ea typeface="ＭＳ ゴシック"/>
          </a:endParaRPr>
        </a:p>
      </xdr:txBody>
    </xdr:sp>
    <xdr:clientData/>
  </xdr:twoCellAnchor>
  <xdr:twoCellAnchor>
    <xdr:from>
      <xdr:col>24</xdr:col>
      <xdr:colOff>247650</xdr:colOff>
      <xdr:row>34</xdr:row>
      <xdr:rowOff>0</xdr:rowOff>
    </xdr:from>
    <xdr:to>
      <xdr:col>24</xdr:col>
      <xdr:colOff>1905000</xdr:colOff>
      <xdr:row>34</xdr:row>
      <xdr:rowOff>0</xdr:rowOff>
    </xdr:to>
    <xdr:sp macro="" textlink="">
      <xdr:nvSpPr>
        <xdr:cNvPr id="54350" name="テキスト 116">
          <a:extLst>
            <a:ext uri="{FF2B5EF4-FFF2-40B4-BE49-F238E27FC236}">
              <a16:creationId xmlns:a16="http://schemas.microsoft.com/office/drawing/2014/main" id="{00000000-0008-0000-3A00-00004ED40000}"/>
            </a:ext>
          </a:extLst>
        </xdr:cNvPr>
        <xdr:cNvSpPr txBox="1">
          <a:spLocks noChangeArrowheads="1"/>
        </xdr:cNvSpPr>
      </xdr:nvSpPr>
      <xdr:spPr bwMode="auto">
        <a:xfrm>
          <a:off x="14116050"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3" name="テキスト 121">
          <a:extLst>
            <a:ext uri="{FF2B5EF4-FFF2-40B4-BE49-F238E27FC236}">
              <a16:creationId xmlns:a16="http://schemas.microsoft.com/office/drawing/2014/main" id="{00000000-0008-0000-3A00-000051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35</xdr:row>
      <xdr:rowOff>0</xdr:rowOff>
    </xdr:from>
    <xdr:to>
      <xdr:col>48</xdr:col>
      <xdr:colOff>1905000</xdr:colOff>
      <xdr:row>35</xdr:row>
      <xdr:rowOff>0</xdr:rowOff>
    </xdr:to>
    <xdr:sp macro="" textlink="">
      <xdr:nvSpPr>
        <xdr:cNvPr id="54354" name="テキスト 122">
          <a:extLst>
            <a:ext uri="{FF2B5EF4-FFF2-40B4-BE49-F238E27FC236}">
              <a16:creationId xmlns:a16="http://schemas.microsoft.com/office/drawing/2014/main" id="{00000000-0008-0000-3A00-000052D40000}"/>
            </a:ext>
          </a:extLst>
        </xdr:cNvPr>
        <xdr:cNvSpPr txBox="1">
          <a:spLocks noChangeArrowheads="1"/>
        </xdr:cNvSpPr>
      </xdr:nvSpPr>
      <xdr:spPr bwMode="auto">
        <a:xfrm>
          <a:off x="27993975" y="90487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鉄類」に計上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48</xdr:col>
      <xdr:colOff>247650</xdr:colOff>
      <xdr:row>34</xdr:row>
      <xdr:rowOff>0</xdr:rowOff>
    </xdr:from>
    <xdr:to>
      <xdr:col>48</xdr:col>
      <xdr:colOff>1905000</xdr:colOff>
      <xdr:row>34</xdr:row>
      <xdr:rowOff>0</xdr:rowOff>
    </xdr:to>
    <xdr:sp macro="" textlink="">
      <xdr:nvSpPr>
        <xdr:cNvPr id="54355" name="テキスト 116">
          <a:extLst>
            <a:ext uri="{FF2B5EF4-FFF2-40B4-BE49-F238E27FC236}">
              <a16:creationId xmlns:a16="http://schemas.microsoft.com/office/drawing/2014/main" id="{00000000-0008-0000-3A00-000053D40000}"/>
            </a:ext>
          </a:extLst>
        </xdr:cNvPr>
        <xdr:cNvSpPr txBox="1">
          <a:spLocks noChangeArrowheads="1"/>
        </xdr:cNvSpPr>
      </xdr:nvSpPr>
      <xdr:spPr bwMode="auto">
        <a:xfrm>
          <a:off x="27993975" y="8782050"/>
          <a:ext cx="1657350" cy="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ワンウェイびん」に計上</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25</xdr:row>
      <xdr:rowOff>19050</xdr:rowOff>
    </xdr:from>
    <xdr:to>
      <xdr:col>38</xdr:col>
      <xdr:colOff>0</xdr:colOff>
      <xdr:row>25</xdr:row>
      <xdr:rowOff>228600</xdr:rowOff>
    </xdr:to>
    <xdr:sp macro="" textlink="">
      <xdr:nvSpPr>
        <xdr:cNvPr id="54382" name="テキスト 120">
          <a:extLst>
            <a:ext uri="{FF2B5EF4-FFF2-40B4-BE49-F238E27FC236}">
              <a16:creationId xmlns:a16="http://schemas.microsoft.com/office/drawing/2014/main" id="{00000000-0008-0000-3A00-00006ED40000}"/>
            </a:ext>
          </a:extLst>
        </xdr:cNvPr>
        <xdr:cNvSpPr txBox="1">
          <a:spLocks noChangeArrowheads="1"/>
        </xdr:cNvSpPr>
      </xdr:nvSpPr>
      <xdr:spPr bwMode="auto">
        <a:xfrm>
          <a:off x="223266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38</xdr:col>
      <xdr:colOff>0</xdr:colOff>
      <xdr:row>31</xdr:row>
      <xdr:rowOff>28575</xdr:rowOff>
    </xdr:from>
    <xdr:to>
      <xdr:col>38</xdr:col>
      <xdr:colOff>0</xdr:colOff>
      <xdr:row>32</xdr:row>
      <xdr:rowOff>0</xdr:rowOff>
    </xdr:to>
    <xdr:sp macro="" textlink="">
      <xdr:nvSpPr>
        <xdr:cNvPr id="54383" name="テキスト 120">
          <a:extLst>
            <a:ext uri="{FF2B5EF4-FFF2-40B4-BE49-F238E27FC236}">
              <a16:creationId xmlns:a16="http://schemas.microsoft.com/office/drawing/2014/main" id="{00000000-0008-0000-3A00-00006FD40000}"/>
            </a:ext>
          </a:extLst>
        </xdr:cNvPr>
        <xdr:cNvSpPr txBox="1">
          <a:spLocks noChangeArrowheads="1"/>
        </xdr:cNvSpPr>
      </xdr:nvSpPr>
      <xdr:spPr bwMode="auto">
        <a:xfrm>
          <a:off x="223266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25</xdr:row>
      <xdr:rowOff>19050</xdr:rowOff>
    </xdr:from>
    <xdr:to>
      <xdr:col>62</xdr:col>
      <xdr:colOff>0</xdr:colOff>
      <xdr:row>25</xdr:row>
      <xdr:rowOff>228600</xdr:rowOff>
    </xdr:to>
    <xdr:sp macro="" textlink="">
      <xdr:nvSpPr>
        <xdr:cNvPr id="54384" name="テキスト 120">
          <a:extLst>
            <a:ext uri="{FF2B5EF4-FFF2-40B4-BE49-F238E27FC236}">
              <a16:creationId xmlns:a16="http://schemas.microsoft.com/office/drawing/2014/main" id="{00000000-0008-0000-3A00-000070D40000}"/>
            </a:ext>
          </a:extLst>
        </xdr:cNvPr>
        <xdr:cNvSpPr txBox="1">
          <a:spLocks noChangeArrowheads="1"/>
        </xdr:cNvSpPr>
      </xdr:nvSpPr>
      <xdr:spPr bwMode="auto">
        <a:xfrm>
          <a:off x="36195000" y="6400800"/>
          <a:ext cx="0" cy="20955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a:p>
          <a:pPr algn="l" rtl="0">
            <a:defRPr sz="1000"/>
          </a:pPr>
          <a:endParaRPr lang="en-US" altLang="ja-JP" sz="800" b="0" i="0" u="none" strike="noStrike" baseline="0">
            <a:solidFill>
              <a:srgbClr val="000000"/>
            </a:solidFill>
            <a:latin typeface="ＭＳ ゴシック"/>
            <a:ea typeface="ＭＳ ゴシック"/>
          </a:endParaRPr>
        </a:p>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62</xdr:col>
      <xdr:colOff>0</xdr:colOff>
      <xdr:row>31</xdr:row>
      <xdr:rowOff>28575</xdr:rowOff>
    </xdr:from>
    <xdr:to>
      <xdr:col>62</xdr:col>
      <xdr:colOff>0</xdr:colOff>
      <xdr:row>32</xdr:row>
      <xdr:rowOff>0</xdr:rowOff>
    </xdr:to>
    <xdr:sp macro="" textlink="">
      <xdr:nvSpPr>
        <xdr:cNvPr id="54385" name="テキスト 120">
          <a:extLst>
            <a:ext uri="{FF2B5EF4-FFF2-40B4-BE49-F238E27FC236}">
              <a16:creationId xmlns:a16="http://schemas.microsoft.com/office/drawing/2014/main" id="{00000000-0008-0000-3A00-000071D40000}"/>
            </a:ext>
          </a:extLst>
        </xdr:cNvPr>
        <xdr:cNvSpPr txBox="1">
          <a:spLocks noChangeArrowheads="1"/>
        </xdr:cNvSpPr>
      </xdr:nvSpPr>
      <xdr:spPr bwMode="auto">
        <a:xfrm>
          <a:off x="36195000" y="8010525"/>
          <a:ext cx="0" cy="2381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000000"/>
            </a:solidFill>
            <a:latin typeface="ＭＳ ゴシック"/>
            <a:ea typeface="ＭＳ ゴシック"/>
          </a:endParaRPr>
        </a:p>
        <a:p>
          <a:pPr algn="l" rtl="0">
            <a:defRPr sz="1000"/>
          </a:pPr>
          <a:endParaRPr lang="ja-JP" altLang="en-US" sz="800" b="0" i="0" u="none" strike="noStrike" baseline="0">
            <a:solidFill>
              <a:srgbClr val="000000"/>
            </a:solidFill>
            <a:latin typeface="ＭＳ ゴシック"/>
            <a:ea typeface="ＭＳ ゴシック"/>
          </a:endParaRP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19050</xdr:colOff>
      <xdr:row>40</xdr:row>
      <xdr:rowOff>19050</xdr:rowOff>
    </xdr:to>
    <xdr:pic>
      <xdr:nvPicPr>
        <xdr:cNvPr id="3" name="図 2">
          <a:extLst>
            <a:ext uri="{FF2B5EF4-FFF2-40B4-BE49-F238E27FC236}">
              <a16:creationId xmlns:a16="http://schemas.microsoft.com/office/drawing/2014/main" id="{DF473CD6-DEF4-44A0-A12A-6335C5753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582275" cy="680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0</xdr:colOff>
      <xdr:row>36</xdr:row>
      <xdr:rowOff>0</xdr:rowOff>
    </xdr:to>
    <xdr:sp macro="" textlink="">
      <xdr:nvSpPr>
        <xdr:cNvPr id="2" name="テキスト 2">
          <a:extLst>
            <a:ext uri="{FF2B5EF4-FFF2-40B4-BE49-F238E27FC236}">
              <a16:creationId xmlns:a16="http://schemas.microsoft.com/office/drawing/2014/main" id="{00000000-0008-0000-3C00-000002000000}"/>
            </a:ext>
          </a:extLst>
        </xdr:cNvPr>
        <xdr:cNvSpPr txBox="1">
          <a:spLocks noChangeArrowheads="1"/>
        </xdr:cNvSpPr>
      </xdr:nvSpPr>
      <xdr:spPr bwMode="auto">
        <a:xfrm>
          <a:off x="0"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9525</xdr:colOff>
      <xdr:row>9</xdr:row>
      <xdr:rowOff>219075</xdr:rowOff>
    </xdr:from>
    <xdr:to>
      <xdr:col>0</xdr:col>
      <xdr:colOff>1943100</xdr:colOff>
      <xdr:row>18</xdr:row>
      <xdr:rowOff>0</xdr:rowOff>
    </xdr:to>
    <xdr:sp macro="" textlink="">
      <xdr:nvSpPr>
        <xdr:cNvPr id="3" name="テキスト 12">
          <a:extLst>
            <a:ext uri="{FF2B5EF4-FFF2-40B4-BE49-F238E27FC236}">
              <a16:creationId xmlns:a16="http://schemas.microsoft.com/office/drawing/2014/main" id="{00000000-0008-0000-3C00-000003000000}"/>
            </a:ext>
          </a:extLst>
        </xdr:cNvPr>
        <xdr:cNvSpPr txBox="1">
          <a:spLocks noChangeArrowheads="1"/>
        </xdr:cNvSpPr>
      </xdr:nvSpPr>
      <xdr:spPr bwMode="auto">
        <a:xfrm>
          <a:off x="9525" y="2381250"/>
          <a:ext cx="1933575" cy="22669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10</xdr:row>
      <xdr:rowOff>123825</xdr:rowOff>
    </xdr:from>
    <xdr:to>
      <xdr:col>0</xdr:col>
      <xdr:colOff>0</xdr:colOff>
      <xdr:row>18</xdr:row>
      <xdr:rowOff>9525</xdr:rowOff>
    </xdr:to>
    <xdr:sp macro="" textlink="">
      <xdr:nvSpPr>
        <xdr:cNvPr id="4" name="テキスト 13">
          <a:extLst>
            <a:ext uri="{FF2B5EF4-FFF2-40B4-BE49-F238E27FC236}">
              <a16:creationId xmlns:a16="http://schemas.microsoft.com/office/drawing/2014/main" id="{00000000-0008-0000-3C00-000004000000}"/>
            </a:ext>
          </a:extLst>
        </xdr:cNvPr>
        <xdr:cNvSpPr txBox="1">
          <a:spLocks noChangeArrowheads="1"/>
        </xdr:cNvSpPr>
      </xdr:nvSpPr>
      <xdr:spPr bwMode="auto">
        <a:xfrm>
          <a:off x="0" y="2562225"/>
          <a:ext cx="0" cy="20955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16</xdr:col>
      <xdr:colOff>0</xdr:colOff>
      <xdr:row>10</xdr:row>
      <xdr:rowOff>133350</xdr:rowOff>
    </xdr:from>
    <xdr:to>
      <xdr:col>16</xdr:col>
      <xdr:colOff>0</xdr:colOff>
      <xdr:row>18</xdr:row>
      <xdr:rowOff>95250</xdr:rowOff>
    </xdr:to>
    <xdr:sp macro="" textlink="">
      <xdr:nvSpPr>
        <xdr:cNvPr id="5" name="テキスト 14">
          <a:extLst>
            <a:ext uri="{FF2B5EF4-FFF2-40B4-BE49-F238E27FC236}">
              <a16:creationId xmlns:a16="http://schemas.microsoft.com/office/drawing/2014/main" id="{00000000-0008-0000-3C00-000005000000}"/>
            </a:ext>
          </a:extLst>
        </xdr:cNvPr>
        <xdr:cNvSpPr txBox="1">
          <a:spLocks noChangeArrowheads="1"/>
        </xdr:cNvSpPr>
      </xdr:nvSpPr>
      <xdr:spPr bwMode="auto">
        <a:xfrm>
          <a:off x="15087600" y="2571750"/>
          <a:ext cx="0" cy="21717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38100</xdr:rowOff>
    </xdr:to>
    <xdr:sp macro="" textlink="">
      <xdr:nvSpPr>
        <xdr:cNvPr id="6" name="テキスト 15">
          <a:extLst>
            <a:ext uri="{FF2B5EF4-FFF2-40B4-BE49-F238E27FC236}">
              <a16:creationId xmlns:a16="http://schemas.microsoft.com/office/drawing/2014/main" id="{00000000-0008-0000-3C00-000006000000}"/>
            </a:ext>
          </a:extLst>
        </xdr:cNvPr>
        <xdr:cNvSpPr txBox="1">
          <a:spLocks noChangeArrowheads="1"/>
        </xdr:cNvSpPr>
      </xdr:nvSpPr>
      <xdr:spPr bwMode="auto">
        <a:xfrm>
          <a:off x="15087600" y="2562225"/>
          <a:ext cx="0" cy="21240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16</xdr:col>
      <xdr:colOff>0</xdr:colOff>
      <xdr:row>10</xdr:row>
      <xdr:rowOff>123825</xdr:rowOff>
    </xdr:from>
    <xdr:to>
      <xdr:col>16</xdr:col>
      <xdr:colOff>0</xdr:colOff>
      <xdr:row>18</xdr:row>
      <xdr:rowOff>0</xdr:rowOff>
    </xdr:to>
    <xdr:sp macro="" textlink="">
      <xdr:nvSpPr>
        <xdr:cNvPr id="7" name="テキスト 16">
          <a:extLst>
            <a:ext uri="{FF2B5EF4-FFF2-40B4-BE49-F238E27FC236}">
              <a16:creationId xmlns:a16="http://schemas.microsoft.com/office/drawing/2014/main" id="{00000000-0008-0000-3C00-000007000000}"/>
            </a:ext>
          </a:extLst>
        </xdr:cNvPr>
        <xdr:cNvSpPr txBox="1">
          <a:spLocks noChangeArrowheads="1"/>
        </xdr:cNvSpPr>
      </xdr:nvSpPr>
      <xdr:spPr bwMode="auto">
        <a:xfrm>
          <a:off x="15087600" y="2562225"/>
          <a:ext cx="0" cy="20859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0</xdr:col>
      <xdr:colOff>0</xdr:colOff>
      <xdr:row>4</xdr:row>
      <xdr:rowOff>0</xdr:rowOff>
    </xdr:from>
    <xdr:to>
      <xdr:col>0</xdr:col>
      <xdr:colOff>0</xdr:colOff>
      <xdr:row>4</xdr:row>
      <xdr:rowOff>142875</xdr:rowOff>
    </xdr:to>
    <xdr:sp macro="" textlink="">
      <xdr:nvSpPr>
        <xdr:cNvPr id="8" name="テキスト 17">
          <a:extLst>
            <a:ext uri="{FF2B5EF4-FFF2-40B4-BE49-F238E27FC236}">
              <a16:creationId xmlns:a16="http://schemas.microsoft.com/office/drawing/2014/main" id="{00000000-0008-0000-3C00-000008000000}"/>
            </a:ext>
          </a:extLst>
        </xdr:cNvPr>
        <xdr:cNvSpPr txBox="1">
          <a:spLocks noChangeArrowheads="1"/>
        </xdr:cNvSpPr>
      </xdr:nvSpPr>
      <xdr:spPr bwMode="auto">
        <a:xfrm>
          <a:off x="0" y="80962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4</xdr:row>
      <xdr:rowOff>9525</xdr:rowOff>
    </xdr:from>
    <xdr:to>
      <xdr:col>16</xdr:col>
      <xdr:colOff>0</xdr:colOff>
      <xdr:row>5</xdr:row>
      <xdr:rowOff>0</xdr:rowOff>
    </xdr:to>
    <xdr:sp macro="" textlink="">
      <xdr:nvSpPr>
        <xdr:cNvPr id="9" name="テキスト 19">
          <a:extLst>
            <a:ext uri="{FF2B5EF4-FFF2-40B4-BE49-F238E27FC236}">
              <a16:creationId xmlns:a16="http://schemas.microsoft.com/office/drawing/2014/main" id="{00000000-0008-0000-3C00-000009000000}"/>
            </a:ext>
          </a:extLst>
        </xdr:cNvPr>
        <xdr:cNvSpPr txBox="1">
          <a:spLocks noChangeArrowheads="1"/>
        </xdr:cNvSpPr>
      </xdr:nvSpPr>
      <xdr:spPr bwMode="auto">
        <a:xfrm>
          <a:off x="15087600" y="81915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16</xdr:col>
      <xdr:colOff>0</xdr:colOff>
      <xdr:row>4</xdr:row>
      <xdr:rowOff>0</xdr:rowOff>
    </xdr:from>
    <xdr:to>
      <xdr:col>16</xdr:col>
      <xdr:colOff>0</xdr:colOff>
      <xdr:row>5</xdr:row>
      <xdr:rowOff>0</xdr:rowOff>
    </xdr:to>
    <xdr:sp macro="" textlink="">
      <xdr:nvSpPr>
        <xdr:cNvPr id="10" name="テキスト 20">
          <a:extLst>
            <a:ext uri="{FF2B5EF4-FFF2-40B4-BE49-F238E27FC236}">
              <a16:creationId xmlns:a16="http://schemas.microsoft.com/office/drawing/2014/main" id="{00000000-0008-0000-3C00-00000A000000}"/>
            </a:ext>
          </a:extLst>
        </xdr:cNvPr>
        <xdr:cNvSpPr txBox="1">
          <a:spLocks noChangeArrowheads="1"/>
        </xdr:cNvSpPr>
      </xdr:nvSpPr>
      <xdr:spPr bwMode="auto">
        <a:xfrm>
          <a:off x="15087600" y="80962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5</xdr:row>
      <xdr:rowOff>142875</xdr:rowOff>
    </xdr:to>
    <xdr:sp macro="" textlink="">
      <xdr:nvSpPr>
        <xdr:cNvPr id="11" name="テキスト 21">
          <a:extLst>
            <a:ext uri="{FF2B5EF4-FFF2-40B4-BE49-F238E27FC236}">
              <a16:creationId xmlns:a16="http://schemas.microsoft.com/office/drawing/2014/main" id="{00000000-0008-0000-3C00-00000B000000}"/>
            </a:ext>
          </a:extLst>
        </xdr:cNvPr>
        <xdr:cNvSpPr txBox="1">
          <a:spLocks noChangeArrowheads="1"/>
        </xdr:cNvSpPr>
      </xdr:nvSpPr>
      <xdr:spPr bwMode="auto">
        <a:xfrm>
          <a:off x="17040225" y="466725"/>
          <a:ext cx="0" cy="7334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2" name="テキスト 25">
          <a:extLst>
            <a:ext uri="{FF2B5EF4-FFF2-40B4-BE49-F238E27FC236}">
              <a16:creationId xmlns:a16="http://schemas.microsoft.com/office/drawing/2014/main" id="{00000000-0008-0000-3C00-00000C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3" name="テキスト 26">
          <a:extLst>
            <a:ext uri="{FF2B5EF4-FFF2-40B4-BE49-F238E27FC236}">
              <a16:creationId xmlns:a16="http://schemas.microsoft.com/office/drawing/2014/main" id="{00000000-0008-0000-3C00-00000D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35</xdr:row>
      <xdr:rowOff>0</xdr:rowOff>
    </xdr:from>
    <xdr:to>
      <xdr:col>16</xdr:col>
      <xdr:colOff>0</xdr:colOff>
      <xdr:row>35</xdr:row>
      <xdr:rowOff>0</xdr:rowOff>
    </xdr:to>
    <xdr:sp macro="" textlink="">
      <xdr:nvSpPr>
        <xdr:cNvPr id="14" name="テキスト 27">
          <a:extLst>
            <a:ext uri="{FF2B5EF4-FFF2-40B4-BE49-F238E27FC236}">
              <a16:creationId xmlns:a16="http://schemas.microsoft.com/office/drawing/2014/main" id="{00000000-0008-0000-3C00-00000E000000}"/>
            </a:ext>
          </a:extLst>
        </xdr:cNvPr>
        <xdr:cNvSpPr txBox="1">
          <a:spLocks noChangeArrowheads="1"/>
        </xdr:cNvSpPr>
      </xdr:nvSpPr>
      <xdr:spPr bwMode="auto">
        <a:xfrm>
          <a:off x="15087600" y="93440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16</xdr:col>
      <xdr:colOff>0</xdr:colOff>
      <xdr:row>15</xdr:row>
      <xdr:rowOff>171450</xdr:rowOff>
    </xdr:from>
    <xdr:to>
      <xdr:col>16</xdr:col>
      <xdr:colOff>0</xdr:colOff>
      <xdr:row>16</xdr:row>
      <xdr:rowOff>161925</xdr:rowOff>
    </xdr:to>
    <xdr:sp macro="" textlink="">
      <xdr:nvSpPr>
        <xdr:cNvPr id="15" name="テキスト 29">
          <a:extLst>
            <a:ext uri="{FF2B5EF4-FFF2-40B4-BE49-F238E27FC236}">
              <a16:creationId xmlns:a16="http://schemas.microsoft.com/office/drawing/2014/main" id="{00000000-0008-0000-3C00-00000F000000}"/>
            </a:ext>
          </a:extLst>
        </xdr:cNvPr>
        <xdr:cNvSpPr txBox="1">
          <a:spLocks noChangeArrowheads="1"/>
        </xdr:cNvSpPr>
      </xdr:nvSpPr>
      <xdr:spPr bwMode="auto">
        <a:xfrm>
          <a:off x="15087600" y="3990975"/>
          <a:ext cx="0" cy="26670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16</xdr:col>
      <xdr:colOff>0</xdr:colOff>
      <xdr:row>34</xdr:row>
      <xdr:rowOff>19050</xdr:rowOff>
    </xdr:from>
    <xdr:to>
      <xdr:col>16</xdr:col>
      <xdr:colOff>0</xdr:colOff>
      <xdr:row>35</xdr:row>
      <xdr:rowOff>0</xdr:rowOff>
    </xdr:to>
    <xdr:sp macro="" textlink="">
      <xdr:nvSpPr>
        <xdr:cNvPr id="16" name="テキスト 30">
          <a:extLst>
            <a:ext uri="{FF2B5EF4-FFF2-40B4-BE49-F238E27FC236}">
              <a16:creationId xmlns:a16="http://schemas.microsoft.com/office/drawing/2014/main" id="{00000000-0008-0000-3C00-000010000000}"/>
            </a:ext>
          </a:extLst>
        </xdr:cNvPr>
        <xdr:cNvSpPr txBox="1">
          <a:spLocks noChangeArrowheads="1"/>
        </xdr:cNvSpPr>
      </xdr:nvSpPr>
      <xdr:spPr bwMode="auto">
        <a:xfrm>
          <a:off x="15087600" y="90868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7" name="テキスト 31">
          <a:extLst>
            <a:ext uri="{FF2B5EF4-FFF2-40B4-BE49-F238E27FC236}">
              <a16:creationId xmlns:a16="http://schemas.microsoft.com/office/drawing/2014/main" id="{00000000-0008-0000-3C00-000011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16</xdr:col>
      <xdr:colOff>0</xdr:colOff>
      <xdr:row>10</xdr:row>
      <xdr:rowOff>95250</xdr:rowOff>
    </xdr:from>
    <xdr:to>
      <xdr:col>16</xdr:col>
      <xdr:colOff>0</xdr:colOff>
      <xdr:row>18</xdr:row>
      <xdr:rowOff>161925</xdr:rowOff>
    </xdr:to>
    <xdr:sp macro="" textlink="">
      <xdr:nvSpPr>
        <xdr:cNvPr id="18" name="テキスト 32">
          <a:extLst>
            <a:ext uri="{FF2B5EF4-FFF2-40B4-BE49-F238E27FC236}">
              <a16:creationId xmlns:a16="http://schemas.microsoft.com/office/drawing/2014/main" id="{00000000-0008-0000-3C00-000012000000}"/>
            </a:ext>
          </a:extLst>
        </xdr:cNvPr>
        <xdr:cNvSpPr txBox="1">
          <a:spLocks noChangeArrowheads="1"/>
        </xdr:cNvSpPr>
      </xdr:nvSpPr>
      <xdr:spPr bwMode="auto">
        <a:xfrm>
          <a:off x="1508760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16</xdr:col>
      <xdr:colOff>0</xdr:colOff>
      <xdr:row>25</xdr:row>
      <xdr:rowOff>9525</xdr:rowOff>
    </xdr:from>
    <xdr:to>
      <xdr:col>16</xdr:col>
      <xdr:colOff>0</xdr:colOff>
      <xdr:row>25</xdr:row>
      <xdr:rowOff>133350</xdr:rowOff>
    </xdr:to>
    <xdr:sp macro="" textlink="">
      <xdr:nvSpPr>
        <xdr:cNvPr id="19" name="テキスト 41">
          <a:extLst>
            <a:ext uri="{FF2B5EF4-FFF2-40B4-BE49-F238E27FC236}">
              <a16:creationId xmlns:a16="http://schemas.microsoft.com/office/drawing/2014/main" id="{00000000-0008-0000-3C00-000013000000}"/>
            </a:ext>
          </a:extLst>
        </xdr:cNvPr>
        <xdr:cNvSpPr txBox="1">
          <a:spLocks noChangeArrowheads="1"/>
        </xdr:cNvSpPr>
      </xdr:nvSpPr>
      <xdr:spPr bwMode="auto">
        <a:xfrm>
          <a:off x="150876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19050</xdr:colOff>
      <xdr:row>9</xdr:row>
      <xdr:rowOff>238125</xdr:rowOff>
    </xdr:from>
    <xdr:to>
      <xdr:col>17</xdr:col>
      <xdr:colOff>0</xdr:colOff>
      <xdr:row>18</xdr:row>
      <xdr:rowOff>47625</xdr:rowOff>
    </xdr:to>
    <xdr:sp macro="" textlink="">
      <xdr:nvSpPr>
        <xdr:cNvPr id="20" name="テキスト 44">
          <a:extLst>
            <a:ext uri="{FF2B5EF4-FFF2-40B4-BE49-F238E27FC236}">
              <a16:creationId xmlns:a16="http://schemas.microsoft.com/office/drawing/2014/main" id="{00000000-0008-0000-3C00-000014000000}"/>
            </a:ext>
          </a:extLst>
        </xdr:cNvPr>
        <xdr:cNvSpPr txBox="1">
          <a:spLocks noChangeArrowheads="1"/>
        </xdr:cNvSpPr>
      </xdr:nvSpPr>
      <xdr:spPr bwMode="auto">
        <a:xfrm>
          <a:off x="15106650" y="2400300"/>
          <a:ext cx="1933575" cy="2295525"/>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家庭系ごみ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1" name="テキスト 49">
          <a:extLst>
            <a:ext uri="{FF2B5EF4-FFF2-40B4-BE49-F238E27FC236}">
              <a16:creationId xmlns:a16="http://schemas.microsoft.com/office/drawing/2014/main" id="{00000000-0008-0000-3C00-000015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26</xdr:row>
      <xdr:rowOff>9525</xdr:rowOff>
    </xdr:from>
    <xdr:to>
      <xdr:col>20</xdr:col>
      <xdr:colOff>0</xdr:colOff>
      <xdr:row>26</xdr:row>
      <xdr:rowOff>133350</xdr:rowOff>
    </xdr:to>
    <xdr:sp macro="" textlink="">
      <xdr:nvSpPr>
        <xdr:cNvPr id="22" name="テキスト 50">
          <a:extLst>
            <a:ext uri="{FF2B5EF4-FFF2-40B4-BE49-F238E27FC236}">
              <a16:creationId xmlns:a16="http://schemas.microsoft.com/office/drawing/2014/main" id="{00000000-0008-0000-3C00-000016000000}"/>
            </a:ext>
          </a:extLst>
        </xdr:cNvPr>
        <xdr:cNvSpPr txBox="1">
          <a:spLocks noChangeArrowheads="1"/>
        </xdr:cNvSpPr>
      </xdr:nvSpPr>
      <xdr:spPr bwMode="auto">
        <a:xfrm>
          <a:off x="18402300" y="686752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10</xdr:row>
      <xdr:rowOff>95250</xdr:rowOff>
    </xdr:from>
    <xdr:to>
      <xdr:col>32</xdr:col>
      <xdr:colOff>0</xdr:colOff>
      <xdr:row>18</xdr:row>
      <xdr:rowOff>161925</xdr:rowOff>
    </xdr:to>
    <xdr:sp macro="" textlink="">
      <xdr:nvSpPr>
        <xdr:cNvPr id="23" name="テキスト 51">
          <a:extLst>
            <a:ext uri="{FF2B5EF4-FFF2-40B4-BE49-F238E27FC236}">
              <a16:creationId xmlns:a16="http://schemas.microsoft.com/office/drawing/2014/main" id="{00000000-0008-0000-3C00-000017000000}"/>
            </a:ext>
          </a:extLst>
        </xdr:cNvPr>
        <xdr:cNvSpPr txBox="1">
          <a:spLocks noChangeArrowheads="1"/>
        </xdr:cNvSpPr>
      </xdr:nvSpPr>
      <xdr:spPr bwMode="auto">
        <a:xfrm>
          <a:off x="3968115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事業系ごみ</a:t>
          </a:r>
        </a:p>
        <a:p>
          <a:pPr algn="dist" rtl="0">
            <a:defRPr sz="1000"/>
          </a:pPr>
          <a:r>
            <a:rPr lang="ja-JP" altLang="en-US" sz="2600" b="0" i="0" u="none" strike="noStrike" baseline="0">
              <a:solidFill>
                <a:srgbClr val="000000"/>
              </a:solidFill>
              <a:latin typeface="ＭＳ ゴシック"/>
              <a:ea typeface="ＭＳ ゴシック"/>
            </a:rPr>
            <a:t>ごみ処理</a:t>
          </a:r>
        </a:p>
        <a:p>
          <a:pPr algn="dist" rtl="0">
            <a:defRPr sz="1000"/>
          </a:pPr>
          <a:r>
            <a:rPr lang="ja-JP" altLang="en-US" sz="2600" b="0" i="0" u="none" strike="noStrike" baseline="0">
              <a:solidFill>
                <a:srgbClr val="000000"/>
              </a:solidFill>
              <a:latin typeface="ＭＳ ゴシック"/>
              <a:ea typeface="ＭＳ ゴシック"/>
            </a:rPr>
            <a:t>手数料</a:t>
          </a:r>
        </a:p>
        <a:p>
          <a:pPr algn="dist" rtl="0">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32</xdr:col>
      <xdr:colOff>0</xdr:colOff>
      <xdr:row>10</xdr:row>
      <xdr:rowOff>133350</xdr:rowOff>
    </xdr:from>
    <xdr:to>
      <xdr:col>32</xdr:col>
      <xdr:colOff>0</xdr:colOff>
      <xdr:row>18</xdr:row>
      <xdr:rowOff>95250</xdr:rowOff>
    </xdr:to>
    <xdr:sp macro="" textlink="">
      <xdr:nvSpPr>
        <xdr:cNvPr id="24" name="テキスト 52">
          <a:extLst>
            <a:ext uri="{FF2B5EF4-FFF2-40B4-BE49-F238E27FC236}">
              <a16:creationId xmlns:a16="http://schemas.microsoft.com/office/drawing/2014/main" id="{00000000-0008-0000-3C00-000018000000}"/>
            </a:ext>
          </a:extLst>
        </xdr:cNvPr>
        <xdr:cNvSpPr txBox="1">
          <a:spLocks noChangeArrowheads="1"/>
        </xdr:cNvSpPr>
      </xdr:nvSpPr>
      <xdr:spPr bwMode="auto">
        <a:xfrm>
          <a:off x="39681150" y="2571750"/>
          <a:ext cx="0" cy="217170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32</xdr:col>
      <xdr:colOff>0</xdr:colOff>
      <xdr:row>10</xdr:row>
      <xdr:rowOff>123825</xdr:rowOff>
    </xdr:from>
    <xdr:to>
      <xdr:col>32</xdr:col>
      <xdr:colOff>0</xdr:colOff>
      <xdr:row>18</xdr:row>
      <xdr:rowOff>38100</xdr:rowOff>
    </xdr:to>
    <xdr:sp macro="" textlink="">
      <xdr:nvSpPr>
        <xdr:cNvPr id="25" name="テキスト 53">
          <a:extLst>
            <a:ext uri="{FF2B5EF4-FFF2-40B4-BE49-F238E27FC236}">
              <a16:creationId xmlns:a16="http://schemas.microsoft.com/office/drawing/2014/main" id="{00000000-0008-0000-3C00-000019000000}"/>
            </a:ext>
          </a:extLst>
        </xdr:cNvPr>
        <xdr:cNvSpPr txBox="1">
          <a:spLocks noChangeArrowheads="1"/>
        </xdr:cNvSpPr>
      </xdr:nvSpPr>
      <xdr:spPr bwMode="auto">
        <a:xfrm>
          <a:off x="39681150" y="2562225"/>
          <a:ext cx="0" cy="21240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32</xdr:col>
      <xdr:colOff>0</xdr:colOff>
      <xdr:row>10</xdr:row>
      <xdr:rowOff>123825</xdr:rowOff>
    </xdr:from>
    <xdr:to>
      <xdr:col>32</xdr:col>
      <xdr:colOff>0</xdr:colOff>
      <xdr:row>18</xdr:row>
      <xdr:rowOff>0</xdr:rowOff>
    </xdr:to>
    <xdr:sp macro="" textlink="">
      <xdr:nvSpPr>
        <xdr:cNvPr id="26" name="テキスト 54">
          <a:extLst>
            <a:ext uri="{FF2B5EF4-FFF2-40B4-BE49-F238E27FC236}">
              <a16:creationId xmlns:a16="http://schemas.microsoft.com/office/drawing/2014/main" id="{00000000-0008-0000-3C00-00001A000000}"/>
            </a:ext>
          </a:extLst>
        </xdr:cNvPr>
        <xdr:cNvSpPr txBox="1">
          <a:spLocks noChangeArrowheads="1"/>
        </xdr:cNvSpPr>
      </xdr:nvSpPr>
      <xdr:spPr bwMode="auto">
        <a:xfrm>
          <a:off x="39681150" y="2562225"/>
          <a:ext cx="0" cy="208597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32</xdr:col>
      <xdr:colOff>0</xdr:colOff>
      <xdr:row>4</xdr:row>
      <xdr:rowOff>9525</xdr:rowOff>
    </xdr:from>
    <xdr:to>
      <xdr:col>32</xdr:col>
      <xdr:colOff>0</xdr:colOff>
      <xdr:row>5</xdr:row>
      <xdr:rowOff>0</xdr:rowOff>
    </xdr:to>
    <xdr:sp macro="" textlink="">
      <xdr:nvSpPr>
        <xdr:cNvPr id="27" name="テキスト 55">
          <a:extLst>
            <a:ext uri="{FF2B5EF4-FFF2-40B4-BE49-F238E27FC236}">
              <a16:creationId xmlns:a16="http://schemas.microsoft.com/office/drawing/2014/main" id="{00000000-0008-0000-3C00-00001B000000}"/>
            </a:ext>
          </a:extLst>
        </xdr:cNvPr>
        <xdr:cNvSpPr txBox="1">
          <a:spLocks noChangeArrowheads="1"/>
        </xdr:cNvSpPr>
      </xdr:nvSpPr>
      <xdr:spPr bwMode="auto">
        <a:xfrm>
          <a:off x="39681150" y="81915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32</xdr:col>
      <xdr:colOff>0</xdr:colOff>
      <xdr:row>4</xdr:row>
      <xdr:rowOff>0</xdr:rowOff>
    </xdr:from>
    <xdr:to>
      <xdr:col>32</xdr:col>
      <xdr:colOff>0</xdr:colOff>
      <xdr:row>5</xdr:row>
      <xdr:rowOff>0</xdr:rowOff>
    </xdr:to>
    <xdr:sp macro="" textlink="">
      <xdr:nvSpPr>
        <xdr:cNvPr id="28" name="テキスト 56">
          <a:extLst>
            <a:ext uri="{FF2B5EF4-FFF2-40B4-BE49-F238E27FC236}">
              <a16:creationId xmlns:a16="http://schemas.microsoft.com/office/drawing/2014/main" id="{00000000-0008-0000-3C00-00001C000000}"/>
            </a:ext>
          </a:extLst>
        </xdr:cNvPr>
        <xdr:cNvSpPr txBox="1">
          <a:spLocks noChangeArrowheads="1"/>
        </xdr:cNvSpPr>
      </xdr:nvSpPr>
      <xdr:spPr bwMode="auto">
        <a:xfrm>
          <a:off x="39681150" y="80962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33</xdr:col>
      <xdr:colOff>0</xdr:colOff>
      <xdr:row>1</xdr:row>
      <xdr:rowOff>266700</xdr:rowOff>
    </xdr:from>
    <xdr:to>
      <xdr:col>33</xdr:col>
      <xdr:colOff>0</xdr:colOff>
      <xdr:row>4</xdr:row>
      <xdr:rowOff>142875</xdr:rowOff>
    </xdr:to>
    <xdr:sp macro="" textlink="">
      <xdr:nvSpPr>
        <xdr:cNvPr id="29" name="テキスト 57">
          <a:extLst>
            <a:ext uri="{FF2B5EF4-FFF2-40B4-BE49-F238E27FC236}">
              <a16:creationId xmlns:a16="http://schemas.microsoft.com/office/drawing/2014/main" id="{00000000-0008-0000-3C00-00001D000000}"/>
            </a:ext>
          </a:extLst>
        </xdr:cNvPr>
        <xdr:cNvSpPr txBox="1">
          <a:spLocks noChangeArrowheads="1"/>
        </xdr:cNvSpPr>
      </xdr:nvSpPr>
      <xdr:spPr bwMode="auto">
        <a:xfrm>
          <a:off x="40109775" y="466725"/>
          <a:ext cx="0" cy="4857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33</xdr:col>
      <xdr:colOff>0</xdr:colOff>
      <xdr:row>36</xdr:row>
      <xdr:rowOff>0</xdr:rowOff>
    </xdr:from>
    <xdr:to>
      <xdr:col>33</xdr:col>
      <xdr:colOff>0</xdr:colOff>
      <xdr:row>36</xdr:row>
      <xdr:rowOff>0</xdr:rowOff>
    </xdr:to>
    <xdr:sp macro="" textlink="">
      <xdr:nvSpPr>
        <xdr:cNvPr id="30" name="テキスト 58">
          <a:extLst>
            <a:ext uri="{FF2B5EF4-FFF2-40B4-BE49-F238E27FC236}">
              <a16:creationId xmlns:a16="http://schemas.microsoft.com/office/drawing/2014/main" id="{00000000-0008-0000-3C00-00001E000000}"/>
            </a:ext>
          </a:extLst>
        </xdr:cNvPr>
        <xdr:cNvSpPr txBox="1">
          <a:spLocks noChangeArrowheads="1"/>
        </xdr:cNvSpPr>
      </xdr:nvSpPr>
      <xdr:spPr bwMode="auto">
        <a:xfrm>
          <a:off x="40109775"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33</xdr:col>
      <xdr:colOff>0</xdr:colOff>
      <xdr:row>36</xdr:row>
      <xdr:rowOff>0</xdr:rowOff>
    </xdr:from>
    <xdr:to>
      <xdr:col>33</xdr:col>
      <xdr:colOff>0</xdr:colOff>
      <xdr:row>36</xdr:row>
      <xdr:rowOff>0</xdr:rowOff>
    </xdr:to>
    <xdr:sp macro="" textlink="">
      <xdr:nvSpPr>
        <xdr:cNvPr id="31" name="テキスト 59">
          <a:extLst>
            <a:ext uri="{FF2B5EF4-FFF2-40B4-BE49-F238E27FC236}">
              <a16:creationId xmlns:a16="http://schemas.microsoft.com/office/drawing/2014/main" id="{00000000-0008-0000-3C00-00001F000000}"/>
            </a:ext>
          </a:extLst>
        </xdr:cNvPr>
        <xdr:cNvSpPr txBox="1">
          <a:spLocks noChangeArrowheads="1"/>
        </xdr:cNvSpPr>
      </xdr:nvSpPr>
      <xdr:spPr bwMode="auto">
        <a:xfrm>
          <a:off x="40109775"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33</xdr:col>
      <xdr:colOff>0</xdr:colOff>
      <xdr:row>36</xdr:row>
      <xdr:rowOff>0</xdr:rowOff>
    </xdr:from>
    <xdr:to>
      <xdr:col>33</xdr:col>
      <xdr:colOff>0</xdr:colOff>
      <xdr:row>36</xdr:row>
      <xdr:rowOff>0</xdr:rowOff>
    </xdr:to>
    <xdr:sp macro="" textlink="">
      <xdr:nvSpPr>
        <xdr:cNvPr id="32" name="テキスト 60">
          <a:extLst>
            <a:ext uri="{FF2B5EF4-FFF2-40B4-BE49-F238E27FC236}">
              <a16:creationId xmlns:a16="http://schemas.microsoft.com/office/drawing/2014/main" id="{00000000-0008-0000-3C00-000020000000}"/>
            </a:ext>
          </a:extLst>
        </xdr:cNvPr>
        <xdr:cNvSpPr txBox="1">
          <a:spLocks noChangeArrowheads="1"/>
        </xdr:cNvSpPr>
      </xdr:nvSpPr>
      <xdr:spPr bwMode="auto">
        <a:xfrm>
          <a:off x="40109775" y="962025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32</xdr:col>
      <xdr:colOff>0</xdr:colOff>
      <xdr:row>15</xdr:row>
      <xdr:rowOff>171450</xdr:rowOff>
    </xdr:from>
    <xdr:to>
      <xdr:col>32</xdr:col>
      <xdr:colOff>0</xdr:colOff>
      <xdr:row>16</xdr:row>
      <xdr:rowOff>161925</xdr:rowOff>
    </xdr:to>
    <xdr:sp macro="" textlink="">
      <xdr:nvSpPr>
        <xdr:cNvPr id="33" name="テキスト 61">
          <a:extLst>
            <a:ext uri="{FF2B5EF4-FFF2-40B4-BE49-F238E27FC236}">
              <a16:creationId xmlns:a16="http://schemas.microsoft.com/office/drawing/2014/main" id="{00000000-0008-0000-3C00-000021000000}"/>
            </a:ext>
          </a:extLst>
        </xdr:cNvPr>
        <xdr:cNvSpPr txBox="1">
          <a:spLocks noChangeArrowheads="1"/>
        </xdr:cNvSpPr>
      </xdr:nvSpPr>
      <xdr:spPr bwMode="auto">
        <a:xfrm>
          <a:off x="39681150" y="3990975"/>
          <a:ext cx="0" cy="26670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33</xdr:col>
      <xdr:colOff>0</xdr:colOff>
      <xdr:row>35</xdr:row>
      <xdr:rowOff>19050</xdr:rowOff>
    </xdr:from>
    <xdr:to>
      <xdr:col>33</xdr:col>
      <xdr:colOff>0</xdr:colOff>
      <xdr:row>36</xdr:row>
      <xdr:rowOff>0</xdr:rowOff>
    </xdr:to>
    <xdr:sp macro="" textlink="">
      <xdr:nvSpPr>
        <xdr:cNvPr id="34" name="テキスト 62">
          <a:extLst>
            <a:ext uri="{FF2B5EF4-FFF2-40B4-BE49-F238E27FC236}">
              <a16:creationId xmlns:a16="http://schemas.microsoft.com/office/drawing/2014/main" id="{00000000-0008-0000-3C00-000022000000}"/>
            </a:ext>
          </a:extLst>
        </xdr:cNvPr>
        <xdr:cNvSpPr txBox="1">
          <a:spLocks noChangeArrowheads="1"/>
        </xdr:cNvSpPr>
      </xdr:nvSpPr>
      <xdr:spPr bwMode="auto">
        <a:xfrm>
          <a:off x="40109775" y="936307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嫌気性発酵菌（ＥＭ菌など）による堆肥化実施者への助成</a:t>
          </a:r>
        </a:p>
      </xdr:txBody>
    </xdr:sp>
    <xdr:clientData/>
  </xdr:twoCellAnchor>
  <xdr:twoCellAnchor>
    <xdr:from>
      <xdr:col>32</xdr:col>
      <xdr:colOff>0</xdr:colOff>
      <xdr:row>10</xdr:row>
      <xdr:rowOff>95250</xdr:rowOff>
    </xdr:from>
    <xdr:to>
      <xdr:col>32</xdr:col>
      <xdr:colOff>0</xdr:colOff>
      <xdr:row>18</xdr:row>
      <xdr:rowOff>161925</xdr:rowOff>
    </xdr:to>
    <xdr:sp macro="" textlink="">
      <xdr:nvSpPr>
        <xdr:cNvPr id="35" name="テキスト 63">
          <a:extLst>
            <a:ext uri="{FF2B5EF4-FFF2-40B4-BE49-F238E27FC236}">
              <a16:creationId xmlns:a16="http://schemas.microsoft.com/office/drawing/2014/main" id="{00000000-0008-0000-3C00-000023000000}"/>
            </a:ext>
          </a:extLst>
        </xdr:cNvPr>
        <xdr:cNvSpPr txBox="1">
          <a:spLocks noChangeArrowheads="1"/>
        </xdr:cNvSpPr>
      </xdr:nvSpPr>
      <xdr:spPr bwMode="auto">
        <a:xfrm>
          <a:off x="3968115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32</xdr:col>
      <xdr:colOff>0</xdr:colOff>
      <xdr:row>10</xdr:row>
      <xdr:rowOff>95250</xdr:rowOff>
    </xdr:from>
    <xdr:to>
      <xdr:col>32</xdr:col>
      <xdr:colOff>0</xdr:colOff>
      <xdr:row>18</xdr:row>
      <xdr:rowOff>161925</xdr:rowOff>
    </xdr:to>
    <xdr:sp macro="" textlink="">
      <xdr:nvSpPr>
        <xdr:cNvPr id="36" name="テキスト 64">
          <a:extLst>
            <a:ext uri="{FF2B5EF4-FFF2-40B4-BE49-F238E27FC236}">
              <a16:creationId xmlns:a16="http://schemas.microsoft.com/office/drawing/2014/main" id="{00000000-0008-0000-3C00-000024000000}"/>
            </a:ext>
          </a:extLst>
        </xdr:cNvPr>
        <xdr:cNvSpPr txBox="1">
          <a:spLocks noChangeArrowheads="1"/>
        </xdr:cNvSpPr>
      </xdr:nvSpPr>
      <xdr:spPr bwMode="auto">
        <a:xfrm>
          <a:off x="39681150" y="2533650"/>
          <a:ext cx="0" cy="227647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37" name="テキスト 65">
          <a:extLst>
            <a:ext uri="{FF2B5EF4-FFF2-40B4-BE49-F238E27FC236}">
              <a16:creationId xmlns:a16="http://schemas.microsoft.com/office/drawing/2014/main" id="{00000000-0008-0000-3C00-000025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38" name="テキスト 66">
          <a:extLst>
            <a:ext uri="{FF2B5EF4-FFF2-40B4-BE49-F238E27FC236}">
              <a16:creationId xmlns:a16="http://schemas.microsoft.com/office/drawing/2014/main" id="{00000000-0008-0000-3C00-000026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39" name="テキスト 67">
          <a:extLst>
            <a:ext uri="{FF2B5EF4-FFF2-40B4-BE49-F238E27FC236}">
              <a16:creationId xmlns:a16="http://schemas.microsoft.com/office/drawing/2014/main" id="{00000000-0008-0000-3C00-000027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14</xdr:row>
      <xdr:rowOff>9525</xdr:rowOff>
    </xdr:from>
    <xdr:to>
      <xdr:col>32</xdr:col>
      <xdr:colOff>0</xdr:colOff>
      <xdr:row>14</xdr:row>
      <xdr:rowOff>133350</xdr:rowOff>
    </xdr:to>
    <xdr:sp macro="" textlink="">
      <xdr:nvSpPr>
        <xdr:cNvPr id="40" name="テキスト 68">
          <a:extLst>
            <a:ext uri="{FF2B5EF4-FFF2-40B4-BE49-F238E27FC236}">
              <a16:creationId xmlns:a16="http://schemas.microsoft.com/office/drawing/2014/main" id="{00000000-0008-0000-3C00-000028000000}"/>
            </a:ext>
          </a:extLst>
        </xdr:cNvPr>
        <xdr:cNvSpPr txBox="1">
          <a:spLocks noChangeArrowheads="1"/>
        </xdr:cNvSpPr>
      </xdr:nvSpPr>
      <xdr:spPr bwMode="auto">
        <a:xfrm>
          <a:off x="39681150" y="35528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14</xdr:row>
      <xdr:rowOff>9525</xdr:rowOff>
    </xdr:from>
    <xdr:to>
      <xdr:col>32</xdr:col>
      <xdr:colOff>0</xdr:colOff>
      <xdr:row>14</xdr:row>
      <xdr:rowOff>133350</xdr:rowOff>
    </xdr:to>
    <xdr:sp macro="" textlink="">
      <xdr:nvSpPr>
        <xdr:cNvPr id="41" name="テキスト 69">
          <a:extLst>
            <a:ext uri="{FF2B5EF4-FFF2-40B4-BE49-F238E27FC236}">
              <a16:creationId xmlns:a16="http://schemas.microsoft.com/office/drawing/2014/main" id="{00000000-0008-0000-3C00-000029000000}"/>
            </a:ext>
          </a:extLst>
        </xdr:cNvPr>
        <xdr:cNvSpPr txBox="1">
          <a:spLocks noChangeArrowheads="1"/>
        </xdr:cNvSpPr>
      </xdr:nvSpPr>
      <xdr:spPr bwMode="auto">
        <a:xfrm>
          <a:off x="39681150" y="35528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14</xdr:row>
      <xdr:rowOff>9525</xdr:rowOff>
    </xdr:from>
    <xdr:to>
      <xdr:col>32</xdr:col>
      <xdr:colOff>0</xdr:colOff>
      <xdr:row>14</xdr:row>
      <xdr:rowOff>133350</xdr:rowOff>
    </xdr:to>
    <xdr:sp macro="" textlink="">
      <xdr:nvSpPr>
        <xdr:cNvPr id="42" name="テキスト 70">
          <a:extLst>
            <a:ext uri="{FF2B5EF4-FFF2-40B4-BE49-F238E27FC236}">
              <a16:creationId xmlns:a16="http://schemas.microsoft.com/office/drawing/2014/main" id="{00000000-0008-0000-3C00-00002A000000}"/>
            </a:ext>
          </a:extLst>
        </xdr:cNvPr>
        <xdr:cNvSpPr txBox="1">
          <a:spLocks noChangeArrowheads="1"/>
        </xdr:cNvSpPr>
      </xdr:nvSpPr>
      <xdr:spPr bwMode="auto">
        <a:xfrm>
          <a:off x="39681150" y="35528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25</xdr:row>
      <xdr:rowOff>9525</xdr:rowOff>
    </xdr:from>
    <xdr:to>
      <xdr:col>32</xdr:col>
      <xdr:colOff>0</xdr:colOff>
      <xdr:row>25</xdr:row>
      <xdr:rowOff>133350</xdr:rowOff>
    </xdr:to>
    <xdr:sp macro="" textlink="">
      <xdr:nvSpPr>
        <xdr:cNvPr id="43" name="テキスト 71">
          <a:extLst>
            <a:ext uri="{FF2B5EF4-FFF2-40B4-BE49-F238E27FC236}">
              <a16:creationId xmlns:a16="http://schemas.microsoft.com/office/drawing/2014/main" id="{00000000-0008-0000-3C00-00002B000000}"/>
            </a:ext>
          </a:extLst>
        </xdr:cNvPr>
        <xdr:cNvSpPr txBox="1">
          <a:spLocks noChangeArrowheads="1"/>
        </xdr:cNvSpPr>
      </xdr:nvSpPr>
      <xdr:spPr bwMode="auto">
        <a:xfrm>
          <a:off x="3968115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25</xdr:row>
      <xdr:rowOff>9525</xdr:rowOff>
    </xdr:from>
    <xdr:to>
      <xdr:col>32</xdr:col>
      <xdr:colOff>0</xdr:colOff>
      <xdr:row>25</xdr:row>
      <xdr:rowOff>133350</xdr:rowOff>
    </xdr:to>
    <xdr:sp macro="" textlink="">
      <xdr:nvSpPr>
        <xdr:cNvPr id="44" name="テキスト 72">
          <a:extLst>
            <a:ext uri="{FF2B5EF4-FFF2-40B4-BE49-F238E27FC236}">
              <a16:creationId xmlns:a16="http://schemas.microsoft.com/office/drawing/2014/main" id="{00000000-0008-0000-3C00-00002C000000}"/>
            </a:ext>
          </a:extLst>
        </xdr:cNvPr>
        <xdr:cNvSpPr txBox="1">
          <a:spLocks noChangeArrowheads="1"/>
        </xdr:cNvSpPr>
      </xdr:nvSpPr>
      <xdr:spPr bwMode="auto">
        <a:xfrm>
          <a:off x="3968115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25</xdr:row>
      <xdr:rowOff>9525</xdr:rowOff>
    </xdr:from>
    <xdr:to>
      <xdr:col>32</xdr:col>
      <xdr:colOff>0</xdr:colOff>
      <xdr:row>25</xdr:row>
      <xdr:rowOff>133350</xdr:rowOff>
    </xdr:to>
    <xdr:sp macro="" textlink="">
      <xdr:nvSpPr>
        <xdr:cNvPr id="45" name="テキスト 73">
          <a:extLst>
            <a:ext uri="{FF2B5EF4-FFF2-40B4-BE49-F238E27FC236}">
              <a16:creationId xmlns:a16="http://schemas.microsoft.com/office/drawing/2014/main" id="{00000000-0008-0000-3C00-00002D000000}"/>
            </a:ext>
          </a:extLst>
        </xdr:cNvPr>
        <xdr:cNvSpPr txBox="1">
          <a:spLocks noChangeArrowheads="1"/>
        </xdr:cNvSpPr>
      </xdr:nvSpPr>
      <xdr:spPr bwMode="auto">
        <a:xfrm>
          <a:off x="3968115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190500</xdr:colOff>
      <xdr:row>25</xdr:row>
      <xdr:rowOff>56092</xdr:rowOff>
    </xdr:from>
    <xdr:to>
      <xdr:col>0</xdr:col>
      <xdr:colOff>1914525</xdr:colOff>
      <xdr:row>33</xdr:row>
      <xdr:rowOff>31748</xdr:rowOff>
    </xdr:to>
    <xdr:sp macro="" textlink="">
      <xdr:nvSpPr>
        <xdr:cNvPr id="46" name="テキスト 98">
          <a:extLst>
            <a:ext uri="{FF2B5EF4-FFF2-40B4-BE49-F238E27FC236}">
              <a16:creationId xmlns:a16="http://schemas.microsoft.com/office/drawing/2014/main" id="{00000000-0008-0000-3C00-00002E000000}"/>
            </a:ext>
          </a:extLst>
        </xdr:cNvPr>
        <xdr:cNvSpPr txBox="1">
          <a:spLocks noChangeArrowheads="1"/>
        </xdr:cNvSpPr>
      </xdr:nvSpPr>
      <xdr:spPr bwMode="auto">
        <a:xfrm>
          <a:off x="190500" y="6637867"/>
          <a:ext cx="1724025" cy="218545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lnSpc>
              <a:spcPts val="900"/>
            </a:lnSpc>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lnSpc>
              <a:spcPts val="900"/>
            </a:lnSpc>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　</a:t>
          </a: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排出者に対して納付書を発行し、金融機関等で納付してもらう方法</a:t>
          </a: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161925</xdr:colOff>
      <xdr:row>33</xdr:row>
      <xdr:rowOff>35976</xdr:rowOff>
    </xdr:from>
    <xdr:to>
      <xdr:col>0</xdr:col>
      <xdr:colOff>1914525</xdr:colOff>
      <xdr:row>35</xdr:row>
      <xdr:rowOff>45502</xdr:rowOff>
    </xdr:to>
    <xdr:sp macro="" textlink="">
      <xdr:nvSpPr>
        <xdr:cNvPr id="47" name="テキスト 98">
          <a:extLst>
            <a:ext uri="{FF2B5EF4-FFF2-40B4-BE49-F238E27FC236}">
              <a16:creationId xmlns:a16="http://schemas.microsoft.com/office/drawing/2014/main" id="{00000000-0008-0000-3C00-00002F000000}"/>
            </a:ext>
          </a:extLst>
        </xdr:cNvPr>
        <xdr:cNvSpPr txBox="1">
          <a:spLocks noChangeArrowheads="1"/>
        </xdr:cNvSpPr>
      </xdr:nvSpPr>
      <xdr:spPr bwMode="auto">
        <a:xfrm>
          <a:off x="161925" y="8827551"/>
          <a:ext cx="1752600" cy="561976"/>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手数料の内容等は、</a:t>
          </a:r>
        </a:p>
        <a:p>
          <a:pPr algn="l" rtl="0">
            <a:defRPr sz="1000"/>
          </a:pPr>
          <a:r>
            <a:rPr lang="ja-JP" altLang="en-US" sz="800" b="0" i="0" u="none" strike="noStrike" baseline="0">
              <a:solidFill>
                <a:srgbClr val="000000"/>
              </a:solidFill>
              <a:latin typeface="ＭＳ ゴシック"/>
              <a:ea typeface="ＭＳ ゴシック"/>
            </a:rPr>
            <a:t>令和</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16</xdr:col>
      <xdr:colOff>161925</xdr:colOff>
      <xdr:row>23</xdr:row>
      <xdr:rowOff>64563</xdr:rowOff>
    </xdr:from>
    <xdr:to>
      <xdr:col>16</xdr:col>
      <xdr:colOff>1876425</xdr:colOff>
      <xdr:row>24</xdr:row>
      <xdr:rowOff>243418</xdr:rowOff>
    </xdr:to>
    <xdr:sp macro="" textlink="">
      <xdr:nvSpPr>
        <xdr:cNvPr id="48" name="テキスト 98">
          <a:extLst>
            <a:ext uri="{FF2B5EF4-FFF2-40B4-BE49-F238E27FC236}">
              <a16:creationId xmlns:a16="http://schemas.microsoft.com/office/drawing/2014/main" id="{00000000-0008-0000-3C00-000030000000}"/>
            </a:ext>
          </a:extLst>
        </xdr:cNvPr>
        <xdr:cNvSpPr txBox="1">
          <a:spLocks noChangeArrowheads="1"/>
        </xdr:cNvSpPr>
      </xdr:nvSpPr>
      <xdr:spPr bwMode="auto">
        <a:xfrm>
          <a:off x="15249525" y="6093888"/>
          <a:ext cx="1714500" cy="45508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14</xdr:col>
      <xdr:colOff>0</xdr:colOff>
      <xdr:row>32</xdr:row>
      <xdr:rowOff>47625</xdr:rowOff>
    </xdr:from>
    <xdr:to>
      <xdr:col>14</xdr:col>
      <xdr:colOff>0</xdr:colOff>
      <xdr:row>32</xdr:row>
      <xdr:rowOff>180975</xdr:rowOff>
    </xdr:to>
    <xdr:sp macro="" textlink="">
      <xdr:nvSpPr>
        <xdr:cNvPr id="49" name="Text Box 48">
          <a:extLst>
            <a:ext uri="{FF2B5EF4-FFF2-40B4-BE49-F238E27FC236}">
              <a16:creationId xmlns:a16="http://schemas.microsoft.com/office/drawing/2014/main" id="{00000000-0008-0000-3C00-000031000000}"/>
            </a:ext>
          </a:extLst>
        </xdr:cNvPr>
        <xdr:cNvSpPr txBox="1">
          <a:spLocks noChangeArrowheads="1"/>
        </xdr:cNvSpPr>
      </xdr:nvSpPr>
      <xdr:spPr bwMode="auto">
        <a:xfrm>
          <a:off x="13268325" y="8562975"/>
          <a:ext cx="0" cy="133350"/>
        </a:xfrm>
        <a:prstGeom prst="rect">
          <a:avLst/>
        </a:prstGeom>
        <a:noFill/>
        <a:ln>
          <a:noFill/>
        </a:ln>
      </xdr:spPr>
      <xdr:txBody>
        <a:bodyPr vertOverflow="clip" wrap="square" lIns="18288" tIns="18288" rIns="0" bIns="0" anchor="t" upright="1"/>
        <a:lstStyle/>
        <a:p>
          <a:pPr algn="l" rtl="0">
            <a:defRPr sz="1000"/>
          </a:pPr>
          <a:r>
            <a:rPr lang="en-US" altLang="ja-JP" sz="500" b="0" i="0" u="none" strike="noStrike" baseline="0">
              <a:solidFill>
                <a:srgbClr val="000000"/>
              </a:solidFill>
              <a:latin typeface="ＭＳ 明朝"/>
              <a:ea typeface="ＭＳ 明朝"/>
            </a:rPr>
            <a:t>3</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0" name="テキスト 49">
          <a:extLst>
            <a:ext uri="{FF2B5EF4-FFF2-40B4-BE49-F238E27FC236}">
              <a16:creationId xmlns:a16="http://schemas.microsoft.com/office/drawing/2014/main" id="{00000000-0008-0000-3C00-000032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20</xdr:col>
      <xdr:colOff>0</xdr:colOff>
      <xdr:row>25</xdr:row>
      <xdr:rowOff>9525</xdr:rowOff>
    </xdr:from>
    <xdr:to>
      <xdr:col>20</xdr:col>
      <xdr:colOff>0</xdr:colOff>
      <xdr:row>25</xdr:row>
      <xdr:rowOff>133350</xdr:rowOff>
    </xdr:to>
    <xdr:sp macro="" textlink="">
      <xdr:nvSpPr>
        <xdr:cNvPr id="51" name="テキスト 50">
          <a:extLst>
            <a:ext uri="{FF2B5EF4-FFF2-40B4-BE49-F238E27FC236}">
              <a16:creationId xmlns:a16="http://schemas.microsoft.com/office/drawing/2014/main" id="{00000000-0008-0000-3C00-000033000000}"/>
            </a:ext>
          </a:extLst>
        </xdr:cNvPr>
        <xdr:cNvSpPr txBox="1">
          <a:spLocks noChangeArrowheads="1"/>
        </xdr:cNvSpPr>
      </xdr:nvSpPr>
      <xdr:spPr bwMode="auto">
        <a:xfrm>
          <a:off x="18402300" y="659130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142875</xdr:colOff>
      <xdr:row>25</xdr:row>
      <xdr:rowOff>53984</xdr:rowOff>
    </xdr:from>
    <xdr:to>
      <xdr:col>16</xdr:col>
      <xdr:colOff>1819275</xdr:colOff>
      <xdr:row>35</xdr:row>
      <xdr:rowOff>84667</xdr:rowOff>
    </xdr:to>
    <xdr:sp macro="" textlink="">
      <xdr:nvSpPr>
        <xdr:cNvPr id="52" name="Rectangle 55">
          <a:extLst>
            <a:ext uri="{FF2B5EF4-FFF2-40B4-BE49-F238E27FC236}">
              <a16:creationId xmlns:a16="http://schemas.microsoft.com/office/drawing/2014/main" id="{00000000-0008-0000-3C00-000034000000}"/>
            </a:ext>
          </a:extLst>
        </xdr:cNvPr>
        <xdr:cNvSpPr>
          <a:spLocks noChangeArrowheads="1"/>
        </xdr:cNvSpPr>
      </xdr:nvSpPr>
      <xdr:spPr bwMode="auto">
        <a:xfrm>
          <a:off x="15224125" y="6615651"/>
          <a:ext cx="1676400" cy="2782349"/>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・シール</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指定のシールをあらかじめ購入してもらい、貼付して排出してもらう方法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・施設計量時</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料金を処理施設の計量時に徴収する方法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・現場徴収</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収集の現場において直接徴収する方法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algn="l" rtl="0">
            <a:defRPr sz="1000"/>
          </a:pPr>
          <a:r>
            <a:rPr lang="ja-JP" altLang="en-US" sz="800" b="0" i="0" u="none" strike="noStrike" baseline="0">
              <a:solidFill>
                <a:srgbClr val="000000"/>
              </a:solidFill>
              <a:latin typeface="ＭＳ ゴシック"/>
              <a:ea typeface="ＭＳ ゴシック"/>
            </a:rPr>
            <a:t>・納付書</a:t>
          </a:r>
          <a:endParaRPr lang="en-US" altLang="ja-JP" sz="800" b="0" i="0" u="none" strike="noStrike" baseline="0">
            <a:solidFill>
              <a:srgbClr val="000000"/>
            </a:solidFill>
            <a:latin typeface="ＭＳ ゴシック"/>
            <a:ea typeface="ＭＳ ゴシック"/>
          </a:endParaRPr>
        </a:p>
        <a:p>
          <a:pPr algn="l" rtl="0">
            <a:defRPr sz="1000"/>
          </a:pPr>
          <a:r>
            <a:rPr lang="ja-JP" altLang="en-US" sz="800" b="0" i="0" u="none" strike="noStrike" baseline="0">
              <a:solidFill>
                <a:srgbClr val="000000"/>
              </a:solidFill>
              <a:latin typeface="ＭＳ ゴシック"/>
              <a:ea typeface="ＭＳ ゴシック"/>
            </a:rPr>
            <a:t>　排出者に対して納付書を発行し、金融機関等で納付してもらう方法</a:t>
          </a:r>
        </a:p>
      </xdr:txBody>
    </xdr:sp>
    <xdr:clientData/>
  </xdr:twoCellAnchor>
  <xdr:twoCellAnchor>
    <xdr:from>
      <xdr:col>1</xdr:col>
      <xdr:colOff>57150</xdr:colOff>
      <xdr:row>0</xdr:row>
      <xdr:rowOff>114300</xdr:rowOff>
    </xdr:from>
    <xdr:to>
      <xdr:col>1</xdr:col>
      <xdr:colOff>228600</xdr:colOff>
      <xdr:row>0</xdr:row>
      <xdr:rowOff>114300</xdr:rowOff>
    </xdr:to>
    <xdr:sp macro="" textlink="">
      <xdr:nvSpPr>
        <xdr:cNvPr id="53" name="Line 56">
          <a:extLst>
            <a:ext uri="{FF2B5EF4-FFF2-40B4-BE49-F238E27FC236}">
              <a16:creationId xmlns:a16="http://schemas.microsoft.com/office/drawing/2014/main" id="{00000000-0008-0000-3C00-000035000000}"/>
            </a:ext>
          </a:extLst>
        </xdr:cNvPr>
        <xdr:cNvSpPr>
          <a:spLocks noChangeShapeType="1"/>
        </xdr:cNvSpPr>
      </xdr:nvSpPr>
      <xdr:spPr bwMode="auto">
        <a:xfrm>
          <a:off x="2009775" y="114300"/>
          <a:ext cx="1714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xdr:col>
      <xdr:colOff>66675</xdr:colOff>
      <xdr:row>0</xdr:row>
      <xdr:rowOff>104775</xdr:rowOff>
    </xdr:from>
    <xdr:to>
      <xdr:col>1</xdr:col>
      <xdr:colOff>180975</xdr:colOff>
      <xdr:row>0</xdr:row>
      <xdr:rowOff>104775</xdr:rowOff>
    </xdr:to>
    <xdr:cxnSp macro="">
      <xdr:nvCxnSpPr>
        <xdr:cNvPr id="54" name="AutoShape 57">
          <a:extLst>
            <a:ext uri="{FF2B5EF4-FFF2-40B4-BE49-F238E27FC236}">
              <a16:creationId xmlns:a16="http://schemas.microsoft.com/office/drawing/2014/main" id="{00000000-0008-0000-3C00-000036000000}"/>
            </a:ext>
          </a:extLst>
        </xdr:cNvPr>
        <xdr:cNvCxnSpPr>
          <a:cxnSpLocks noChangeShapeType="1"/>
        </xdr:cNvCxnSpPr>
      </xdr:nvCxnSpPr>
      <xdr:spPr bwMode="auto">
        <a:xfrm>
          <a:off x="2019300" y="104775"/>
          <a:ext cx="11430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cxnSp>
    <xdr:clientData/>
  </xdr:twoCellAnchor>
  <xdr:twoCellAnchor>
    <xdr:from>
      <xdr:col>0</xdr:col>
      <xdr:colOff>180975</xdr:colOff>
      <xdr:row>33</xdr:row>
      <xdr:rowOff>114300</xdr:rowOff>
    </xdr:from>
    <xdr:to>
      <xdr:col>0</xdr:col>
      <xdr:colOff>847725</xdr:colOff>
      <xdr:row>33</xdr:row>
      <xdr:rowOff>114300</xdr:rowOff>
    </xdr:to>
    <xdr:sp macro="" textlink="">
      <xdr:nvSpPr>
        <xdr:cNvPr id="55" name="Line 58">
          <a:extLst>
            <a:ext uri="{FF2B5EF4-FFF2-40B4-BE49-F238E27FC236}">
              <a16:creationId xmlns:a16="http://schemas.microsoft.com/office/drawing/2014/main" id="{00000000-0008-0000-3C00-000037000000}"/>
            </a:ext>
          </a:extLst>
        </xdr:cNvPr>
        <xdr:cNvSpPr>
          <a:spLocks noChangeShapeType="1"/>
        </xdr:cNvSpPr>
      </xdr:nvSpPr>
      <xdr:spPr bwMode="auto">
        <a:xfrm>
          <a:off x="180975" y="8905875"/>
          <a:ext cx="6667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533400</xdr:colOff>
      <xdr:row>35</xdr:row>
      <xdr:rowOff>76200</xdr:rowOff>
    </xdr:from>
    <xdr:to>
      <xdr:col>0</xdr:col>
      <xdr:colOff>1295400</xdr:colOff>
      <xdr:row>35</xdr:row>
      <xdr:rowOff>76200</xdr:rowOff>
    </xdr:to>
    <xdr:sp macro="" textlink="">
      <xdr:nvSpPr>
        <xdr:cNvPr id="56" name="Line 59">
          <a:extLst>
            <a:ext uri="{FF2B5EF4-FFF2-40B4-BE49-F238E27FC236}">
              <a16:creationId xmlns:a16="http://schemas.microsoft.com/office/drawing/2014/main" id="{00000000-0008-0000-3C00-000038000000}"/>
            </a:ext>
          </a:extLst>
        </xdr:cNvPr>
        <xdr:cNvSpPr>
          <a:spLocks noChangeShapeType="1"/>
        </xdr:cNvSpPr>
      </xdr:nvSpPr>
      <xdr:spPr bwMode="auto">
        <a:xfrm>
          <a:off x="533400" y="9420225"/>
          <a:ext cx="76200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495300</xdr:colOff>
      <xdr:row>27</xdr:row>
      <xdr:rowOff>0</xdr:rowOff>
    </xdr:to>
    <xdr:sp macro="" textlink="">
      <xdr:nvSpPr>
        <xdr:cNvPr id="57" name="Line 60">
          <a:extLst>
            <a:ext uri="{FF2B5EF4-FFF2-40B4-BE49-F238E27FC236}">
              <a16:creationId xmlns:a16="http://schemas.microsoft.com/office/drawing/2014/main" id="{00000000-0008-0000-3C00-000039000000}"/>
            </a:ext>
          </a:extLst>
        </xdr:cNvPr>
        <xdr:cNvSpPr>
          <a:spLocks noChangeShapeType="1"/>
        </xdr:cNvSpPr>
      </xdr:nvSpPr>
      <xdr:spPr bwMode="auto">
        <a:xfrm>
          <a:off x="15459075" y="7134225"/>
          <a:ext cx="1238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9525</xdr:rowOff>
    </xdr:from>
    <xdr:to>
      <xdr:col>16</xdr:col>
      <xdr:colOff>495300</xdr:colOff>
      <xdr:row>27</xdr:row>
      <xdr:rowOff>9525</xdr:rowOff>
    </xdr:to>
    <xdr:sp macro="" textlink="">
      <xdr:nvSpPr>
        <xdr:cNvPr id="58" name="Line 61">
          <a:extLst>
            <a:ext uri="{FF2B5EF4-FFF2-40B4-BE49-F238E27FC236}">
              <a16:creationId xmlns:a16="http://schemas.microsoft.com/office/drawing/2014/main" id="{00000000-0008-0000-3C00-00003A000000}"/>
            </a:ext>
          </a:extLst>
        </xdr:cNvPr>
        <xdr:cNvSpPr>
          <a:spLocks noChangeShapeType="1"/>
        </xdr:cNvSpPr>
      </xdr:nvSpPr>
      <xdr:spPr bwMode="auto">
        <a:xfrm>
          <a:off x="15449550" y="7143750"/>
          <a:ext cx="1333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27</xdr:row>
      <xdr:rowOff>0</xdr:rowOff>
    </xdr:from>
    <xdr:to>
      <xdr:col>16</xdr:col>
      <xdr:colOff>495300</xdr:colOff>
      <xdr:row>27</xdr:row>
      <xdr:rowOff>0</xdr:rowOff>
    </xdr:to>
    <xdr:sp macro="" textlink="">
      <xdr:nvSpPr>
        <xdr:cNvPr id="59" name="Line 62">
          <a:extLst>
            <a:ext uri="{FF2B5EF4-FFF2-40B4-BE49-F238E27FC236}">
              <a16:creationId xmlns:a16="http://schemas.microsoft.com/office/drawing/2014/main" id="{00000000-0008-0000-3C00-00003B000000}"/>
            </a:ext>
          </a:extLst>
        </xdr:cNvPr>
        <xdr:cNvSpPr>
          <a:spLocks noChangeShapeType="1"/>
        </xdr:cNvSpPr>
      </xdr:nvSpPr>
      <xdr:spPr bwMode="auto">
        <a:xfrm>
          <a:off x="15440025"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60" name="Line 63">
          <a:extLst>
            <a:ext uri="{FF2B5EF4-FFF2-40B4-BE49-F238E27FC236}">
              <a16:creationId xmlns:a16="http://schemas.microsoft.com/office/drawing/2014/main" id="{00000000-0008-0000-3C00-00003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361950</xdr:colOff>
      <xdr:row>27</xdr:row>
      <xdr:rowOff>0</xdr:rowOff>
    </xdr:from>
    <xdr:to>
      <xdr:col>16</xdr:col>
      <xdr:colOff>504825</xdr:colOff>
      <xdr:row>27</xdr:row>
      <xdr:rowOff>0</xdr:rowOff>
    </xdr:to>
    <xdr:sp macro="" textlink="">
      <xdr:nvSpPr>
        <xdr:cNvPr id="61" name="Line 64">
          <a:extLst>
            <a:ext uri="{FF2B5EF4-FFF2-40B4-BE49-F238E27FC236}">
              <a16:creationId xmlns:a16="http://schemas.microsoft.com/office/drawing/2014/main" id="{00000000-0008-0000-3C00-00003D000000}"/>
            </a:ext>
          </a:extLst>
        </xdr:cNvPr>
        <xdr:cNvSpPr>
          <a:spLocks noChangeShapeType="1"/>
        </xdr:cNvSpPr>
      </xdr:nvSpPr>
      <xdr:spPr bwMode="auto">
        <a:xfrm>
          <a:off x="15449550" y="7134225"/>
          <a:ext cx="1428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62" name="Line 65">
          <a:extLst>
            <a:ext uri="{FF2B5EF4-FFF2-40B4-BE49-F238E27FC236}">
              <a16:creationId xmlns:a16="http://schemas.microsoft.com/office/drawing/2014/main" id="{00000000-0008-0000-3C00-00003E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371475</xdr:colOff>
      <xdr:row>27</xdr:row>
      <xdr:rowOff>0</xdr:rowOff>
    </xdr:from>
    <xdr:to>
      <xdr:col>16</xdr:col>
      <xdr:colOff>476250</xdr:colOff>
      <xdr:row>27</xdr:row>
      <xdr:rowOff>0</xdr:rowOff>
    </xdr:to>
    <xdr:sp macro="" textlink="">
      <xdr:nvSpPr>
        <xdr:cNvPr id="63" name="Line 66">
          <a:extLst>
            <a:ext uri="{FF2B5EF4-FFF2-40B4-BE49-F238E27FC236}">
              <a16:creationId xmlns:a16="http://schemas.microsoft.com/office/drawing/2014/main" id="{00000000-0008-0000-3C00-00003F000000}"/>
            </a:ext>
          </a:extLst>
        </xdr:cNvPr>
        <xdr:cNvSpPr>
          <a:spLocks noChangeShapeType="1"/>
        </xdr:cNvSpPr>
      </xdr:nvSpPr>
      <xdr:spPr bwMode="auto">
        <a:xfrm>
          <a:off x="15459075" y="7134225"/>
          <a:ext cx="104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485775</xdr:colOff>
      <xdr:row>25</xdr:row>
      <xdr:rowOff>95250</xdr:rowOff>
    </xdr:from>
    <xdr:to>
      <xdr:col>16</xdr:col>
      <xdr:colOff>695325</xdr:colOff>
      <xdr:row>25</xdr:row>
      <xdr:rowOff>95250</xdr:rowOff>
    </xdr:to>
    <xdr:sp macro="" textlink="">
      <xdr:nvSpPr>
        <xdr:cNvPr id="64" name="Line 67">
          <a:extLst>
            <a:ext uri="{FF2B5EF4-FFF2-40B4-BE49-F238E27FC236}">
              <a16:creationId xmlns:a16="http://schemas.microsoft.com/office/drawing/2014/main" id="{00000000-0008-0000-3C00-000040000000}"/>
            </a:ext>
          </a:extLst>
        </xdr:cNvPr>
        <xdr:cNvSpPr>
          <a:spLocks noChangeShapeType="1"/>
        </xdr:cNvSpPr>
      </xdr:nvSpPr>
      <xdr:spPr bwMode="auto">
        <a:xfrm>
          <a:off x="15573375" y="6677025"/>
          <a:ext cx="2095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152400</xdr:colOff>
      <xdr:row>27</xdr:row>
      <xdr:rowOff>142875</xdr:rowOff>
    </xdr:from>
    <xdr:to>
      <xdr:col>16</xdr:col>
      <xdr:colOff>1762125</xdr:colOff>
      <xdr:row>27</xdr:row>
      <xdr:rowOff>142875</xdr:rowOff>
    </xdr:to>
    <xdr:sp macro="" textlink="">
      <xdr:nvSpPr>
        <xdr:cNvPr id="65" name="Line 68">
          <a:extLst>
            <a:ext uri="{FF2B5EF4-FFF2-40B4-BE49-F238E27FC236}">
              <a16:creationId xmlns:a16="http://schemas.microsoft.com/office/drawing/2014/main" id="{00000000-0008-0000-3C00-000041000000}"/>
            </a:ext>
          </a:extLst>
        </xdr:cNvPr>
        <xdr:cNvSpPr>
          <a:spLocks noChangeShapeType="1"/>
        </xdr:cNvSpPr>
      </xdr:nvSpPr>
      <xdr:spPr bwMode="auto">
        <a:xfrm>
          <a:off x="15240000"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161925</xdr:colOff>
      <xdr:row>27</xdr:row>
      <xdr:rowOff>142875</xdr:rowOff>
    </xdr:from>
    <xdr:to>
      <xdr:col>16</xdr:col>
      <xdr:colOff>1771650</xdr:colOff>
      <xdr:row>27</xdr:row>
      <xdr:rowOff>142875</xdr:rowOff>
    </xdr:to>
    <xdr:sp macro="" textlink="">
      <xdr:nvSpPr>
        <xdr:cNvPr id="66" name="Line 69">
          <a:extLst>
            <a:ext uri="{FF2B5EF4-FFF2-40B4-BE49-F238E27FC236}">
              <a16:creationId xmlns:a16="http://schemas.microsoft.com/office/drawing/2014/main" id="{00000000-0008-0000-3C00-000042000000}"/>
            </a:ext>
          </a:extLst>
        </xdr:cNvPr>
        <xdr:cNvSpPr>
          <a:spLocks noChangeShapeType="1"/>
        </xdr:cNvSpPr>
      </xdr:nvSpPr>
      <xdr:spPr bwMode="auto">
        <a:xfrm>
          <a:off x="15249525" y="7277100"/>
          <a:ext cx="160972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32</xdr:col>
      <xdr:colOff>0</xdr:colOff>
      <xdr:row>8</xdr:row>
      <xdr:rowOff>9525</xdr:rowOff>
    </xdr:from>
    <xdr:to>
      <xdr:col>32</xdr:col>
      <xdr:colOff>0</xdr:colOff>
      <xdr:row>8</xdr:row>
      <xdr:rowOff>142875</xdr:rowOff>
    </xdr:to>
    <xdr:sp macro="" textlink="">
      <xdr:nvSpPr>
        <xdr:cNvPr id="67" name="テキスト 65">
          <a:extLst>
            <a:ext uri="{FF2B5EF4-FFF2-40B4-BE49-F238E27FC236}">
              <a16:creationId xmlns:a16="http://schemas.microsoft.com/office/drawing/2014/main" id="{00000000-0008-0000-3C00-000043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36576" tIns="22860"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68" name="テキスト 66">
          <a:extLst>
            <a:ext uri="{FF2B5EF4-FFF2-40B4-BE49-F238E27FC236}">
              <a16:creationId xmlns:a16="http://schemas.microsoft.com/office/drawing/2014/main" id="{00000000-0008-0000-3C00-000044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36576" tIns="22860"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32</xdr:col>
      <xdr:colOff>0</xdr:colOff>
      <xdr:row>8</xdr:row>
      <xdr:rowOff>9525</xdr:rowOff>
    </xdr:from>
    <xdr:to>
      <xdr:col>32</xdr:col>
      <xdr:colOff>0</xdr:colOff>
      <xdr:row>8</xdr:row>
      <xdr:rowOff>142875</xdr:rowOff>
    </xdr:to>
    <xdr:sp macro="" textlink="">
      <xdr:nvSpPr>
        <xdr:cNvPr id="69" name="テキスト 67">
          <a:extLst>
            <a:ext uri="{FF2B5EF4-FFF2-40B4-BE49-F238E27FC236}">
              <a16:creationId xmlns:a16="http://schemas.microsoft.com/office/drawing/2014/main" id="{00000000-0008-0000-3C00-000045000000}"/>
            </a:ext>
          </a:extLst>
        </xdr:cNvPr>
        <xdr:cNvSpPr txBox="1">
          <a:spLocks noChangeArrowheads="1"/>
        </xdr:cNvSpPr>
      </xdr:nvSpPr>
      <xdr:spPr bwMode="auto">
        <a:xfrm>
          <a:off x="39681150" y="1895475"/>
          <a:ext cx="0" cy="133350"/>
        </a:xfrm>
        <a:prstGeom prst="rect">
          <a:avLst/>
        </a:prstGeom>
        <a:solidFill>
          <a:srgbClr val="FFFFFF"/>
        </a:solidFill>
        <a:ln w="1">
          <a:solidFill>
            <a:srgbClr val="FFFFFF"/>
          </a:solidFill>
          <a:miter lim="800000"/>
          <a:headEnd/>
          <a:tailEnd/>
        </a:ln>
      </xdr:spPr>
      <xdr:txBody>
        <a:bodyPr vertOverflow="clip" wrap="square" lIns="36576" tIns="22860"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0" name="Line 63">
          <a:extLst>
            <a:ext uri="{FF2B5EF4-FFF2-40B4-BE49-F238E27FC236}">
              <a16:creationId xmlns:a16="http://schemas.microsoft.com/office/drawing/2014/main" id="{00000000-0008-0000-3C00-000046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1" name="Line 65">
          <a:extLst>
            <a:ext uri="{FF2B5EF4-FFF2-40B4-BE49-F238E27FC236}">
              <a16:creationId xmlns:a16="http://schemas.microsoft.com/office/drawing/2014/main" id="{00000000-0008-0000-3C00-000047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0</xdr:col>
      <xdr:colOff>190500</xdr:colOff>
      <xdr:row>23</xdr:row>
      <xdr:rowOff>66673</xdr:rowOff>
    </xdr:from>
    <xdr:to>
      <xdr:col>0</xdr:col>
      <xdr:colOff>1933575</xdr:colOff>
      <xdr:row>25</xdr:row>
      <xdr:rowOff>19047</xdr:rowOff>
    </xdr:to>
    <xdr:sp macro="" textlink="">
      <xdr:nvSpPr>
        <xdr:cNvPr id="72" name="テキスト 98">
          <a:extLst>
            <a:ext uri="{FF2B5EF4-FFF2-40B4-BE49-F238E27FC236}">
              <a16:creationId xmlns:a16="http://schemas.microsoft.com/office/drawing/2014/main" id="{00000000-0008-0000-3C00-000048000000}"/>
            </a:ext>
          </a:extLst>
        </xdr:cNvPr>
        <xdr:cNvSpPr txBox="1">
          <a:spLocks noChangeArrowheads="1"/>
        </xdr:cNvSpPr>
      </xdr:nvSpPr>
      <xdr:spPr bwMode="auto">
        <a:xfrm>
          <a:off x="190500" y="6095998"/>
          <a:ext cx="1743075" cy="504824"/>
        </a:xfrm>
        <a:prstGeom prst="rect">
          <a:avLst/>
        </a:prstGeom>
        <a:solidFill>
          <a:srgbClr val="FFFFFF"/>
        </a:solid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000000"/>
              </a:solidFill>
              <a:latin typeface="ＭＳ ゴシック"/>
              <a:ea typeface="ＭＳ ゴシック"/>
            </a:rPr>
            <a:t>収集方式の対象は、可燃ごみと</a:t>
          </a:r>
          <a:endParaRPr lang="en-US" altLang="ja-JP" sz="800" b="0" i="0" u="none" strike="noStrike" baseline="0">
            <a:solidFill>
              <a:srgbClr val="000000"/>
            </a:solidFill>
            <a:latin typeface="ＭＳ ゴシック"/>
            <a:ea typeface="ＭＳ ゴシック"/>
          </a:endParaRPr>
        </a:p>
        <a:p>
          <a:pPr algn="l" rtl="0">
            <a:lnSpc>
              <a:spcPts val="900"/>
            </a:lnSpc>
            <a:defRPr sz="1000"/>
          </a:pPr>
          <a:r>
            <a:rPr lang="ja-JP" altLang="en-US" sz="800" b="0" i="0" u="none" strike="noStrike" baseline="0">
              <a:solidFill>
                <a:srgbClr val="000000"/>
              </a:solidFill>
              <a:latin typeface="ＭＳ ゴシック"/>
              <a:ea typeface="ＭＳ ゴシック"/>
            </a:rPr>
            <a:t>不燃ごみ</a:t>
          </a:r>
        </a:p>
      </xdr:txBody>
    </xdr:sp>
    <xdr:clientData/>
  </xdr:twoCellAnchor>
  <xdr:twoCellAnchor>
    <xdr:from>
      <xdr:col>0</xdr:col>
      <xdr:colOff>190500</xdr:colOff>
      <xdr:row>19</xdr:row>
      <xdr:rowOff>55032</xdr:rowOff>
    </xdr:from>
    <xdr:to>
      <xdr:col>0</xdr:col>
      <xdr:colOff>1933575</xdr:colOff>
      <xdr:row>22</xdr:row>
      <xdr:rowOff>179922</xdr:rowOff>
    </xdr:to>
    <xdr:sp macro="" textlink="">
      <xdr:nvSpPr>
        <xdr:cNvPr id="73" name="テキスト 98">
          <a:extLst>
            <a:ext uri="{FF2B5EF4-FFF2-40B4-BE49-F238E27FC236}">
              <a16:creationId xmlns:a16="http://schemas.microsoft.com/office/drawing/2014/main" id="{00000000-0008-0000-3C00-000049000000}"/>
            </a:ext>
          </a:extLst>
        </xdr:cNvPr>
        <xdr:cNvSpPr txBox="1">
          <a:spLocks noChangeArrowheads="1"/>
        </xdr:cNvSpPr>
      </xdr:nvSpPr>
      <xdr:spPr bwMode="auto">
        <a:xfrm>
          <a:off x="190500" y="4979457"/>
          <a:ext cx="1743075" cy="953565"/>
        </a:xfrm>
        <a:prstGeom prst="rect">
          <a:avLst/>
        </a:prstGeom>
        <a:solidFill>
          <a:srgbClr val="FFFFFF"/>
        </a:solidFill>
        <a:ln>
          <a:noFill/>
        </a:ln>
      </xdr:spPr>
      <xdr:txBody>
        <a:bodyPr vertOverflow="clip" wrap="square" lIns="27432" tIns="18288" rIns="0" bIns="0" anchor="t" upright="1"/>
        <a:lstStyle/>
        <a:p>
          <a:pPr rtl="0"/>
          <a:r>
            <a:rPr lang="ja-JP" altLang="ja-JP" sz="800" b="0" i="0" baseline="0">
              <a:effectLst/>
              <a:latin typeface="ＭＳ ゴシック" panose="020B0609070205080204" pitchFamily="49" charset="-128"/>
              <a:ea typeface="ＭＳ ゴシック" panose="020B0609070205080204" pitchFamily="49" charset="-128"/>
              <a:cs typeface="+mn-cs"/>
            </a:rPr>
            <a:t>ここでいう有料化とは、臨時・多量排出の場合の課金ではなく、日常的に排出されるごみ（可燃・不燃・容器包装プラスチック）の収集に対して課金することをさします。</a:t>
          </a:r>
          <a:endParaRPr lang="ja-JP" altLang="ja-JP" sz="800">
            <a:effectLst/>
            <a:latin typeface="ＭＳ ゴシック" panose="020B0609070205080204" pitchFamily="49" charset="-128"/>
            <a:ea typeface="ＭＳ ゴシック" panose="020B0609070205080204" pitchFamily="49" charset="-128"/>
          </a:endParaRPr>
        </a:p>
      </xdr:txBody>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4" name="Line 63">
          <a:extLst>
            <a:ext uri="{FF2B5EF4-FFF2-40B4-BE49-F238E27FC236}">
              <a16:creationId xmlns:a16="http://schemas.microsoft.com/office/drawing/2014/main" id="{00000000-0008-0000-3C00-00004A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5" name="Line 65">
          <a:extLst>
            <a:ext uri="{FF2B5EF4-FFF2-40B4-BE49-F238E27FC236}">
              <a16:creationId xmlns:a16="http://schemas.microsoft.com/office/drawing/2014/main" id="{00000000-0008-0000-3C00-00004B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495300</xdr:colOff>
      <xdr:row>24</xdr:row>
      <xdr:rowOff>200025</xdr:rowOff>
    </xdr:from>
    <xdr:to>
      <xdr:col>16</xdr:col>
      <xdr:colOff>828675</xdr:colOff>
      <xdr:row>24</xdr:row>
      <xdr:rowOff>200025</xdr:rowOff>
    </xdr:to>
    <xdr:sp macro="" textlink="">
      <xdr:nvSpPr>
        <xdr:cNvPr id="76" name="Line 63">
          <a:extLst>
            <a:ext uri="{FF2B5EF4-FFF2-40B4-BE49-F238E27FC236}">
              <a16:creationId xmlns:a16="http://schemas.microsoft.com/office/drawing/2014/main" id="{00000000-0008-0000-3C00-00004C000000}"/>
            </a:ext>
          </a:extLst>
        </xdr:cNvPr>
        <xdr:cNvSpPr>
          <a:spLocks noChangeShapeType="1"/>
        </xdr:cNvSpPr>
      </xdr:nvSpPr>
      <xdr:spPr bwMode="auto">
        <a:xfrm>
          <a:off x="15582900" y="6505575"/>
          <a:ext cx="3333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twoCellAnchor>
    <xdr:from>
      <xdr:col>16</xdr:col>
      <xdr:colOff>352425</xdr:colOff>
      <xdr:row>24</xdr:row>
      <xdr:rowOff>133350</xdr:rowOff>
    </xdr:from>
    <xdr:to>
      <xdr:col>16</xdr:col>
      <xdr:colOff>676275</xdr:colOff>
      <xdr:row>24</xdr:row>
      <xdr:rowOff>133350</xdr:rowOff>
    </xdr:to>
    <xdr:sp macro="" textlink="">
      <xdr:nvSpPr>
        <xdr:cNvPr id="77" name="Line 65">
          <a:extLst>
            <a:ext uri="{FF2B5EF4-FFF2-40B4-BE49-F238E27FC236}">
              <a16:creationId xmlns:a16="http://schemas.microsoft.com/office/drawing/2014/main" id="{00000000-0008-0000-3C00-00004D000000}"/>
            </a:ext>
          </a:extLst>
        </xdr:cNvPr>
        <xdr:cNvSpPr>
          <a:spLocks noChangeShapeType="1"/>
        </xdr:cNvSpPr>
      </xdr:nvSpPr>
      <xdr:spPr bwMode="auto">
        <a:xfrm>
          <a:off x="15440025" y="6438900"/>
          <a:ext cx="32385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1">
              <a:solidFill>
                <a:srgbClr val="000000"/>
              </a:solidFill>
              <a:round/>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10584</xdr:colOff>
      <xdr:row>0</xdr:row>
      <xdr:rowOff>0</xdr:rowOff>
    </xdr:from>
    <xdr:to>
      <xdr:col>15</xdr:col>
      <xdr:colOff>10584</xdr:colOff>
      <xdr:row>42</xdr:row>
      <xdr:rowOff>0</xdr:rowOff>
    </xdr:to>
    <xdr:pic>
      <xdr:nvPicPr>
        <xdr:cNvPr id="5" name="図 4">
          <a:extLst>
            <a:ext uri="{FF2B5EF4-FFF2-40B4-BE49-F238E27FC236}">
              <a16:creationId xmlns:a16="http://schemas.microsoft.com/office/drawing/2014/main" id="{8BA24F96-8566-497D-9665-5308E6C4D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4" y="0"/>
          <a:ext cx="10202333" cy="711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7</xdr:row>
      <xdr:rowOff>66675</xdr:rowOff>
    </xdr:from>
    <xdr:to>
      <xdr:col>0</xdr:col>
      <xdr:colOff>1933575</xdr:colOff>
      <xdr:row>15</xdr:row>
      <xdr:rowOff>133350</xdr:rowOff>
    </xdr:to>
    <xdr:sp macro="" textlink="">
      <xdr:nvSpPr>
        <xdr:cNvPr id="2" name="テキスト 12">
          <a:extLst>
            <a:ext uri="{FF2B5EF4-FFF2-40B4-BE49-F238E27FC236}">
              <a16:creationId xmlns:a16="http://schemas.microsoft.com/office/drawing/2014/main" id="{00000000-0008-0000-3D00-000002000000}"/>
            </a:ext>
          </a:extLst>
        </xdr:cNvPr>
        <xdr:cNvSpPr txBox="1">
          <a:spLocks noChangeArrowheads="1"/>
        </xdr:cNvSpPr>
      </xdr:nvSpPr>
      <xdr:spPr bwMode="auto">
        <a:xfrm>
          <a:off x="0" y="1781175"/>
          <a:ext cx="1933575" cy="28384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(1)</a:t>
          </a:r>
        </a:p>
      </xdr:txBody>
    </xdr:sp>
    <xdr:clientData/>
  </xdr:twoCellAnchor>
  <xdr:twoCellAnchor>
    <xdr:from>
      <xdr:col>0</xdr:col>
      <xdr:colOff>0</xdr:colOff>
      <xdr:row>9</xdr:row>
      <xdr:rowOff>123825</xdr:rowOff>
    </xdr:from>
    <xdr:to>
      <xdr:col>0</xdr:col>
      <xdr:colOff>0</xdr:colOff>
      <xdr:row>17</xdr:row>
      <xdr:rowOff>9525</xdr:rowOff>
    </xdr:to>
    <xdr:sp macro="" textlink="">
      <xdr:nvSpPr>
        <xdr:cNvPr id="3" name="テキスト 13">
          <a:extLst>
            <a:ext uri="{FF2B5EF4-FFF2-40B4-BE49-F238E27FC236}">
              <a16:creationId xmlns:a16="http://schemas.microsoft.com/office/drawing/2014/main" id="{00000000-0008-0000-3D00-000003000000}"/>
            </a:ext>
          </a:extLst>
        </xdr:cNvPr>
        <xdr:cNvSpPr txBox="1">
          <a:spLocks noChangeArrowheads="1"/>
        </xdr:cNvSpPr>
      </xdr:nvSpPr>
      <xdr:spPr bwMode="auto">
        <a:xfrm>
          <a:off x="0" y="2543175"/>
          <a:ext cx="0" cy="2762250"/>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p>
        <a:p>
          <a:pPr algn="dist" rtl="0">
            <a:defRPr sz="1000"/>
          </a:pPr>
          <a:r>
            <a:rPr lang="ja-JP" altLang="en-US" sz="1500" b="0" i="0" u="none" strike="noStrike" baseline="0">
              <a:solidFill>
                <a:srgbClr val="000000"/>
              </a:solidFill>
              <a:latin typeface="ＭＳ ゴシック"/>
              <a:ea typeface="ＭＳ ゴシック"/>
            </a:rPr>
            <a:t>  </a:t>
          </a:r>
          <a:r>
            <a:rPr lang="ja-JP" altLang="en-US" sz="1400" b="0" i="0" u="none" strike="noStrike" baseline="0">
              <a:solidFill>
                <a:srgbClr val="000000"/>
              </a:solidFill>
              <a:latin typeface="ＭＳ ゴシック"/>
              <a:ea typeface="ＭＳ ゴシック"/>
            </a:rPr>
            <a:t> </a:t>
          </a:r>
          <a:endParaRPr lang="ja-JP" altLang="en-US" sz="1200" b="0"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(1) </a:t>
          </a:r>
          <a:r>
            <a:rPr lang="ja-JP" altLang="en-US" sz="1500" b="0" i="0" u="none" strike="noStrike" baseline="0">
              <a:solidFill>
                <a:srgbClr val="000000"/>
              </a:solidFill>
              <a:latin typeface="ＭＳ ゴシック"/>
              <a:ea typeface="ＭＳ ゴシック"/>
            </a:rPr>
            <a:t>コンポスト</a:t>
          </a:r>
        </a:p>
        <a:p>
          <a:pPr algn="dist" rtl="0">
            <a:defRPr sz="1000"/>
          </a:pPr>
          <a:r>
            <a:rPr lang="ja-JP" altLang="en-US" sz="1500" b="0" i="0" u="none" strike="noStrike" baseline="0">
              <a:solidFill>
                <a:srgbClr val="000000"/>
              </a:solidFill>
              <a:latin typeface="ＭＳ ゴシック"/>
              <a:ea typeface="ＭＳ ゴシック"/>
            </a:rPr>
            <a:t>   容器助成</a:t>
          </a:r>
        </a:p>
      </xdr:txBody>
    </xdr:sp>
    <xdr:clientData/>
  </xdr:twoCellAnchor>
  <xdr:twoCellAnchor>
    <xdr:from>
      <xdr:col>0</xdr:col>
      <xdr:colOff>0</xdr:colOff>
      <xdr:row>3</xdr:row>
      <xdr:rowOff>0</xdr:rowOff>
    </xdr:from>
    <xdr:to>
      <xdr:col>0</xdr:col>
      <xdr:colOff>0</xdr:colOff>
      <xdr:row>3</xdr:row>
      <xdr:rowOff>142875</xdr:rowOff>
    </xdr:to>
    <xdr:sp macro="" textlink="">
      <xdr:nvSpPr>
        <xdr:cNvPr id="4" name="テキスト 17">
          <a:extLst>
            <a:ext uri="{FF2B5EF4-FFF2-40B4-BE49-F238E27FC236}">
              <a16:creationId xmlns:a16="http://schemas.microsoft.com/office/drawing/2014/main" id="{00000000-0008-0000-3D00-000004000000}"/>
            </a:ext>
          </a:extLst>
        </xdr:cNvPr>
        <xdr:cNvSpPr txBox="1">
          <a:spLocks noChangeArrowheads="1"/>
        </xdr:cNvSpPr>
      </xdr:nvSpPr>
      <xdr:spPr bwMode="auto">
        <a:xfrm>
          <a:off x="0" y="638175"/>
          <a:ext cx="0" cy="14287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3</xdr:row>
      <xdr:rowOff>9525</xdr:rowOff>
    </xdr:from>
    <xdr:to>
      <xdr:col>17</xdr:col>
      <xdr:colOff>0</xdr:colOff>
      <xdr:row>4</xdr:row>
      <xdr:rowOff>0</xdr:rowOff>
    </xdr:to>
    <xdr:sp macro="" textlink="">
      <xdr:nvSpPr>
        <xdr:cNvPr id="5" name="テキスト 19">
          <a:extLst>
            <a:ext uri="{FF2B5EF4-FFF2-40B4-BE49-F238E27FC236}">
              <a16:creationId xmlns:a16="http://schemas.microsoft.com/office/drawing/2014/main" id="{00000000-0008-0000-3D00-000005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17</xdr:col>
      <xdr:colOff>0</xdr:colOff>
      <xdr:row>3</xdr:row>
      <xdr:rowOff>0</xdr:rowOff>
    </xdr:from>
    <xdr:to>
      <xdr:col>17</xdr:col>
      <xdr:colOff>0</xdr:colOff>
      <xdr:row>4</xdr:row>
      <xdr:rowOff>0</xdr:rowOff>
    </xdr:to>
    <xdr:sp macro="" textlink="">
      <xdr:nvSpPr>
        <xdr:cNvPr id="6" name="テキスト 20">
          <a:extLst>
            <a:ext uri="{FF2B5EF4-FFF2-40B4-BE49-F238E27FC236}">
              <a16:creationId xmlns:a16="http://schemas.microsoft.com/office/drawing/2014/main" id="{00000000-0008-0000-3D00-000006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17</xdr:col>
      <xdr:colOff>0</xdr:colOff>
      <xdr:row>1</xdr:row>
      <xdr:rowOff>266700</xdr:rowOff>
    </xdr:from>
    <xdr:to>
      <xdr:col>17</xdr:col>
      <xdr:colOff>0</xdr:colOff>
      <xdr:row>3</xdr:row>
      <xdr:rowOff>142875</xdr:rowOff>
    </xdr:to>
    <xdr:sp macro="" textlink="">
      <xdr:nvSpPr>
        <xdr:cNvPr id="7" name="テキスト 21">
          <a:extLst>
            <a:ext uri="{FF2B5EF4-FFF2-40B4-BE49-F238E27FC236}">
              <a16:creationId xmlns:a16="http://schemas.microsoft.com/office/drawing/2014/main" id="{00000000-0008-0000-3D00-000007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8" name="テキスト 39">
          <a:extLst>
            <a:ext uri="{FF2B5EF4-FFF2-40B4-BE49-F238E27FC236}">
              <a16:creationId xmlns:a16="http://schemas.microsoft.com/office/drawing/2014/main" id="{00000000-0008-0000-3D00-000008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24</xdr:row>
      <xdr:rowOff>9525</xdr:rowOff>
    </xdr:from>
    <xdr:to>
      <xdr:col>4</xdr:col>
      <xdr:colOff>0</xdr:colOff>
      <xdr:row>24</xdr:row>
      <xdr:rowOff>133350</xdr:rowOff>
    </xdr:to>
    <xdr:sp macro="" textlink="">
      <xdr:nvSpPr>
        <xdr:cNvPr id="9" name="テキスト 40">
          <a:extLst>
            <a:ext uri="{FF2B5EF4-FFF2-40B4-BE49-F238E27FC236}">
              <a16:creationId xmlns:a16="http://schemas.microsoft.com/office/drawing/2014/main" id="{00000000-0008-0000-3D00-000009000000}"/>
            </a:ext>
          </a:extLst>
        </xdr:cNvPr>
        <xdr:cNvSpPr txBox="1">
          <a:spLocks noChangeArrowheads="1"/>
        </xdr:cNvSpPr>
      </xdr:nvSpPr>
      <xdr:spPr bwMode="auto">
        <a:xfrm>
          <a:off x="33147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17</xdr:col>
      <xdr:colOff>0</xdr:colOff>
      <xdr:row>24</xdr:row>
      <xdr:rowOff>9525</xdr:rowOff>
    </xdr:from>
    <xdr:to>
      <xdr:col>17</xdr:col>
      <xdr:colOff>0</xdr:colOff>
      <xdr:row>24</xdr:row>
      <xdr:rowOff>133350</xdr:rowOff>
    </xdr:to>
    <xdr:sp macro="" textlink="">
      <xdr:nvSpPr>
        <xdr:cNvPr id="10" name="テキスト 41">
          <a:extLst>
            <a:ext uri="{FF2B5EF4-FFF2-40B4-BE49-F238E27FC236}">
              <a16:creationId xmlns:a16="http://schemas.microsoft.com/office/drawing/2014/main" id="{00000000-0008-0000-3D00-00000A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1" name="テキスト 49">
          <a:extLst>
            <a:ext uri="{FF2B5EF4-FFF2-40B4-BE49-F238E27FC236}">
              <a16:creationId xmlns:a16="http://schemas.microsoft.com/office/drawing/2014/main" id="{00000000-0008-0000-3D00-00000B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2" name="テキスト 50">
          <a:extLst>
            <a:ext uri="{FF2B5EF4-FFF2-40B4-BE49-F238E27FC236}">
              <a16:creationId xmlns:a16="http://schemas.microsoft.com/office/drawing/2014/main" id="{00000000-0008-0000-3D00-00000C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3</xdr:row>
      <xdr:rowOff>9525</xdr:rowOff>
    </xdr:from>
    <xdr:to>
      <xdr:col>18</xdr:col>
      <xdr:colOff>0</xdr:colOff>
      <xdr:row>4</xdr:row>
      <xdr:rowOff>0</xdr:rowOff>
    </xdr:to>
    <xdr:sp macro="" textlink="">
      <xdr:nvSpPr>
        <xdr:cNvPr id="13" name="テキスト 55">
          <a:extLst>
            <a:ext uri="{FF2B5EF4-FFF2-40B4-BE49-F238E27FC236}">
              <a16:creationId xmlns:a16="http://schemas.microsoft.com/office/drawing/2014/main" id="{00000000-0008-0000-3D00-00000D000000}"/>
            </a:ext>
          </a:extLst>
        </xdr:cNvPr>
        <xdr:cNvSpPr txBox="1">
          <a:spLocks noChangeArrowheads="1"/>
        </xdr:cNvSpPr>
      </xdr:nvSpPr>
      <xdr:spPr bwMode="auto">
        <a:xfrm>
          <a:off x="14135100" y="647700"/>
          <a:ext cx="0" cy="2381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*b</a:t>
          </a:r>
        </a:p>
      </xdr:txBody>
    </xdr:sp>
    <xdr:clientData/>
  </xdr:twoCellAnchor>
  <xdr:twoCellAnchor>
    <xdr:from>
      <xdr:col>18</xdr:col>
      <xdr:colOff>0</xdr:colOff>
      <xdr:row>3</xdr:row>
      <xdr:rowOff>0</xdr:rowOff>
    </xdr:from>
    <xdr:to>
      <xdr:col>18</xdr:col>
      <xdr:colOff>0</xdr:colOff>
      <xdr:row>4</xdr:row>
      <xdr:rowOff>0</xdr:rowOff>
    </xdr:to>
    <xdr:sp macro="" textlink="">
      <xdr:nvSpPr>
        <xdr:cNvPr id="14" name="テキスト 56">
          <a:extLst>
            <a:ext uri="{FF2B5EF4-FFF2-40B4-BE49-F238E27FC236}">
              <a16:creationId xmlns:a16="http://schemas.microsoft.com/office/drawing/2014/main" id="{00000000-0008-0000-3D00-00000E000000}"/>
            </a:ext>
          </a:extLst>
        </xdr:cNvPr>
        <xdr:cNvSpPr txBox="1">
          <a:spLocks noChangeArrowheads="1"/>
        </xdr:cNvSpPr>
      </xdr:nvSpPr>
      <xdr:spPr bwMode="auto">
        <a:xfrm>
          <a:off x="14135100" y="638175"/>
          <a:ext cx="0" cy="247650"/>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18</xdr:col>
      <xdr:colOff>0</xdr:colOff>
      <xdr:row>1</xdr:row>
      <xdr:rowOff>266700</xdr:rowOff>
    </xdr:from>
    <xdr:to>
      <xdr:col>18</xdr:col>
      <xdr:colOff>0</xdr:colOff>
      <xdr:row>3</xdr:row>
      <xdr:rowOff>142875</xdr:rowOff>
    </xdr:to>
    <xdr:sp macro="" textlink="">
      <xdr:nvSpPr>
        <xdr:cNvPr id="15" name="テキスト 57">
          <a:extLst>
            <a:ext uri="{FF2B5EF4-FFF2-40B4-BE49-F238E27FC236}">
              <a16:creationId xmlns:a16="http://schemas.microsoft.com/office/drawing/2014/main" id="{00000000-0008-0000-3D00-00000F000000}"/>
            </a:ext>
          </a:extLst>
        </xdr:cNvPr>
        <xdr:cNvSpPr txBox="1">
          <a:spLocks noChangeArrowheads="1"/>
        </xdr:cNvSpPr>
      </xdr:nvSpPr>
      <xdr:spPr bwMode="auto">
        <a:xfrm>
          <a:off x="14135100" y="466725"/>
          <a:ext cx="0" cy="314325"/>
        </a:xfrm>
        <a:prstGeom prst="rect">
          <a:avLst/>
        </a:prstGeom>
        <a:noFill/>
        <a:ln>
          <a:noFill/>
        </a:ln>
      </xdr:spPr>
      <xdr:txBody>
        <a:bodyPr vertOverflow="clip" wrap="square" lIns="27432" tIns="18288" rIns="0" bIns="0" anchor="t" upright="1"/>
        <a:lstStyle/>
        <a:p>
          <a:pPr algn="l"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6" name="テキスト 71">
          <a:extLst>
            <a:ext uri="{FF2B5EF4-FFF2-40B4-BE49-F238E27FC236}">
              <a16:creationId xmlns:a16="http://schemas.microsoft.com/office/drawing/2014/main" id="{00000000-0008-0000-3D00-000010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7" name="テキスト 72">
          <a:extLst>
            <a:ext uri="{FF2B5EF4-FFF2-40B4-BE49-F238E27FC236}">
              <a16:creationId xmlns:a16="http://schemas.microsoft.com/office/drawing/2014/main" id="{00000000-0008-0000-3D00-000011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0</xdr:colOff>
      <xdr:row>24</xdr:row>
      <xdr:rowOff>9525</xdr:rowOff>
    </xdr:from>
    <xdr:to>
      <xdr:col>18</xdr:col>
      <xdr:colOff>0</xdr:colOff>
      <xdr:row>24</xdr:row>
      <xdr:rowOff>133350</xdr:rowOff>
    </xdr:to>
    <xdr:sp macro="" textlink="">
      <xdr:nvSpPr>
        <xdr:cNvPr id="18" name="テキスト 73">
          <a:extLst>
            <a:ext uri="{FF2B5EF4-FFF2-40B4-BE49-F238E27FC236}">
              <a16:creationId xmlns:a16="http://schemas.microsoft.com/office/drawing/2014/main" id="{00000000-0008-0000-3D00-000012000000}"/>
            </a:ext>
          </a:extLst>
        </xdr:cNvPr>
        <xdr:cNvSpPr txBox="1">
          <a:spLocks noChangeArrowheads="1"/>
        </xdr:cNvSpPr>
      </xdr:nvSpPr>
      <xdr:spPr bwMode="auto">
        <a:xfrm>
          <a:off x="141351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18</xdr:col>
      <xdr:colOff>9525</xdr:colOff>
      <xdr:row>6</xdr:row>
      <xdr:rowOff>514350</xdr:rowOff>
    </xdr:from>
    <xdr:to>
      <xdr:col>18</xdr:col>
      <xdr:colOff>1943100</xdr:colOff>
      <xdr:row>15</xdr:row>
      <xdr:rowOff>47625</xdr:rowOff>
    </xdr:to>
    <xdr:sp macro="" textlink="">
      <xdr:nvSpPr>
        <xdr:cNvPr id="19" name="テキスト 74">
          <a:extLst>
            <a:ext uri="{FF2B5EF4-FFF2-40B4-BE49-F238E27FC236}">
              <a16:creationId xmlns:a16="http://schemas.microsoft.com/office/drawing/2014/main" id="{00000000-0008-0000-3D00-000013000000}"/>
            </a:ext>
          </a:extLst>
        </xdr:cNvPr>
        <xdr:cNvSpPr txBox="1">
          <a:spLocks noChangeArrowheads="1"/>
        </xdr:cNvSpPr>
      </xdr:nvSpPr>
      <xdr:spPr bwMode="auto">
        <a:xfrm>
          <a:off x="14144625" y="1714500"/>
          <a:ext cx="1933575" cy="281940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事業系ごみ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3000"/>
            </a:lnSpc>
            <a:defRPr sz="1000"/>
          </a:pPr>
          <a:r>
            <a:rPr lang="ja-JP" altLang="en-US" sz="2600" b="0" i="0" u="none" strike="noStrike" baseline="0">
              <a:solidFill>
                <a:srgbClr val="000000"/>
              </a:solidFill>
              <a:latin typeface="ＭＳ ゴシック"/>
              <a:ea typeface="ＭＳ ゴシック"/>
            </a:rPr>
            <a:t>手数料</a:t>
          </a:r>
        </a:p>
        <a:p>
          <a:pPr algn="dist" rtl="0">
            <a:lnSpc>
              <a:spcPts val="3000"/>
            </a:lnSpc>
            <a:defRPr sz="1000"/>
          </a:pPr>
          <a:r>
            <a:rPr lang="en-US" altLang="ja-JP" sz="2600" b="0" i="0" u="none" strike="noStrike" baseline="0">
              <a:solidFill>
                <a:srgbClr val="000000"/>
              </a:solidFill>
              <a:latin typeface="ＭＳ ゴシック"/>
              <a:ea typeface="ＭＳ ゴシック"/>
            </a:rPr>
            <a:t>(2)</a:t>
          </a:r>
        </a:p>
      </xdr:txBody>
    </xdr:sp>
    <xdr:clientData/>
  </xdr:twoCellAnchor>
  <xdr:twoCellAnchor>
    <xdr:from>
      <xdr:col>35</xdr:col>
      <xdr:colOff>0</xdr:colOff>
      <xdr:row>9</xdr:row>
      <xdr:rowOff>142875</xdr:rowOff>
    </xdr:from>
    <xdr:to>
      <xdr:col>35</xdr:col>
      <xdr:colOff>0</xdr:colOff>
      <xdr:row>17</xdr:row>
      <xdr:rowOff>95250</xdr:rowOff>
    </xdr:to>
    <xdr:sp macro="" textlink="">
      <xdr:nvSpPr>
        <xdr:cNvPr id="20" name="テキスト 75">
          <a:extLst>
            <a:ext uri="{FF2B5EF4-FFF2-40B4-BE49-F238E27FC236}">
              <a16:creationId xmlns:a16="http://schemas.microsoft.com/office/drawing/2014/main" id="{00000000-0008-0000-3D00-000014000000}"/>
            </a:ext>
          </a:extLst>
        </xdr:cNvPr>
        <xdr:cNvSpPr txBox="1">
          <a:spLocks noChangeArrowheads="1"/>
        </xdr:cNvSpPr>
      </xdr:nvSpPr>
      <xdr:spPr bwMode="auto">
        <a:xfrm>
          <a:off x="28013025" y="2562225"/>
          <a:ext cx="0" cy="28289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(3) </a:t>
          </a:r>
          <a:r>
            <a:rPr lang="ja-JP" altLang="en-US" sz="1500" b="0" i="0" u="none" strike="noStrike" baseline="0">
              <a:solidFill>
                <a:srgbClr val="000000"/>
              </a:solidFill>
              <a:latin typeface="ＭＳ ゴシック"/>
              <a:ea typeface="ＭＳ ゴシック"/>
            </a:rPr>
            <a:t>発酵促進剤等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35</xdr:col>
      <xdr:colOff>0</xdr:colOff>
      <xdr:row>9</xdr:row>
      <xdr:rowOff>123825</xdr:rowOff>
    </xdr:from>
    <xdr:to>
      <xdr:col>35</xdr:col>
      <xdr:colOff>0</xdr:colOff>
      <xdr:row>17</xdr:row>
      <xdr:rowOff>38100</xdr:rowOff>
    </xdr:to>
    <xdr:sp macro="" textlink="">
      <xdr:nvSpPr>
        <xdr:cNvPr id="21" name="テキスト 76">
          <a:extLst>
            <a:ext uri="{FF2B5EF4-FFF2-40B4-BE49-F238E27FC236}">
              <a16:creationId xmlns:a16="http://schemas.microsoft.com/office/drawing/2014/main" id="{00000000-0008-0000-3D00-000015000000}"/>
            </a:ext>
          </a:extLst>
        </xdr:cNvPr>
        <xdr:cNvSpPr txBox="1">
          <a:spLocks noChangeArrowheads="1"/>
        </xdr:cNvSpPr>
      </xdr:nvSpPr>
      <xdr:spPr bwMode="auto">
        <a:xfrm>
          <a:off x="28013025" y="2543175"/>
          <a:ext cx="0" cy="27908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(4) </a:t>
          </a:r>
          <a:r>
            <a:rPr lang="ja-JP" altLang="en-US" sz="1500" b="0" i="0" u="none" strike="noStrike" baseline="0">
              <a:solidFill>
                <a:srgbClr val="000000"/>
              </a:solidFill>
              <a:latin typeface="ＭＳ ゴシック"/>
              <a:ea typeface="ＭＳ ゴシック"/>
            </a:rPr>
            <a:t>簡易焼却炉</a:t>
          </a:r>
        </a:p>
        <a:p>
          <a:pPr algn="dist" rtl="0">
            <a:defRPr sz="1000"/>
          </a:pPr>
          <a:r>
            <a:rPr lang="ja-JP" altLang="en-US" sz="1500" b="0" i="0" u="none" strike="noStrike" baseline="0">
              <a:solidFill>
                <a:srgbClr val="000000"/>
              </a:solidFill>
              <a:latin typeface="ＭＳ ゴシック"/>
              <a:ea typeface="ＭＳ ゴシック"/>
            </a:rPr>
            <a:t>   助      成</a:t>
          </a:r>
        </a:p>
      </xdr:txBody>
    </xdr:sp>
    <xdr:clientData/>
  </xdr:twoCellAnchor>
  <xdr:twoCellAnchor>
    <xdr:from>
      <xdr:col>35</xdr:col>
      <xdr:colOff>0</xdr:colOff>
      <xdr:row>9</xdr:row>
      <xdr:rowOff>123825</xdr:rowOff>
    </xdr:from>
    <xdr:to>
      <xdr:col>35</xdr:col>
      <xdr:colOff>0</xdr:colOff>
      <xdr:row>17</xdr:row>
      <xdr:rowOff>0</xdr:rowOff>
    </xdr:to>
    <xdr:sp macro="" textlink="">
      <xdr:nvSpPr>
        <xdr:cNvPr id="22" name="テキスト 77">
          <a:extLst>
            <a:ext uri="{FF2B5EF4-FFF2-40B4-BE49-F238E27FC236}">
              <a16:creationId xmlns:a16="http://schemas.microsoft.com/office/drawing/2014/main" id="{00000000-0008-0000-3D00-000016000000}"/>
            </a:ext>
          </a:extLst>
        </xdr:cNvPr>
        <xdr:cNvSpPr txBox="1">
          <a:spLocks noChangeArrowheads="1"/>
        </xdr:cNvSpPr>
      </xdr:nvSpPr>
      <xdr:spPr bwMode="auto">
        <a:xfrm>
          <a:off x="28013025" y="2543175"/>
          <a:ext cx="0" cy="2752725"/>
        </a:xfrm>
        <a:prstGeom prst="rect">
          <a:avLst/>
        </a:prstGeom>
        <a:solidFill>
          <a:srgbClr val="FFFFCC"/>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26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1500" b="0" i="0" u="none" strike="noStrike" baseline="0">
              <a:solidFill>
                <a:srgbClr val="000000"/>
              </a:solidFill>
              <a:latin typeface="ＭＳ ゴシック"/>
              <a:ea typeface="ＭＳ ゴシック"/>
            </a:rPr>
            <a:t>(5) </a:t>
          </a:r>
          <a:r>
            <a:rPr lang="ja-JP" altLang="en-US" sz="1500" b="0" i="0" u="none" strike="noStrike" baseline="0">
              <a:solidFill>
                <a:srgbClr val="000000"/>
              </a:solidFill>
              <a:latin typeface="ＭＳ ゴシック"/>
              <a:ea typeface="ＭＳ ゴシック"/>
            </a:rPr>
            <a:t>その他</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3" name="テキスト 81">
          <a:extLst>
            <a:ext uri="{FF2B5EF4-FFF2-40B4-BE49-F238E27FC236}">
              <a16:creationId xmlns:a16="http://schemas.microsoft.com/office/drawing/2014/main" id="{00000000-0008-0000-3D00-000017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4" name="テキスト 82">
          <a:extLst>
            <a:ext uri="{FF2B5EF4-FFF2-40B4-BE49-F238E27FC236}">
              <a16:creationId xmlns:a16="http://schemas.microsoft.com/office/drawing/2014/main" id="{00000000-0008-0000-3D00-000018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34</xdr:row>
      <xdr:rowOff>0</xdr:rowOff>
    </xdr:from>
    <xdr:to>
      <xdr:col>35</xdr:col>
      <xdr:colOff>0</xdr:colOff>
      <xdr:row>34</xdr:row>
      <xdr:rowOff>0</xdr:rowOff>
    </xdr:to>
    <xdr:sp macro="" textlink="">
      <xdr:nvSpPr>
        <xdr:cNvPr id="25" name="テキスト 83">
          <a:extLst>
            <a:ext uri="{FF2B5EF4-FFF2-40B4-BE49-F238E27FC236}">
              <a16:creationId xmlns:a16="http://schemas.microsoft.com/office/drawing/2014/main" id="{00000000-0008-0000-3D00-000019000000}"/>
            </a:ext>
          </a:extLst>
        </xdr:cNvPr>
        <xdr:cNvSpPr txBox="1">
          <a:spLocks noChangeArrowheads="1"/>
        </xdr:cNvSpPr>
      </xdr:nvSpPr>
      <xdr:spPr bwMode="auto">
        <a:xfrm>
          <a:off x="28013025"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35</xdr:col>
      <xdr:colOff>0</xdr:colOff>
      <xdr:row>14</xdr:row>
      <xdr:rowOff>171450</xdr:rowOff>
    </xdr:from>
    <xdr:to>
      <xdr:col>35</xdr:col>
      <xdr:colOff>0</xdr:colOff>
      <xdr:row>15</xdr:row>
      <xdr:rowOff>152400</xdr:rowOff>
    </xdr:to>
    <xdr:sp macro="" textlink="">
      <xdr:nvSpPr>
        <xdr:cNvPr id="26" name="テキスト 84">
          <a:extLst>
            <a:ext uri="{FF2B5EF4-FFF2-40B4-BE49-F238E27FC236}">
              <a16:creationId xmlns:a16="http://schemas.microsoft.com/office/drawing/2014/main" id="{00000000-0008-0000-3D00-00001A000000}"/>
            </a:ext>
          </a:extLst>
        </xdr:cNvPr>
        <xdr:cNvSpPr txBox="1">
          <a:spLocks noChangeArrowheads="1"/>
        </xdr:cNvSpPr>
      </xdr:nvSpPr>
      <xdr:spPr bwMode="auto">
        <a:xfrm>
          <a:off x="28013025" y="4124325"/>
          <a:ext cx="0" cy="514350"/>
        </a:xfrm>
        <a:prstGeom prst="rect">
          <a:avLst/>
        </a:prstGeom>
        <a:noFill/>
        <a:ln>
          <a:noFill/>
        </a:ln>
      </xdr:spPr>
      <xdr:txBody>
        <a:bodyPr vertOverflow="clip" wrap="square" lIns="0" tIns="18288" rIns="27432" bIns="0" anchor="t" upright="1"/>
        <a:lstStyle/>
        <a:p>
          <a:pPr algn="r" rtl="0">
            <a:defRPr sz="1000"/>
          </a:pPr>
          <a:r>
            <a:rPr lang="en-US" altLang="ja-JP" sz="1200" b="0" i="0" u="none" strike="noStrike" baseline="30000">
              <a:solidFill>
                <a:srgbClr val="FF0000"/>
              </a:solidFill>
              <a:latin typeface="ＭＳ ゴシック"/>
              <a:ea typeface="ＭＳ ゴシック"/>
            </a:rPr>
            <a:t>*a</a:t>
          </a:r>
        </a:p>
      </xdr:txBody>
    </xdr:sp>
    <xdr:clientData/>
  </xdr:twoCellAnchor>
  <xdr:twoCellAnchor>
    <xdr:from>
      <xdr:col>35</xdr:col>
      <xdr:colOff>0</xdr:colOff>
      <xdr:row>33</xdr:row>
      <xdr:rowOff>19050</xdr:rowOff>
    </xdr:from>
    <xdr:to>
      <xdr:col>35</xdr:col>
      <xdr:colOff>0</xdr:colOff>
      <xdr:row>34</xdr:row>
      <xdr:rowOff>0</xdr:rowOff>
    </xdr:to>
    <xdr:sp macro="" textlink="">
      <xdr:nvSpPr>
        <xdr:cNvPr id="27" name="テキスト 85">
          <a:extLst>
            <a:ext uri="{FF2B5EF4-FFF2-40B4-BE49-F238E27FC236}">
              <a16:creationId xmlns:a16="http://schemas.microsoft.com/office/drawing/2014/main" id="{00000000-0008-0000-3D00-00001B000000}"/>
            </a:ext>
          </a:extLst>
        </xdr:cNvPr>
        <xdr:cNvSpPr txBox="1">
          <a:spLocks noChangeArrowheads="1"/>
        </xdr:cNvSpPr>
      </xdr:nvSpPr>
      <xdr:spPr bwMode="auto">
        <a:xfrm>
          <a:off x="28013025"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嫌気性発酵菌（ＥＭ菌など）による堆肥化実施者への助成</a:t>
          </a:r>
        </a:p>
      </xdr:txBody>
    </xdr:sp>
    <xdr:clientData/>
  </xdr:twoCellAnchor>
  <xdr:twoCellAnchor>
    <xdr:from>
      <xdr:col>35</xdr:col>
      <xdr:colOff>0</xdr:colOff>
      <xdr:row>9</xdr:row>
      <xdr:rowOff>95250</xdr:rowOff>
    </xdr:from>
    <xdr:to>
      <xdr:col>35</xdr:col>
      <xdr:colOff>0</xdr:colOff>
      <xdr:row>17</xdr:row>
      <xdr:rowOff>161925</xdr:rowOff>
    </xdr:to>
    <xdr:sp macro="" textlink="">
      <xdr:nvSpPr>
        <xdr:cNvPr id="28" name="テキスト 86">
          <a:extLst>
            <a:ext uri="{FF2B5EF4-FFF2-40B4-BE49-F238E27FC236}">
              <a16:creationId xmlns:a16="http://schemas.microsoft.com/office/drawing/2014/main" id="{00000000-0008-0000-3D00-00001C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(2)</a:t>
          </a:r>
        </a:p>
      </xdr:txBody>
    </xdr:sp>
    <xdr:clientData/>
  </xdr:twoCellAnchor>
  <xdr:twoCellAnchor>
    <xdr:from>
      <xdr:col>35</xdr:col>
      <xdr:colOff>0</xdr:colOff>
      <xdr:row>9</xdr:row>
      <xdr:rowOff>95250</xdr:rowOff>
    </xdr:from>
    <xdr:to>
      <xdr:col>35</xdr:col>
      <xdr:colOff>0</xdr:colOff>
      <xdr:row>17</xdr:row>
      <xdr:rowOff>161925</xdr:rowOff>
    </xdr:to>
    <xdr:sp macro="" textlink="">
      <xdr:nvSpPr>
        <xdr:cNvPr id="29" name="テキスト 87">
          <a:extLst>
            <a:ext uri="{FF2B5EF4-FFF2-40B4-BE49-F238E27FC236}">
              <a16:creationId xmlns:a16="http://schemas.microsoft.com/office/drawing/2014/main" id="{00000000-0008-0000-3D00-00001D000000}"/>
            </a:ext>
          </a:extLst>
        </xdr:cNvPr>
        <xdr:cNvSpPr txBox="1">
          <a:spLocks noChangeArrowheads="1"/>
        </xdr:cNvSpPr>
      </xdr:nvSpPr>
      <xdr:spPr bwMode="auto">
        <a:xfrm>
          <a:off x="28013025" y="2514600"/>
          <a:ext cx="0" cy="2943225"/>
        </a:xfrm>
        <a:prstGeom prst="rect">
          <a:avLst/>
        </a:prstGeom>
        <a:solidFill>
          <a:srgbClr val="FFFFFF"/>
        </a:solidFill>
        <a:ln>
          <a:noFill/>
        </a:ln>
      </xdr:spPr>
      <xdr:txBody>
        <a:bodyPr vertOverflow="clip" wrap="square" lIns="54864" tIns="32004" rIns="54864" bIns="0" anchor="t" upright="1"/>
        <a:lstStyle/>
        <a:p>
          <a:pPr algn="dist" rtl="0">
            <a:defRPr sz="1000"/>
          </a:pPr>
          <a:r>
            <a:rPr lang="ja-JP" altLang="en-US" sz="2600" b="0" i="0" u="none" strike="noStrike" baseline="0">
              <a:solidFill>
                <a:srgbClr val="000000"/>
              </a:solidFill>
              <a:latin typeface="ＭＳ ゴシック"/>
              <a:ea typeface="ＭＳ ゴシック"/>
            </a:rPr>
            <a:t>家庭等での処理への</a:t>
          </a:r>
        </a:p>
        <a:p>
          <a:pPr algn="dist" rtl="0">
            <a:defRPr sz="1000"/>
          </a:pPr>
          <a:r>
            <a:rPr lang="ja-JP" altLang="en-US" sz="2600" b="0" i="0" u="none" strike="noStrike" baseline="0">
              <a:solidFill>
                <a:srgbClr val="000000"/>
              </a:solidFill>
              <a:latin typeface="ＭＳ ゴシック"/>
              <a:ea typeface="ＭＳ ゴシック"/>
            </a:rPr>
            <a:t>支援策</a:t>
          </a:r>
          <a:endParaRPr lang="ja-JP" altLang="en-US" sz="1100" b="1" i="0" u="none" strike="noStrike" baseline="0">
            <a:solidFill>
              <a:srgbClr val="000000"/>
            </a:solidFill>
            <a:latin typeface="ＭＳ ゴシック"/>
            <a:ea typeface="ＭＳ ゴシック"/>
          </a:endParaRPr>
        </a:p>
        <a:p>
          <a:pPr algn="dist" rtl="0">
            <a:defRPr sz="1000"/>
          </a:pPr>
          <a:r>
            <a:rPr lang="ja-JP" altLang="en-US" sz="1500" b="1" i="0" u="none" strike="noStrike" baseline="0">
              <a:solidFill>
                <a:srgbClr val="000000"/>
              </a:solidFill>
              <a:latin typeface="ＭＳ ゴシック"/>
              <a:ea typeface="ＭＳ ゴシック"/>
            </a:rPr>
            <a:t>　</a:t>
          </a:r>
          <a:endParaRPr lang="ja-JP" altLang="en-US" sz="1100" b="1" i="0" u="none" strike="noStrike" baseline="0">
            <a:solidFill>
              <a:srgbClr val="000000"/>
            </a:solidFill>
            <a:latin typeface="ＭＳ ゴシック"/>
            <a:ea typeface="ＭＳ ゴシック"/>
          </a:endParaRPr>
        </a:p>
        <a:p>
          <a:pPr algn="dist" rtl="0">
            <a:defRPr sz="1000"/>
          </a:pPr>
          <a:r>
            <a:rPr lang="en-US" altLang="ja-JP" sz="2600" b="1" i="0" u="none" strike="noStrike" baseline="0">
              <a:solidFill>
                <a:srgbClr val="000000"/>
              </a:solidFill>
              <a:latin typeface="ＭＳ ゴシック"/>
              <a:ea typeface="ＭＳ ゴシック"/>
            </a:rPr>
            <a:t>(3)</a:t>
          </a:r>
        </a:p>
      </xdr:txBody>
    </xdr:sp>
    <xdr:clientData/>
  </xdr:twoCellAnchor>
  <xdr:twoCellAnchor>
    <xdr:from>
      <xdr:col>22</xdr:col>
      <xdr:colOff>0</xdr:colOff>
      <xdr:row>7</xdr:row>
      <xdr:rowOff>9525</xdr:rowOff>
    </xdr:from>
    <xdr:to>
      <xdr:col>22</xdr:col>
      <xdr:colOff>0</xdr:colOff>
      <xdr:row>7</xdr:row>
      <xdr:rowOff>133350</xdr:rowOff>
    </xdr:to>
    <xdr:sp macro="" textlink="">
      <xdr:nvSpPr>
        <xdr:cNvPr id="30" name="テキスト 88">
          <a:extLst>
            <a:ext uri="{FF2B5EF4-FFF2-40B4-BE49-F238E27FC236}">
              <a16:creationId xmlns:a16="http://schemas.microsoft.com/office/drawing/2014/main" id="{00000000-0008-0000-3D00-00001E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7</xdr:row>
      <xdr:rowOff>9525</xdr:rowOff>
    </xdr:from>
    <xdr:to>
      <xdr:col>22</xdr:col>
      <xdr:colOff>0</xdr:colOff>
      <xdr:row>7</xdr:row>
      <xdr:rowOff>133350</xdr:rowOff>
    </xdr:to>
    <xdr:sp macro="" textlink="">
      <xdr:nvSpPr>
        <xdr:cNvPr id="31" name="テキスト 89">
          <a:extLst>
            <a:ext uri="{FF2B5EF4-FFF2-40B4-BE49-F238E27FC236}">
              <a16:creationId xmlns:a16="http://schemas.microsoft.com/office/drawing/2014/main" id="{00000000-0008-0000-3D00-00001F000000}"/>
            </a:ext>
          </a:extLst>
        </xdr:cNvPr>
        <xdr:cNvSpPr txBox="1">
          <a:spLocks noChangeArrowheads="1"/>
        </xdr:cNvSpPr>
      </xdr:nvSpPr>
      <xdr:spPr bwMode="auto">
        <a:xfrm>
          <a:off x="17449800" y="172402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13</xdr:row>
      <xdr:rowOff>9525</xdr:rowOff>
    </xdr:from>
    <xdr:to>
      <xdr:col>22</xdr:col>
      <xdr:colOff>0</xdr:colOff>
      <xdr:row>13</xdr:row>
      <xdr:rowOff>133350</xdr:rowOff>
    </xdr:to>
    <xdr:sp macro="" textlink="">
      <xdr:nvSpPr>
        <xdr:cNvPr id="32" name="テキスト 91">
          <a:extLst>
            <a:ext uri="{FF2B5EF4-FFF2-40B4-BE49-F238E27FC236}">
              <a16:creationId xmlns:a16="http://schemas.microsoft.com/office/drawing/2014/main" id="{00000000-0008-0000-3D00-000020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13</xdr:row>
      <xdr:rowOff>9525</xdr:rowOff>
    </xdr:from>
    <xdr:to>
      <xdr:col>22</xdr:col>
      <xdr:colOff>0</xdr:colOff>
      <xdr:row>13</xdr:row>
      <xdr:rowOff>133350</xdr:rowOff>
    </xdr:to>
    <xdr:sp macro="" textlink="">
      <xdr:nvSpPr>
        <xdr:cNvPr id="33" name="テキスト 92">
          <a:extLst>
            <a:ext uri="{FF2B5EF4-FFF2-40B4-BE49-F238E27FC236}">
              <a16:creationId xmlns:a16="http://schemas.microsoft.com/office/drawing/2014/main" id="{00000000-0008-0000-3D00-000021000000}"/>
            </a:ext>
          </a:extLst>
        </xdr:cNvPr>
        <xdr:cNvSpPr txBox="1">
          <a:spLocks noChangeArrowheads="1"/>
        </xdr:cNvSpPr>
      </xdr:nvSpPr>
      <xdr:spPr bwMode="auto">
        <a:xfrm>
          <a:off x="17449800" y="3533775"/>
          <a:ext cx="0" cy="123825"/>
        </a:xfrm>
        <a:prstGeom prst="rect">
          <a:avLst/>
        </a:prstGeom>
        <a:solidFill>
          <a:srgbClr val="FFFFFF"/>
        </a:solidFill>
        <a:ln w="1">
          <a:solidFill>
            <a:srgbClr val="FFFFFF"/>
          </a:solidFill>
          <a:miter lim="800000"/>
          <a:headEnd/>
          <a:tailEnd/>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34" name="テキスト 94">
          <a:extLst>
            <a:ext uri="{FF2B5EF4-FFF2-40B4-BE49-F238E27FC236}">
              <a16:creationId xmlns:a16="http://schemas.microsoft.com/office/drawing/2014/main" id="{00000000-0008-0000-3D00-000022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22</xdr:col>
      <xdr:colOff>0</xdr:colOff>
      <xdr:row>24</xdr:row>
      <xdr:rowOff>9525</xdr:rowOff>
    </xdr:from>
    <xdr:to>
      <xdr:col>22</xdr:col>
      <xdr:colOff>0</xdr:colOff>
      <xdr:row>24</xdr:row>
      <xdr:rowOff>133350</xdr:rowOff>
    </xdr:to>
    <xdr:sp macro="" textlink="">
      <xdr:nvSpPr>
        <xdr:cNvPr id="35" name="テキスト 95">
          <a:extLst>
            <a:ext uri="{FF2B5EF4-FFF2-40B4-BE49-F238E27FC236}">
              <a16:creationId xmlns:a16="http://schemas.microsoft.com/office/drawing/2014/main" id="{00000000-0008-0000-3D00-000023000000}"/>
            </a:ext>
          </a:extLst>
        </xdr:cNvPr>
        <xdr:cNvSpPr txBox="1">
          <a:spLocks noChangeArrowheads="1"/>
        </xdr:cNvSpPr>
      </xdr:nvSpPr>
      <xdr:spPr bwMode="auto">
        <a:xfrm>
          <a:off x="17449800"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35</xdr:col>
      <xdr:colOff>0</xdr:colOff>
      <xdr:row>24</xdr:row>
      <xdr:rowOff>9525</xdr:rowOff>
    </xdr:from>
    <xdr:to>
      <xdr:col>35</xdr:col>
      <xdr:colOff>0</xdr:colOff>
      <xdr:row>24</xdr:row>
      <xdr:rowOff>133350</xdr:rowOff>
    </xdr:to>
    <xdr:sp macro="" textlink="">
      <xdr:nvSpPr>
        <xdr:cNvPr id="36" name="テキスト 96">
          <a:extLst>
            <a:ext uri="{FF2B5EF4-FFF2-40B4-BE49-F238E27FC236}">
              <a16:creationId xmlns:a16="http://schemas.microsoft.com/office/drawing/2014/main" id="{00000000-0008-0000-3D00-000024000000}"/>
            </a:ext>
          </a:extLst>
        </xdr:cNvPr>
        <xdr:cNvSpPr txBox="1">
          <a:spLocks noChangeArrowheads="1"/>
        </xdr:cNvSpPr>
      </xdr:nvSpPr>
      <xdr:spPr bwMode="auto">
        <a:xfrm>
          <a:off x="28013025" y="7496175"/>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37" name="テキスト 99">
          <a:extLst>
            <a:ext uri="{FF2B5EF4-FFF2-40B4-BE49-F238E27FC236}">
              <a16:creationId xmlns:a16="http://schemas.microsoft.com/office/drawing/2014/main" id="{00000000-0008-0000-3D00-000025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7</xdr:row>
      <xdr:rowOff>0</xdr:rowOff>
    </xdr:from>
    <xdr:to>
      <xdr:col>10</xdr:col>
      <xdr:colOff>66675</xdr:colOff>
      <xdr:row>7</xdr:row>
      <xdr:rowOff>200025</xdr:rowOff>
    </xdr:to>
    <xdr:sp macro="" textlink="">
      <xdr:nvSpPr>
        <xdr:cNvPr id="38" name="テキスト 99">
          <a:extLst>
            <a:ext uri="{FF2B5EF4-FFF2-40B4-BE49-F238E27FC236}">
              <a16:creationId xmlns:a16="http://schemas.microsoft.com/office/drawing/2014/main" id="{00000000-0008-0000-3D00-000026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20</xdr:row>
      <xdr:rowOff>0</xdr:rowOff>
    </xdr:from>
    <xdr:to>
      <xdr:col>10</xdr:col>
      <xdr:colOff>66675</xdr:colOff>
      <xdr:row>20</xdr:row>
      <xdr:rowOff>200025</xdr:rowOff>
    </xdr:to>
    <xdr:sp macro="" textlink="">
      <xdr:nvSpPr>
        <xdr:cNvPr id="39" name="テキスト 99">
          <a:extLst>
            <a:ext uri="{FF2B5EF4-FFF2-40B4-BE49-F238E27FC236}">
              <a16:creationId xmlns:a16="http://schemas.microsoft.com/office/drawing/2014/main" id="{00000000-0008-0000-3D00-000027000000}"/>
            </a:ext>
          </a:extLst>
        </xdr:cNvPr>
        <xdr:cNvSpPr txBox="1">
          <a:spLocks noChangeArrowheads="1"/>
        </xdr:cNvSpPr>
      </xdr:nvSpPr>
      <xdr:spPr bwMode="auto">
        <a:xfrm>
          <a:off x="8963025" y="6124575"/>
          <a:ext cx="228600" cy="200025"/>
        </a:xfrm>
        <a:prstGeom prst="rect">
          <a:avLst/>
        </a:prstGeom>
        <a:noFill/>
        <a:ln>
          <a:noFill/>
        </a:ln>
      </xdr:spPr>
      <xdr:txBody>
        <a:bodyPr vertOverflow="clip" wrap="square" lIns="27432" tIns="18288" rIns="0" bIns="0" anchor="t" upright="1"/>
        <a:lstStyle/>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a:p>
          <a:pPr algn="l" rtl="0">
            <a:defRPr sz="1000"/>
          </a:pPr>
          <a:endParaRPr lang="ja-JP" altLang="en-US" sz="800" b="0" i="0" u="none" strike="noStrike" baseline="0">
            <a:solidFill>
              <a:srgbClr val="FF0000"/>
            </a:solidFill>
            <a:latin typeface="ＭＳ ゴシック"/>
            <a:ea typeface="ＭＳ ゴシック"/>
          </a:endParaRPr>
        </a:p>
      </xdr:txBody>
    </xdr:sp>
    <xdr:clientData/>
  </xdr:twoCellAnchor>
  <xdr:twoCellAnchor>
    <xdr:from>
      <xdr:col>8</xdr:col>
      <xdr:colOff>266700</xdr:colOff>
      <xdr:row>24</xdr:row>
      <xdr:rowOff>0</xdr:rowOff>
    </xdr:from>
    <xdr:to>
      <xdr:col>10</xdr:col>
      <xdr:colOff>66675</xdr:colOff>
      <xdr:row>24</xdr:row>
      <xdr:rowOff>200025</xdr:rowOff>
    </xdr:to>
    <xdr:sp macro="" textlink="">
      <xdr:nvSpPr>
        <xdr:cNvPr id="40" name="テキスト 99">
          <a:extLst>
            <a:ext uri="{FF2B5EF4-FFF2-40B4-BE49-F238E27FC236}">
              <a16:creationId xmlns:a16="http://schemas.microsoft.com/office/drawing/2014/main" id="{00000000-0008-0000-3D00-000028000000}"/>
            </a:ext>
          </a:extLst>
        </xdr:cNvPr>
        <xdr:cNvSpPr txBox="1">
          <a:spLocks noChangeArrowheads="1"/>
        </xdr:cNvSpPr>
      </xdr:nvSpPr>
      <xdr:spPr bwMode="auto">
        <a:xfrm>
          <a:off x="8963025" y="748665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8</xdr:col>
      <xdr:colOff>266700</xdr:colOff>
      <xdr:row>7</xdr:row>
      <xdr:rowOff>0</xdr:rowOff>
    </xdr:from>
    <xdr:to>
      <xdr:col>10</xdr:col>
      <xdr:colOff>66675</xdr:colOff>
      <xdr:row>7</xdr:row>
      <xdr:rowOff>200025</xdr:rowOff>
    </xdr:to>
    <xdr:sp macro="" textlink="">
      <xdr:nvSpPr>
        <xdr:cNvPr id="41" name="テキスト 99">
          <a:extLst>
            <a:ext uri="{FF2B5EF4-FFF2-40B4-BE49-F238E27FC236}">
              <a16:creationId xmlns:a16="http://schemas.microsoft.com/office/drawing/2014/main" id="{00000000-0008-0000-3D00-000029000000}"/>
            </a:ext>
          </a:extLst>
        </xdr:cNvPr>
        <xdr:cNvSpPr txBox="1">
          <a:spLocks noChangeArrowheads="1"/>
        </xdr:cNvSpPr>
      </xdr:nvSpPr>
      <xdr:spPr bwMode="auto">
        <a:xfrm>
          <a:off x="8963025" y="1714500"/>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1</a:t>
          </a:r>
        </a:p>
      </xdr:txBody>
    </xdr:sp>
    <xdr:clientData/>
  </xdr:twoCellAnchor>
  <xdr:twoCellAnchor>
    <xdr:from>
      <xdr:col>8</xdr:col>
      <xdr:colOff>266700</xdr:colOff>
      <xdr:row>25</xdr:row>
      <xdr:rowOff>0</xdr:rowOff>
    </xdr:from>
    <xdr:to>
      <xdr:col>10</xdr:col>
      <xdr:colOff>66675</xdr:colOff>
      <xdr:row>25</xdr:row>
      <xdr:rowOff>200025</xdr:rowOff>
    </xdr:to>
    <xdr:sp macro="" textlink="">
      <xdr:nvSpPr>
        <xdr:cNvPr id="42" name="テキスト 99">
          <a:extLst>
            <a:ext uri="{FF2B5EF4-FFF2-40B4-BE49-F238E27FC236}">
              <a16:creationId xmlns:a16="http://schemas.microsoft.com/office/drawing/2014/main" id="{00000000-0008-0000-3D00-00002A000000}"/>
            </a:ext>
          </a:extLst>
        </xdr:cNvPr>
        <xdr:cNvSpPr txBox="1">
          <a:spLocks noChangeArrowheads="1"/>
        </xdr:cNvSpPr>
      </xdr:nvSpPr>
      <xdr:spPr bwMode="auto">
        <a:xfrm>
          <a:off x="8963025" y="7762875"/>
          <a:ext cx="228600" cy="2000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a:t>
          </a:r>
          <a:r>
            <a:rPr lang="en-US" altLang="ja-JP" sz="800" b="0" i="0" u="none" strike="noStrike" baseline="0">
              <a:solidFill>
                <a:srgbClr val="000000"/>
              </a:solidFill>
              <a:latin typeface="ＭＳ ゴシック"/>
              <a:ea typeface="ＭＳ ゴシック"/>
            </a:rPr>
            <a:t>2</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43" name="テキスト 99">
          <a:extLst>
            <a:ext uri="{FF2B5EF4-FFF2-40B4-BE49-F238E27FC236}">
              <a16:creationId xmlns:a16="http://schemas.microsoft.com/office/drawing/2014/main" id="{00000000-0008-0000-3D00-00002B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8</xdr:col>
      <xdr:colOff>266700</xdr:colOff>
      <xdr:row>6</xdr:row>
      <xdr:rowOff>0</xdr:rowOff>
    </xdr:from>
    <xdr:to>
      <xdr:col>10</xdr:col>
      <xdr:colOff>66675</xdr:colOff>
      <xdr:row>6</xdr:row>
      <xdr:rowOff>200025</xdr:rowOff>
    </xdr:to>
    <xdr:sp macro="" textlink="">
      <xdr:nvSpPr>
        <xdr:cNvPr id="44" name="テキスト 99">
          <a:extLst>
            <a:ext uri="{FF2B5EF4-FFF2-40B4-BE49-F238E27FC236}">
              <a16:creationId xmlns:a16="http://schemas.microsoft.com/office/drawing/2014/main" id="{00000000-0008-0000-3D00-00002C000000}"/>
            </a:ext>
          </a:extLst>
        </xdr:cNvPr>
        <xdr:cNvSpPr txBox="1">
          <a:spLocks noChangeArrowheads="1"/>
        </xdr:cNvSpPr>
      </xdr:nvSpPr>
      <xdr:spPr bwMode="auto">
        <a:xfrm>
          <a:off x="8963025" y="1438275"/>
          <a:ext cx="228600" cy="200025"/>
        </a:xfrm>
        <a:prstGeom prst="rect">
          <a:avLst/>
        </a:prstGeom>
        <a:noFill/>
        <a:ln>
          <a:noFill/>
        </a:ln>
      </xdr:spPr>
      <xdr:txBody>
        <a:bodyPr vertOverflow="clip" wrap="square" lIns="27432" tIns="18288" rIns="0" bIns="0" anchor="t" upright="1"/>
        <a:lstStyle/>
        <a:p>
          <a:pPr algn="l" rtl="0">
            <a:defRPr sz="1000"/>
          </a:pPr>
          <a:endParaRPr lang="en-US" altLang="ja-JP" sz="800" b="0" i="0" u="none" strike="noStrike" baseline="0">
            <a:solidFill>
              <a:srgbClr val="000000"/>
            </a:solidFill>
            <a:latin typeface="ＭＳ ゴシック"/>
            <a:ea typeface="ＭＳ ゴシック"/>
          </a:endParaRPr>
        </a:p>
      </xdr:txBody>
    </xdr:sp>
    <xdr:clientData/>
  </xdr:twoCellAnchor>
  <xdr:twoCellAnchor>
    <xdr:from>
      <xdr:col>0</xdr:col>
      <xdr:colOff>0</xdr:colOff>
      <xdr:row>35</xdr:row>
      <xdr:rowOff>0</xdr:rowOff>
    </xdr:from>
    <xdr:to>
      <xdr:col>0</xdr:col>
      <xdr:colOff>0</xdr:colOff>
      <xdr:row>35</xdr:row>
      <xdr:rowOff>0</xdr:rowOff>
    </xdr:to>
    <xdr:sp macro="" textlink="">
      <xdr:nvSpPr>
        <xdr:cNvPr id="45" name="テキスト 2">
          <a:extLst>
            <a:ext uri="{FF2B5EF4-FFF2-40B4-BE49-F238E27FC236}">
              <a16:creationId xmlns:a16="http://schemas.microsoft.com/office/drawing/2014/main" id="{00000000-0008-0000-3D00-00002D000000}"/>
            </a:ext>
          </a:extLst>
        </xdr:cNvPr>
        <xdr:cNvSpPr txBox="1">
          <a:spLocks noChangeArrowheads="1"/>
        </xdr:cNvSpPr>
      </xdr:nvSpPr>
      <xdr:spPr bwMode="auto">
        <a:xfrm>
          <a:off x="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ゴシック"/>
              <a:ea typeface="ＭＳ ゴシック"/>
            </a:rPr>
            <a:t>平成５年度までの延件数は「多摩地域ごみ実態調査 平成５年度版」より</a:t>
          </a:r>
        </a:p>
      </xdr:txBody>
    </xdr:sp>
    <xdr:clientData/>
  </xdr:twoCellAnchor>
  <xdr:twoCellAnchor>
    <xdr:from>
      <xdr:col>0</xdr:col>
      <xdr:colOff>180975</xdr:colOff>
      <xdr:row>24</xdr:row>
      <xdr:rowOff>62443</xdr:rowOff>
    </xdr:from>
    <xdr:to>
      <xdr:col>0</xdr:col>
      <xdr:colOff>1905000</xdr:colOff>
      <xdr:row>30</xdr:row>
      <xdr:rowOff>232835</xdr:rowOff>
    </xdr:to>
    <xdr:sp macro="" textlink="">
      <xdr:nvSpPr>
        <xdr:cNvPr id="46" name="テキスト 98">
          <a:extLst>
            <a:ext uri="{FF2B5EF4-FFF2-40B4-BE49-F238E27FC236}">
              <a16:creationId xmlns:a16="http://schemas.microsoft.com/office/drawing/2014/main" id="{00000000-0008-0000-3D00-00002E000000}"/>
            </a:ext>
          </a:extLst>
        </xdr:cNvPr>
        <xdr:cNvSpPr txBox="1">
          <a:spLocks noChangeArrowheads="1"/>
        </xdr:cNvSpPr>
      </xdr:nvSpPr>
      <xdr:spPr bwMode="auto">
        <a:xfrm>
          <a:off x="180975" y="7549093"/>
          <a:ext cx="1724025" cy="185631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・シール</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指定のシールをあらかじめ購入してもらい、貼付して排出してもらう方法</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180975</xdr:colOff>
      <xdr:row>22</xdr:row>
      <xdr:rowOff>66675</xdr:rowOff>
    </xdr:from>
    <xdr:to>
      <xdr:col>0</xdr:col>
      <xdr:colOff>1924050</xdr:colOff>
      <xdr:row>24</xdr:row>
      <xdr:rowOff>38100</xdr:rowOff>
    </xdr:to>
    <xdr:sp macro="" textlink="">
      <xdr:nvSpPr>
        <xdr:cNvPr id="47" name="テキスト 98">
          <a:extLst>
            <a:ext uri="{FF2B5EF4-FFF2-40B4-BE49-F238E27FC236}">
              <a16:creationId xmlns:a16="http://schemas.microsoft.com/office/drawing/2014/main" id="{00000000-0008-0000-3D00-00002F000000}"/>
            </a:ext>
          </a:extLst>
        </xdr:cNvPr>
        <xdr:cNvSpPr txBox="1">
          <a:spLocks noChangeArrowheads="1"/>
        </xdr:cNvSpPr>
      </xdr:nvSpPr>
      <xdr:spPr bwMode="auto">
        <a:xfrm>
          <a:off x="180975" y="7000875"/>
          <a:ext cx="1743075" cy="5238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手数料の有料・無料の別、内容等は、平成</a:t>
          </a:r>
          <a:r>
            <a:rPr lang="en-US" altLang="ja-JP" sz="800" b="0" i="0" u="none" strike="noStrike" baseline="0">
              <a:solidFill>
                <a:srgbClr val="000000"/>
              </a:solidFill>
              <a:latin typeface="ＭＳ ゴシック"/>
              <a:ea typeface="ＭＳ ゴシック"/>
            </a:rPr>
            <a:t>22</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219075</xdr:colOff>
      <xdr:row>31</xdr:row>
      <xdr:rowOff>56096</xdr:rowOff>
    </xdr:from>
    <xdr:to>
      <xdr:col>0</xdr:col>
      <xdr:colOff>1657350</xdr:colOff>
      <xdr:row>31</xdr:row>
      <xdr:rowOff>227546</xdr:rowOff>
    </xdr:to>
    <xdr:sp macro="" textlink="">
      <xdr:nvSpPr>
        <xdr:cNvPr id="48" name="テキスト 98">
          <a:extLst>
            <a:ext uri="{FF2B5EF4-FFF2-40B4-BE49-F238E27FC236}">
              <a16:creationId xmlns:a16="http://schemas.microsoft.com/office/drawing/2014/main" id="{00000000-0008-0000-3D00-000030000000}"/>
            </a:ext>
          </a:extLst>
        </xdr:cNvPr>
        <xdr:cNvSpPr txBox="1">
          <a:spLocks noChangeArrowheads="1"/>
        </xdr:cNvSpPr>
      </xdr:nvSpPr>
      <xdr:spPr bwMode="auto">
        <a:xfrm>
          <a:off x="219075" y="9514421"/>
          <a:ext cx="1438275" cy="171450"/>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10kg</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49" name="テキスト 25">
          <a:extLst>
            <a:ext uri="{FF2B5EF4-FFF2-40B4-BE49-F238E27FC236}">
              <a16:creationId xmlns:a16="http://schemas.microsoft.com/office/drawing/2014/main" id="{00000000-0008-0000-3D00-000031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50" name="テキスト 26">
          <a:extLst>
            <a:ext uri="{FF2B5EF4-FFF2-40B4-BE49-F238E27FC236}">
              <a16:creationId xmlns:a16="http://schemas.microsoft.com/office/drawing/2014/main" id="{00000000-0008-0000-3D00-000032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0</xdr:rowOff>
    </xdr:from>
    <xdr:to>
      <xdr:col>18</xdr:col>
      <xdr:colOff>0</xdr:colOff>
      <xdr:row>34</xdr:row>
      <xdr:rowOff>0</xdr:rowOff>
    </xdr:to>
    <xdr:sp macro="" textlink="">
      <xdr:nvSpPr>
        <xdr:cNvPr id="51" name="テキスト 27">
          <a:extLst>
            <a:ext uri="{FF2B5EF4-FFF2-40B4-BE49-F238E27FC236}">
              <a16:creationId xmlns:a16="http://schemas.microsoft.com/office/drawing/2014/main" id="{00000000-0008-0000-3D00-000033000000}"/>
            </a:ext>
          </a:extLst>
        </xdr:cNvPr>
        <xdr:cNvSpPr txBox="1">
          <a:spLocks noChangeArrowheads="1"/>
        </xdr:cNvSpPr>
      </xdr:nvSpPr>
      <xdr:spPr bwMode="auto">
        <a:xfrm>
          <a:off x="14135100" y="10287000"/>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33</xdr:row>
      <xdr:rowOff>19050</xdr:rowOff>
    </xdr:from>
    <xdr:to>
      <xdr:col>18</xdr:col>
      <xdr:colOff>0</xdr:colOff>
      <xdr:row>34</xdr:row>
      <xdr:rowOff>0</xdr:rowOff>
    </xdr:to>
    <xdr:sp macro="" textlink="">
      <xdr:nvSpPr>
        <xdr:cNvPr id="52" name="テキスト 30">
          <a:extLst>
            <a:ext uri="{FF2B5EF4-FFF2-40B4-BE49-F238E27FC236}">
              <a16:creationId xmlns:a16="http://schemas.microsoft.com/office/drawing/2014/main" id="{00000000-0008-0000-3D00-000034000000}"/>
            </a:ext>
          </a:extLst>
        </xdr:cNvPr>
        <xdr:cNvSpPr txBox="1">
          <a:spLocks noChangeArrowheads="1"/>
        </xdr:cNvSpPr>
      </xdr:nvSpPr>
      <xdr:spPr bwMode="auto">
        <a:xfrm>
          <a:off x="14135100" y="10029825"/>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3" name="テキスト 58">
          <a:extLst>
            <a:ext uri="{FF2B5EF4-FFF2-40B4-BE49-F238E27FC236}">
              <a16:creationId xmlns:a16="http://schemas.microsoft.com/office/drawing/2014/main" id="{00000000-0008-0000-3D00-000035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4" name="テキスト 59">
          <a:extLst>
            <a:ext uri="{FF2B5EF4-FFF2-40B4-BE49-F238E27FC236}">
              <a16:creationId xmlns:a16="http://schemas.microsoft.com/office/drawing/2014/main" id="{00000000-0008-0000-3D00-000036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35</xdr:row>
      <xdr:rowOff>0</xdr:rowOff>
    </xdr:from>
    <xdr:to>
      <xdr:col>18</xdr:col>
      <xdr:colOff>0</xdr:colOff>
      <xdr:row>35</xdr:row>
      <xdr:rowOff>0</xdr:rowOff>
    </xdr:to>
    <xdr:sp macro="" textlink="">
      <xdr:nvSpPr>
        <xdr:cNvPr id="55" name="テキスト 60">
          <a:extLst>
            <a:ext uri="{FF2B5EF4-FFF2-40B4-BE49-F238E27FC236}">
              <a16:creationId xmlns:a16="http://schemas.microsoft.com/office/drawing/2014/main" id="{00000000-0008-0000-3D00-000037000000}"/>
            </a:ext>
          </a:extLst>
        </xdr:cNvPr>
        <xdr:cNvSpPr txBox="1">
          <a:spLocks noChangeArrowheads="1"/>
        </xdr:cNvSpPr>
      </xdr:nvSpPr>
      <xdr:spPr bwMode="auto">
        <a:xfrm>
          <a:off x="14135100" y="10563225"/>
          <a:ext cx="0" cy="0"/>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平成５年度までの延件数は「多摩地域ごみ実態調査 平成５年度版」より</a:t>
          </a:r>
        </a:p>
      </xdr:txBody>
    </xdr:sp>
    <xdr:clientData/>
  </xdr:twoCellAnchor>
  <xdr:twoCellAnchor>
    <xdr:from>
      <xdr:col>18</xdr:col>
      <xdr:colOff>0</xdr:colOff>
      <xdr:row>34</xdr:row>
      <xdr:rowOff>19050</xdr:rowOff>
    </xdr:from>
    <xdr:to>
      <xdr:col>18</xdr:col>
      <xdr:colOff>0</xdr:colOff>
      <xdr:row>35</xdr:row>
      <xdr:rowOff>0</xdr:rowOff>
    </xdr:to>
    <xdr:sp macro="" textlink="">
      <xdr:nvSpPr>
        <xdr:cNvPr id="56" name="テキスト 62">
          <a:extLst>
            <a:ext uri="{FF2B5EF4-FFF2-40B4-BE49-F238E27FC236}">
              <a16:creationId xmlns:a16="http://schemas.microsoft.com/office/drawing/2014/main" id="{00000000-0008-0000-3D00-000038000000}"/>
            </a:ext>
          </a:extLst>
        </xdr:cNvPr>
        <xdr:cNvSpPr txBox="1">
          <a:spLocks noChangeArrowheads="1"/>
        </xdr:cNvSpPr>
      </xdr:nvSpPr>
      <xdr:spPr bwMode="auto">
        <a:xfrm>
          <a:off x="14135100" y="10306050"/>
          <a:ext cx="0" cy="25717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嫌気性発酵菌（ＥＭ菌など）による堆肥化実施者への助成</a:t>
          </a:r>
        </a:p>
      </xdr:txBody>
    </xdr:sp>
    <xdr:clientData/>
  </xdr:twoCellAnchor>
  <xdr:twoCellAnchor>
    <xdr:from>
      <xdr:col>18</xdr:col>
      <xdr:colOff>142875</xdr:colOff>
      <xdr:row>27</xdr:row>
      <xdr:rowOff>57154</xdr:rowOff>
    </xdr:from>
    <xdr:to>
      <xdr:col>18</xdr:col>
      <xdr:colOff>1866900</xdr:colOff>
      <xdr:row>33</xdr:row>
      <xdr:rowOff>242361</xdr:rowOff>
    </xdr:to>
    <xdr:sp macro="" textlink="">
      <xdr:nvSpPr>
        <xdr:cNvPr id="57" name="テキスト 98">
          <a:extLst>
            <a:ext uri="{FF2B5EF4-FFF2-40B4-BE49-F238E27FC236}">
              <a16:creationId xmlns:a16="http://schemas.microsoft.com/office/drawing/2014/main" id="{00000000-0008-0000-3D00-000039000000}"/>
            </a:ext>
          </a:extLst>
        </xdr:cNvPr>
        <xdr:cNvSpPr txBox="1">
          <a:spLocks noChangeArrowheads="1"/>
        </xdr:cNvSpPr>
      </xdr:nvSpPr>
      <xdr:spPr bwMode="auto">
        <a:xfrm>
          <a:off x="14277975" y="8372479"/>
          <a:ext cx="1724025" cy="1880657"/>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・袋方式</a:t>
          </a:r>
        </a:p>
        <a:p>
          <a:pPr algn="l" rtl="0">
            <a:defRPr sz="1000"/>
          </a:pPr>
          <a:r>
            <a:rPr lang="ja-JP" altLang="en-US" sz="800" b="0" i="0" u="none" strike="noStrike" baseline="0">
              <a:solidFill>
                <a:srgbClr val="000000"/>
              </a:solidFill>
              <a:latin typeface="ＭＳ ゴシック"/>
              <a:ea typeface="ＭＳ ゴシック"/>
            </a:rPr>
            <a:t>　指定の袋をあらかじめ購入してもらい、これに入れて排出してもらう方法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18</xdr:col>
      <xdr:colOff>133350</xdr:colOff>
      <xdr:row>25</xdr:row>
      <xdr:rowOff>55030</xdr:rowOff>
    </xdr:from>
    <xdr:to>
      <xdr:col>18</xdr:col>
      <xdr:colOff>1876425</xdr:colOff>
      <xdr:row>27</xdr:row>
      <xdr:rowOff>29631</xdr:rowOff>
    </xdr:to>
    <xdr:sp macro="" textlink="">
      <xdr:nvSpPr>
        <xdr:cNvPr id="58" name="テキスト 98">
          <a:extLst>
            <a:ext uri="{FF2B5EF4-FFF2-40B4-BE49-F238E27FC236}">
              <a16:creationId xmlns:a16="http://schemas.microsoft.com/office/drawing/2014/main" id="{00000000-0008-0000-3D00-00003A000000}"/>
            </a:ext>
          </a:extLst>
        </xdr:cNvPr>
        <xdr:cNvSpPr txBox="1">
          <a:spLocks noChangeArrowheads="1"/>
        </xdr:cNvSpPr>
      </xdr:nvSpPr>
      <xdr:spPr bwMode="auto">
        <a:xfrm>
          <a:off x="14268450" y="7817905"/>
          <a:ext cx="1743075" cy="527051"/>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219075</xdr:colOff>
      <xdr:row>32</xdr:row>
      <xdr:rowOff>58980</xdr:rowOff>
    </xdr:from>
    <xdr:to>
      <xdr:col>0</xdr:col>
      <xdr:colOff>1924050</xdr:colOff>
      <xdr:row>33</xdr:row>
      <xdr:rowOff>211666</xdr:rowOff>
    </xdr:to>
    <xdr:sp macro="" textlink="">
      <xdr:nvSpPr>
        <xdr:cNvPr id="59" name="テキスト 98">
          <a:extLst>
            <a:ext uri="{FF2B5EF4-FFF2-40B4-BE49-F238E27FC236}">
              <a16:creationId xmlns:a16="http://schemas.microsoft.com/office/drawing/2014/main" id="{00000000-0008-0000-3D00-00003B000000}"/>
            </a:ext>
          </a:extLst>
        </xdr:cNvPr>
        <xdr:cNvSpPr txBox="1">
          <a:spLocks noChangeArrowheads="1"/>
        </xdr:cNvSpPr>
      </xdr:nvSpPr>
      <xdr:spPr bwMode="auto">
        <a:xfrm>
          <a:off x="219075" y="9793530"/>
          <a:ext cx="1704975" cy="428911"/>
        </a:xfrm>
        <a:prstGeom prst="rect">
          <a:avLst/>
        </a:prstGeom>
        <a:solidFill>
          <a:srgbClr val="FFFFFF"/>
        </a:solidFill>
        <a:ln>
          <a:noFill/>
        </a:ln>
      </xdr:spPr>
      <xdr:txBody>
        <a:bodyPr vertOverflow="clip" wrap="square" lIns="27432" tIns="18288" rIns="0" bIns="0" anchor="t" upright="1"/>
        <a:lstStyle/>
        <a:p>
          <a:pPr algn="l" rtl="0">
            <a:defRPr sz="1000"/>
          </a:pP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日平均排出量</a:t>
          </a:r>
          <a:r>
            <a:rPr lang="en-US" altLang="ja-JP" sz="800" b="0" i="0" u="none" strike="noStrike" baseline="0">
              <a:solidFill>
                <a:srgbClr val="000000"/>
              </a:solidFill>
              <a:latin typeface="ＭＳ ゴシック"/>
              <a:ea typeface="ＭＳ ゴシック"/>
            </a:rPr>
            <a:t>(</a:t>
          </a:r>
          <a:r>
            <a:rPr lang="ja-JP" altLang="en-US" sz="800" b="0" i="0" u="none" strike="noStrike" baseline="0">
              <a:solidFill>
                <a:srgbClr val="000000"/>
              </a:solidFill>
              <a:latin typeface="ＭＳ ゴシック"/>
              <a:ea typeface="ＭＳ ゴシック"/>
            </a:rPr>
            <a:t>一廃・産廃・資源をあわせた量で</a:t>
          </a:r>
          <a:r>
            <a:rPr lang="en-US" altLang="ja-JP" sz="800" b="0" i="0" u="none" strike="noStrike" baseline="0">
              <a:solidFill>
                <a:srgbClr val="000000"/>
              </a:solidFill>
              <a:latin typeface="ＭＳ ゴシック"/>
              <a:ea typeface="ＭＳ ゴシック"/>
            </a:rPr>
            <a:t>)10kg</a:t>
          </a:r>
          <a:r>
            <a:rPr lang="ja-JP" altLang="en-US" sz="800" b="0" i="0" u="none" strike="noStrike" baseline="0">
              <a:solidFill>
                <a:srgbClr val="000000"/>
              </a:solidFill>
              <a:latin typeface="ＭＳ ゴシック"/>
              <a:ea typeface="ＭＳ ゴシック"/>
            </a:rPr>
            <a:t>未満は収集</a:t>
          </a:r>
        </a:p>
      </xdr:txBody>
    </xdr:sp>
    <xdr:clientData/>
  </xdr:twoCellAnchor>
  <xdr:twoCellAnchor>
    <xdr:from>
      <xdr:col>0</xdr:col>
      <xdr:colOff>180975</xdr:colOff>
      <xdr:row>22</xdr:row>
      <xdr:rowOff>66675</xdr:rowOff>
    </xdr:from>
    <xdr:to>
      <xdr:col>0</xdr:col>
      <xdr:colOff>1924050</xdr:colOff>
      <xdr:row>24</xdr:row>
      <xdr:rowOff>38100</xdr:rowOff>
    </xdr:to>
    <xdr:sp macro="" textlink="">
      <xdr:nvSpPr>
        <xdr:cNvPr id="60" name="テキスト 98">
          <a:extLst>
            <a:ext uri="{FF2B5EF4-FFF2-40B4-BE49-F238E27FC236}">
              <a16:creationId xmlns:a16="http://schemas.microsoft.com/office/drawing/2014/main" id="{00000000-0008-0000-3D00-00003C000000}"/>
            </a:ext>
          </a:extLst>
        </xdr:cNvPr>
        <xdr:cNvSpPr txBox="1">
          <a:spLocks noChangeArrowheads="1"/>
        </xdr:cNvSpPr>
      </xdr:nvSpPr>
      <xdr:spPr bwMode="auto">
        <a:xfrm>
          <a:off x="180975" y="7000875"/>
          <a:ext cx="1743075" cy="52387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61" name="テキスト 99">
          <a:extLst>
            <a:ext uri="{FF2B5EF4-FFF2-40B4-BE49-F238E27FC236}">
              <a16:creationId xmlns:a16="http://schemas.microsoft.com/office/drawing/2014/main" id="{00000000-0008-0000-3D00-00003D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30</xdr:col>
      <xdr:colOff>619125</xdr:colOff>
      <xdr:row>17</xdr:row>
      <xdr:rowOff>9525</xdr:rowOff>
    </xdr:from>
    <xdr:to>
      <xdr:col>30</xdr:col>
      <xdr:colOff>866775</xdr:colOff>
      <xdr:row>17</xdr:row>
      <xdr:rowOff>238125</xdr:rowOff>
    </xdr:to>
    <xdr:sp macro="" textlink="">
      <xdr:nvSpPr>
        <xdr:cNvPr id="62" name="テキスト 99">
          <a:extLst>
            <a:ext uri="{FF2B5EF4-FFF2-40B4-BE49-F238E27FC236}">
              <a16:creationId xmlns:a16="http://schemas.microsoft.com/office/drawing/2014/main" id="{00000000-0008-0000-3D00-00003E000000}"/>
            </a:ext>
          </a:extLst>
        </xdr:cNvPr>
        <xdr:cNvSpPr txBox="1">
          <a:spLocks noChangeArrowheads="1"/>
        </xdr:cNvSpPr>
      </xdr:nvSpPr>
      <xdr:spPr bwMode="auto">
        <a:xfrm>
          <a:off x="25993725" y="5305425"/>
          <a:ext cx="0" cy="228600"/>
        </a:xfrm>
        <a:prstGeom prst="rect">
          <a:avLst/>
        </a:prstGeom>
        <a:noFill/>
        <a:ln>
          <a:noFill/>
        </a:ln>
      </xdr:spPr>
      <xdr:txBody>
        <a:bodyPr vertOverflow="clip" wrap="square" lIns="27432" tIns="18288" rIns="0" bIns="0" anchor="t" upright="1"/>
        <a:lstStyle/>
        <a:p>
          <a:pPr algn="l" rtl="0">
            <a:lnSpc>
              <a:spcPts val="900"/>
            </a:lnSpc>
            <a:defRPr sz="1000"/>
          </a:pPr>
          <a:r>
            <a:rPr lang="ja-JP" altLang="en-US" sz="800" b="0" i="0" u="none" strike="noStrike" baseline="0">
              <a:solidFill>
                <a:srgbClr val="FF0000"/>
              </a:solidFill>
              <a:latin typeface="ＭＳ ゴシック"/>
              <a:ea typeface="ＭＳ ゴシック"/>
            </a:rPr>
            <a:t>*</a:t>
          </a:r>
          <a:r>
            <a:rPr lang="en-US" altLang="ja-JP" sz="800" b="0" i="0" u="none" strike="noStrike" baseline="0">
              <a:solidFill>
                <a:srgbClr val="FF0000"/>
              </a:solidFill>
              <a:latin typeface="ＭＳ ゴシック"/>
              <a:ea typeface="ＭＳ ゴシック"/>
            </a:rPr>
            <a:t>1</a:t>
          </a:r>
        </a:p>
      </xdr:txBody>
    </xdr:sp>
    <xdr:clientData/>
  </xdr:twoCellAnchor>
  <xdr:twoCellAnchor>
    <xdr:from>
      <xdr:col>9</xdr:col>
      <xdr:colOff>266700</xdr:colOff>
      <xdr:row>21</xdr:row>
      <xdr:rowOff>0</xdr:rowOff>
    </xdr:from>
    <xdr:to>
      <xdr:col>11</xdr:col>
      <xdr:colOff>66675</xdr:colOff>
      <xdr:row>21</xdr:row>
      <xdr:rowOff>200025</xdr:rowOff>
    </xdr:to>
    <xdr:sp macro="" textlink="">
      <xdr:nvSpPr>
        <xdr:cNvPr id="63" name="テキスト 99">
          <a:extLst>
            <a:ext uri="{FF2B5EF4-FFF2-40B4-BE49-F238E27FC236}">
              <a16:creationId xmlns:a16="http://schemas.microsoft.com/office/drawing/2014/main" id="{00000000-0008-0000-3D00-00003F000000}"/>
            </a:ext>
          </a:extLst>
        </xdr:cNvPr>
        <xdr:cNvSpPr txBox="1">
          <a:spLocks noChangeArrowheads="1"/>
        </xdr:cNvSpPr>
      </xdr:nvSpPr>
      <xdr:spPr bwMode="auto">
        <a:xfrm>
          <a:off x="9124950" y="640080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9</xdr:col>
      <xdr:colOff>266700</xdr:colOff>
      <xdr:row>21</xdr:row>
      <xdr:rowOff>0</xdr:rowOff>
    </xdr:from>
    <xdr:to>
      <xdr:col>11</xdr:col>
      <xdr:colOff>66675</xdr:colOff>
      <xdr:row>21</xdr:row>
      <xdr:rowOff>200025</xdr:rowOff>
    </xdr:to>
    <xdr:sp macro="" textlink="">
      <xdr:nvSpPr>
        <xdr:cNvPr id="64" name="テキスト 99">
          <a:extLst>
            <a:ext uri="{FF2B5EF4-FFF2-40B4-BE49-F238E27FC236}">
              <a16:creationId xmlns:a16="http://schemas.microsoft.com/office/drawing/2014/main" id="{00000000-0008-0000-3D00-000040000000}"/>
            </a:ext>
          </a:extLst>
        </xdr:cNvPr>
        <xdr:cNvSpPr txBox="1">
          <a:spLocks noChangeArrowheads="1"/>
        </xdr:cNvSpPr>
      </xdr:nvSpPr>
      <xdr:spPr bwMode="auto">
        <a:xfrm>
          <a:off x="9124950" y="6400800"/>
          <a:ext cx="8763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9</xdr:col>
      <xdr:colOff>0</xdr:colOff>
      <xdr:row>23</xdr:row>
      <xdr:rowOff>9525</xdr:rowOff>
    </xdr:from>
    <xdr:to>
      <xdr:col>9</xdr:col>
      <xdr:colOff>0</xdr:colOff>
      <xdr:row>23</xdr:row>
      <xdr:rowOff>133350</xdr:rowOff>
    </xdr:to>
    <xdr:sp macro="" textlink="">
      <xdr:nvSpPr>
        <xdr:cNvPr id="2" name="テキスト 49">
          <a:extLst>
            <a:ext uri="{FF2B5EF4-FFF2-40B4-BE49-F238E27FC236}">
              <a16:creationId xmlns:a16="http://schemas.microsoft.com/office/drawing/2014/main" id="{00000000-0008-0000-3E00-000002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9</xdr:col>
      <xdr:colOff>0</xdr:colOff>
      <xdr:row>23</xdr:row>
      <xdr:rowOff>9525</xdr:rowOff>
    </xdr:from>
    <xdr:to>
      <xdr:col>9</xdr:col>
      <xdr:colOff>0</xdr:colOff>
      <xdr:row>23</xdr:row>
      <xdr:rowOff>133350</xdr:rowOff>
    </xdr:to>
    <xdr:sp macro="" textlink="">
      <xdr:nvSpPr>
        <xdr:cNvPr id="3" name="テキスト 50">
          <a:extLst>
            <a:ext uri="{FF2B5EF4-FFF2-40B4-BE49-F238E27FC236}">
              <a16:creationId xmlns:a16="http://schemas.microsoft.com/office/drawing/2014/main" id="{00000000-0008-0000-3E00-000003000000}"/>
            </a:ext>
          </a:extLst>
        </xdr:cNvPr>
        <xdr:cNvSpPr txBox="1">
          <a:spLocks noChangeArrowheads="1"/>
        </xdr:cNvSpPr>
      </xdr:nvSpPr>
      <xdr:spPr bwMode="auto">
        <a:xfrm>
          <a:off x="130206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19050</xdr:colOff>
      <xdr:row>7</xdr:row>
      <xdr:rowOff>219075</xdr:rowOff>
    </xdr:from>
    <xdr:to>
      <xdr:col>1</xdr:col>
      <xdr:colOff>0</xdr:colOff>
      <xdr:row>16</xdr:row>
      <xdr:rowOff>47625</xdr:rowOff>
    </xdr:to>
    <xdr:sp macro="" textlink="">
      <xdr:nvSpPr>
        <xdr:cNvPr id="4" name="テキスト 44">
          <a:extLst>
            <a:ext uri="{FF2B5EF4-FFF2-40B4-BE49-F238E27FC236}">
              <a16:creationId xmlns:a16="http://schemas.microsoft.com/office/drawing/2014/main" id="{00000000-0008-0000-3E00-000004000000}"/>
            </a:ext>
          </a:extLst>
        </xdr:cNvPr>
        <xdr:cNvSpPr txBox="1">
          <a:spLocks noChangeArrowheads="1"/>
        </xdr:cNvSpPr>
      </xdr:nvSpPr>
      <xdr:spPr bwMode="auto">
        <a:xfrm>
          <a:off x="19050" y="2095500"/>
          <a:ext cx="1933575" cy="2228850"/>
        </a:xfrm>
        <a:prstGeom prst="rect">
          <a:avLst/>
        </a:prstGeom>
        <a:solidFill>
          <a:srgbClr val="FFFFFF"/>
        </a:solidFill>
        <a:ln>
          <a:noFill/>
        </a:ln>
      </xdr:spPr>
      <xdr:txBody>
        <a:bodyPr vertOverflow="clip" wrap="square" lIns="54864" tIns="32004" rIns="54864" bIns="0" anchor="t" upright="1"/>
        <a:lstStyle/>
        <a:p>
          <a:pPr algn="dist" rtl="0">
            <a:lnSpc>
              <a:spcPts val="3000"/>
            </a:lnSpc>
            <a:defRPr sz="1000"/>
          </a:pPr>
          <a:r>
            <a:rPr lang="ja-JP" altLang="en-US" sz="2600" b="0" i="0" u="none" strike="noStrike" baseline="0">
              <a:solidFill>
                <a:srgbClr val="000000"/>
              </a:solidFill>
              <a:latin typeface="ＭＳ ゴシック"/>
              <a:ea typeface="ＭＳ ゴシック"/>
            </a:rPr>
            <a:t>粗大ごみ</a:t>
          </a:r>
        </a:p>
        <a:p>
          <a:pPr algn="dist" rtl="0">
            <a:lnSpc>
              <a:spcPts val="3000"/>
            </a:lnSpc>
            <a:defRPr sz="1000"/>
          </a:pPr>
          <a:r>
            <a:rPr lang="ja-JP" altLang="en-US" sz="2600" b="0" i="0" u="none" strike="noStrike" baseline="0">
              <a:solidFill>
                <a:srgbClr val="000000"/>
              </a:solidFill>
              <a:latin typeface="ＭＳ ゴシック"/>
              <a:ea typeface="ＭＳ ゴシック"/>
            </a:rPr>
            <a:t>・ごみ処理</a:t>
          </a:r>
        </a:p>
        <a:p>
          <a:pPr algn="dist" rtl="0">
            <a:lnSpc>
              <a:spcPts val="2900"/>
            </a:lnSpc>
            <a:defRPr sz="1000"/>
          </a:pPr>
          <a:r>
            <a:rPr lang="ja-JP" altLang="en-US" sz="2600" b="0" i="0" u="none" strike="noStrike" baseline="0">
              <a:solidFill>
                <a:srgbClr val="000000"/>
              </a:solidFill>
              <a:latin typeface="ＭＳ ゴシック"/>
              <a:ea typeface="ＭＳ ゴシック"/>
            </a:rPr>
            <a:t>手数料</a:t>
          </a:r>
        </a:p>
      </xdr:txBody>
    </xdr:sp>
    <xdr:clientData/>
  </xdr:twoCellAnchor>
  <xdr:twoCellAnchor>
    <xdr:from>
      <xdr:col>4</xdr:col>
      <xdr:colOff>0</xdr:colOff>
      <xdr:row>23</xdr:row>
      <xdr:rowOff>9525</xdr:rowOff>
    </xdr:from>
    <xdr:to>
      <xdr:col>4</xdr:col>
      <xdr:colOff>0</xdr:colOff>
      <xdr:row>23</xdr:row>
      <xdr:rowOff>133350</xdr:rowOff>
    </xdr:to>
    <xdr:sp macro="" textlink="">
      <xdr:nvSpPr>
        <xdr:cNvPr id="5" name="テキスト 49">
          <a:extLst>
            <a:ext uri="{FF2B5EF4-FFF2-40B4-BE49-F238E27FC236}">
              <a16:creationId xmlns:a16="http://schemas.microsoft.com/office/drawing/2014/main" id="{00000000-0008-0000-3E00-000005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4</xdr:col>
      <xdr:colOff>0</xdr:colOff>
      <xdr:row>23</xdr:row>
      <xdr:rowOff>9525</xdr:rowOff>
    </xdr:from>
    <xdr:to>
      <xdr:col>4</xdr:col>
      <xdr:colOff>0</xdr:colOff>
      <xdr:row>23</xdr:row>
      <xdr:rowOff>133350</xdr:rowOff>
    </xdr:to>
    <xdr:sp macro="" textlink="">
      <xdr:nvSpPr>
        <xdr:cNvPr id="6" name="テキスト 50">
          <a:extLst>
            <a:ext uri="{FF2B5EF4-FFF2-40B4-BE49-F238E27FC236}">
              <a16:creationId xmlns:a16="http://schemas.microsoft.com/office/drawing/2014/main" id="{00000000-0008-0000-3E00-000006000000}"/>
            </a:ext>
          </a:extLst>
        </xdr:cNvPr>
        <xdr:cNvSpPr txBox="1">
          <a:spLocks noChangeArrowheads="1"/>
        </xdr:cNvSpPr>
      </xdr:nvSpPr>
      <xdr:spPr bwMode="auto">
        <a:xfrm>
          <a:off x="3267075" y="6153150"/>
          <a:ext cx="0" cy="123825"/>
        </a:xfrm>
        <a:prstGeom prst="rect">
          <a:avLst/>
        </a:prstGeom>
        <a:noFill/>
        <a:ln>
          <a:noFill/>
        </a:ln>
      </xdr:spPr>
      <xdr:txBody>
        <a:bodyPr vertOverflow="clip" wrap="square" lIns="27432" tIns="18288" rIns="0" bIns="0" anchor="t" upright="1"/>
        <a:lstStyle/>
        <a:p>
          <a:pPr algn="l" rtl="0">
            <a:defRPr sz="1000"/>
          </a:pPr>
          <a:r>
            <a:rPr lang="ja-JP" altLang="en-US" sz="800" b="0" i="0" u="none" strike="noStrike" baseline="0">
              <a:solidFill>
                <a:srgbClr val="FF0000"/>
              </a:solidFill>
              <a:latin typeface="ＭＳ 明朝"/>
              <a:ea typeface="ＭＳ 明朝"/>
            </a:rPr>
            <a:t>*</a:t>
          </a:r>
          <a:r>
            <a:rPr lang="en-US" altLang="ja-JP" sz="800" b="0" i="0" u="none" strike="noStrike" baseline="0">
              <a:solidFill>
                <a:srgbClr val="FF0000"/>
              </a:solidFill>
              <a:latin typeface="ＭＳ 明朝"/>
              <a:ea typeface="ＭＳ 明朝"/>
            </a:rPr>
            <a:t>1</a:t>
          </a:r>
          <a:r>
            <a:rPr lang="en-US" altLang="ja-JP" sz="1100" b="0" i="0" u="none" strike="noStrike" baseline="0">
              <a:solidFill>
                <a:srgbClr val="000000"/>
              </a:solidFill>
              <a:latin typeface="ＭＳ 明朝"/>
              <a:ea typeface="ＭＳ 明朝"/>
            </a:rPr>
            <a:t>1</a:t>
          </a:r>
        </a:p>
      </xdr:txBody>
    </xdr:sp>
    <xdr:clientData/>
  </xdr:twoCellAnchor>
  <xdr:twoCellAnchor>
    <xdr:from>
      <xdr:col>0</xdr:col>
      <xdr:colOff>161925</xdr:colOff>
      <xdr:row>24</xdr:row>
      <xdr:rowOff>56649</xdr:rowOff>
    </xdr:from>
    <xdr:to>
      <xdr:col>0</xdr:col>
      <xdr:colOff>1933575</xdr:colOff>
      <xdr:row>32</xdr:row>
      <xdr:rowOff>70184</xdr:rowOff>
    </xdr:to>
    <xdr:sp macro="" textlink="">
      <xdr:nvSpPr>
        <xdr:cNvPr id="7" name="テキスト 98">
          <a:extLst>
            <a:ext uri="{FF2B5EF4-FFF2-40B4-BE49-F238E27FC236}">
              <a16:creationId xmlns:a16="http://schemas.microsoft.com/office/drawing/2014/main" id="{00000000-0008-0000-3E00-000007000000}"/>
            </a:ext>
          </a:extLst>
        </xdr:cNvPr>
        <xdr:cNvSpPr txBox="1">
          <a:spLocks noChangeArrowheads="1"/>
        </xdr:cNvSpPr>
      </xdr:nvSpPr>
      <xdr:spPr bwMode="auto">
        <a:xfrm>
          <a:off x="161925" y="6466974"/>
          <a:ext cx="1771650" cy="2147135"/>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手数料の徴収方法</a:t>
          </a:r>
        </a:p>
        <a:p>
          <a:pPr algn="l" rtl="0">
            <a:defRPr sz="1000"/>
          </a:pPr>
          <a:r>
            <a:rPr lang="ja-JP" altLang="en-US" sz="800" b="0" i="0" u="none" strike="noStrike" baseline="0">
              <a:solidFill>
                <a:srgbClr val="000000"/>
              </a:solidFill>
              <a:latin typeface="ＭＳ ゴシック"/>
              <a:ea typeface="ＭＳ ゴシック"/>
            </a:rPr>
            <a:t>・シール</a:t>
          </a:r>
        </a:p>
        <a:p>
          <a:pPr algn="l" rtl="0">
            <a:defRPr sz="1000"/>
          </a:pPr>
          <a:r>
            <a:rPr lang="ja-JP" altLang="en-US" sz="800" b="0" i="0" u="none" strike="noStrike" baseline="0">
              <a:solidFill>
                <a:srgbClr val="000000"/>
              </a:solidFill>
              <a:latin typeface="ＭＳ ゴシック"/>
              <a:ea typeface="ＭＳ ゴシック"/>
            </a:rPr>
            <a:t>　指定のシールをあらかじめ購入してもらい、これを貼って排出してもらう方法</a:t>
          </a:r>
        </a:p>
        <a:p>
          <a:pPr algn="l" rtl="0">
            <a:defRPr sz="1000"/>
          </a:pPr>
          <a:r>
            <a:rPr lang="ja-JP" altLang="en-US" sz="800" b="0" i="0" u="none" strike="noStrike" baseline="0">
              <a:solidFill>
                <a:srgbClr val="000000"/>
              </a:solidFill>
              <a:latin typeface="ＭＳ ゴシック"/>
              <a:ea typeface="ＭＳ ゴシック"/>
            </a:rPr>
            <a:t>・施設計量時</a:t>
          </a:r>
        </a:p>
        <a:p>
          <a:pPr algn="l" rtl="0">
            <a:defRPr sz="1000"/>
          </a:pPr>
          <a:r>
            <a:rPr lang="ja-JP" altLang="en-US" sz="800" b="0" i="0" u="none" strike="noStrike" baseline="0">
              <a:solidFill>
                <a:srgbClr val="000000"/>
              </a:solidFill>
              <a:latin typeface="ＭＳ ゴシック"/>
              <a:ea typeface="ＭＳ ゴシック"/>
            </a:rPr>
            <a:t>　料金を処理施設の計量時に徴収する方法</a:t>
          </a:r>
        </a:p>
        <a:p>
          <a:pPr algn="l" rtl="0">
            <a:defRPr sz="1000"/>
          </a:pPr>
          <a:r>
            <a:rPr lang="ja-JP" altLang="en-US" sz="800" b="0" i="0" u="none" strike="noStrike" baseline="0">
              <a:solidFill>
                <a:srgbClr val="000000"/>
              </a:solidFill>
              <a:latin typeface="ＭＳ ゴシック"/>
              <a:ea typeface="ＭＳ ゴシック"/>
            </a:rPr>
            <a:t>・現場徴収</a:t>
          </a:r>
        </a:p>
        <a:p>
          <a:pPr algn="l" rtl="0">
            <a:defRPr sz="1000"/>
          </a:pPr>
          <a:r>
            <a:rPr lang="ja-JP" altLang="en-US" sz="800" b="0" i="0" u="none" strike="noStrike" baseline="0">
              <a:solidFill>
                <a:srgbClr val="000000"/>
              </a:solidFill>
              <a:latin typeface="ＭＳ ゴシック"/>
              <a:ea typeface="ＭＳ ゴシック"/>
            </a:rPr>
            <a:t>　収集の現場において直接徴収する方法</a:t>
          </a:r>
          <a:endParaRPr lang="en-US" altLang="ja-JP" sz="800" b="0" i="0" u="none" strike="noStrike" baseline="0">
            <a:solidFill>
              <a:srgbClr val="000000"/>
            </a:solidFill>
            <a:latin typeface="ＭＳ ゴシック"/>
            <a:ea typeface="ＭＳ 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・納付書</a:t>
          </a:r>
          <a:endParaRPr kumimoji="0" lang="en-US" altLang="ja-JP" sz="800" b="0" i="0" u="none" strike="noStrike" kern="0" cap="none" spc="0" normalizeH="0" baseline="0" noProof="0">
            <a:ln>
              <a:noFill/>
            </a:ln>
            <a:solidFill>
              <a:srgbClr val="000000"/>
            </a:solidFill>
            <a:effectLst/>
            <a:uLnTx/>
            <a:uFillTx/>
            <a:latin typeface="ＭＳ ゴシック"/>
            <a:ea typeface="ＭＳ ゴシック"/>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ja-JP" altLang="en-US" sz="800" b="0" i="0" u="none" strike="noStrike" kern="0" cap="none" spc="0" normalizeH="0" baseline="0" noProof="0">
              <a:ln>
                <a:noFill/>
              </a:ln>
              <a:solidFill>
                <a:srgbClr val="000000"/>
              </a:solidFill>
              <a:effectLst/>
              <a:uLnTx/>
              <a:uFillTx/>
              <a:latin typeface="ＭＳ ゴシック"/>
              <a:ea typeface="ＭＳ ゴシック"/>
              <a:cs typeface="+mn-cs"/>
            </a:rPr>
            <a:t>　排出者に対して納付書を発行し、金融機関等で納付してもらう方法</a:t>
          </a:r>
        </a:p>
        <a:p>
          <a:pPr algn="l" rtl="0">
            <a:defRPr sz="1000"/>
          </a:pPr>
          <a:endParaRPr lang="ja-JP" altLang="en-US" sz="800" b="0" i="0" u="none" strike="noStrike" baseline="0">
            <a:solidFill>
              <a:srgbClr val="000000"/>
            </a:solidFill>
            <a:latin typeface="ＭＳ ゴシック"/>
            <a:ea typeface="ＭＳ ゴシック"/>
          </a:endParaRPr>
        </a:p>
      </xdr:txBody>
    </xdr:sp>
    <xdr:clientData/>
  </xdr:twoCellAnchor>
  <xdr:twoCellAnchor>
    <xdr:from>
      <xdr:col>0</xdr:col>
      <xdr:colOff>133350</xdr:colOff>
      <xdr:row>22</xdr:row>
      <xdr:rowOff>56651</xdr:rowOff>
    </xdr:from>
    <xdr:to>
      <xdr:col>0</xdr:col>
      <xdr:colOff>1876425</xdr:colOff>
      <xdr:row>24</xdr:row>
      <xdr:rowOff>94751</xdr:rowOff>
    </xdr:to>
    <xdr:sp macro="" textlink="">
      <xdr:nvSpPr>
        <xdr:cNvPr id="8" name="テキスト 98">
          <a:extLst>
            <a:ext uri="{FF2B5EF4-FFF2-40B4-BE49-F238E27FC236}">
              <a16:creationId xmlns:a16="http://schemas.microsoft.com/office/drawing/2014/main" id="{00000000-0008-0000-3E00-000008000000}"/>
            </a:ext>
          </a:extLst>
        </xdr:cNvPr>
        <xdr:cNvSpPr txBox="1">
          <a:spLocks noChangeArrowheads="1"/>
        </xdr:cNvSpPr>
      </xdr:nvSpPr>
      <xdr:spPr bwMode="auto">
        <a:xfrm>
          <a:off x="133350" y="5933576"/>
          <a:ext cx="1743075" cy="571500"/>
        </a:xfrm>
        <a:prstGeom prst="rect">
          <a:avLst/>
        </a:prstGeom>
        <a:solidFill>
          <a:srgbClr val="FFFFFF"/>
        </a:solidFill>
        <a:ln>
          <a:noFill/>
        </a:ln>
      </xdr:spPr>
      <xdr:txBody>
        <a:bodyPr vertOverflow="clip" wrap="square" lIns="27432" tIns="18288" rIns="0" bIns="0" anchor="t" upright="1"/>
        <a:lstStyle/>
        <a:p>
          <a:pPr algn="l" rtl="0">
            <a:defRPr sz="1000"/>
          </a:pPr>
          <a:r>
            <a:rPr lang="ja-JP" altLang="en-US" sz="800" b="0" i="0" u="none" strike="noStrike" baseline="0">
              <a:solidFill>
                <a:srgbClr val="000000"/>
              </a:solidFill>
              <a:latin typeface="ＭＳ ゴシック"/>
              <a:ea typeface="ＭＳ ゴシック"/>
            </a:rPr>
            <a:t>手数料の有料・無料の別、内容等は、令和</a:t>
          </a:r>
          <a:r>
            <a:rPr lang="en-US" altLang="ja-JP" sz="800" b="0" i="0" u="none" strike="noStrike" baseline="0">
              <a:solidFill>
                <a:srgbClr val="000000"/>
              </a:solidFill>
              <a:latin typeface="ＭＳ ゴシック"/>
              <a:ea typeface="ＭＳ ゴシック"/>
            </a:rPr>
            <a:t>3</a:t>
          </a:r>
          <a:r>
            <a:rPr lang="ja-JP" altLang="en-US" sz="800" b="0" i="0" u="none" strike="noStrike" baseline="0">
              <a:solidFill>
                <a:srgbClr val="000000"/>
              </a:solidFill>
              <a:latin typeface="ＭＳ ゴシック"/>
              <a:ea typeface="ＭＳ ゴシック"/>
            </a:rPr>
            <a:t>年</a:t>
          </a:r>
          <a:r>
            <a:rPr lang="en-US" altLang="ja-JP" sz="800" b="0" i="0" u="none" strike="noStrike" baseline="0">
              <a:solidFill>
                <a:srgbClr val="000000"/>
              </a:solidFill>
              <a:latin typeface="ＭＳ ゴシック"/>
              <a:ea typeface="ＭＳ ゴシック"/>
            </a:rPr>
            <a:t>6</a:t>
          </a:r>
          <a:r>
            <a:rPr lang="ja-JP" altLang="en-US" sz="800" b="0" i="0" u="none" strike="noStrike" baseline="0">
              <a:solidFill>
                <a:srgbClr val="000000"/>
              </a:solidFill>
              <a:latin typeface="ＭＳ ゴシック"/>
              <a:ea typeface="ＭＳ ゴシック"/>
            </a:rPr>
            <a:t>月</a:t>
          </a:r>
          <a:r>
            <a:rPr lang="en-US" altLang="ja-JP" sz="800" b="0" i="0" u="none" strike="noStrike" baseline="0">
              <a:solidFill>
                <a:srgbClr val="000000"/>
              </a:solidFill>
              <a:latin typeface="ＭＳ ゴシック"/>
              <a:ea typeface="ＭＳ ゴシック"/>
            </a:rPr>
            <a:t>1</a:t>
          </a:r>
          <a:r>
            <a:rPr lang="ja-JP" altLang="en-US" sz="800" b="0" i="0" u="none" strike="noStrike" baseline="0">
              <a:solidFill>
                <a:srgbClr val="000000"/>
              </a:solidFill>
              <a:latin typeface="ＭＳ ゴシック"/>
              <a:ea typeface="ＭＳ ゴシック"/>
            </a:rPr>
            <a:t>日現在</a:t>
          </a:r>
        </a:p>
        <a:p>
          <a:pPr algn="l" rtl="0">
            <a:lnSpc>
              <a:spcPts val="900"/>
            </a:lnSpc>
            <a:defRPr sz="1000"/>
          </a:pPr>
          <a:endParaRPr lang="ja-JP" altLang="en-US" sz="800" b="0" i="0" u="none" strike="noStrike" baseline="0">
            <a:solidFill>
              <a:srgbClr val="000000"/>
            </a:solidFill>
            <a:latin typeface="ＭＳ ゴシック"/>
            <a:ea typeface="ＭＳ ゴシック"/>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228600</xdr:colOff>
      <xdr:row>6</xdr:row>
      <xdr:rowOff>0</xdr:rowOff>
    </xdr:from>
    <xdr:to>
      <xdr:col>5</xdr:col>
      <xdr:colOff>504825</xdr:colOff>
      <xdr:row>7</xdr:row>
      <xdr:rowOff>47625</xdr:rowOff>
    </xdr:to>
    <xdr:sp macro="" textlink="">
      <xdr:nvSpPr>
        <xdr:cNvPr id="145410" name="テキスト 195">
          <a:extLst>
            <a:ext uri="{FF2B5EF4-FFF2-40B4-BE49-F238E27FC236}">
              <a16:creationId xmlns:a16="http://schemas.microsoft.com/office/drawing/2014/main" id="{00000000-0008-0000-4000-000002380200}"/>
            </a:ext>
          </a:extLst>
        </xdr:cNvPr>
        <xdr:cNvSpPr txBox="1">
          <a:spLocks noChangeArrowheads="1"/>
        </xdr:cNvSpPr>
      </xdr:nvSpPr>
      <xdr:spPr bwMode="auto">
        <a:xfrm>
          <a:off x="4114800" y="1152525"/>
          <a:ext cx="276225" cy="228600"/>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twoCellAnchor>
    <xdr:from>
      <xdr:col>5</xdr:col>
      <xdr:colOff>228600</xdr:colOff>
      <xdr:row>8</xdr:row>
      <xdr:rowOff>0</xdr:rowOff>
    </xdr:from>
    <xdr:to>
      <xdr:col>5</xdr:col>
      <xdr:colOff>504825</xdr:colOff>
      <xdr:row>9</xdr:row>
      <xdr:rowOff>47625</xdr:rowOff>
    </xdr:to>
    <xdr:sp macro="" textlink="">
      <xdr:nvSpPr>
        <xdr:cNvPr id="145411" name="テキスト 195">
          <a:extLst>
            <a:ext uri="{FF2B5EF4-FFF2-40B4-BE49-F238E27FC236}">
              <a16:creationId xmlns:a16="http://schemas.microsoft.com/office/drawing/2014/main" id="{00000000-0008-0000-4000-000003380200}"/>
            </a:ext>
          </a:extLst>
        </xdr:cNvPr>
        <xdr:cNvSpPr txBox="1">
          <a:spLocks noChangeArrowheads="1"/>
        </xdr:cNvSpPr>
      </xdr:nvSpPr>
      <xdr:spPr bwMode="auto">
        <a:xfrm>
          <a:off x="4114800" y="1504950"/>
          <a:ext cx="276225" cy="219075"/>
        </a:xfrm>
        <a:prstGeom prst="rect">
          <a:avLst/>
        </a:prstGeom>
        <a:noFill/>
        <a:ln>
          <a:noFill/>
        </a:ln>
      </xdr:spPr>
      <xdr:txBody>
        <a:bodyPr vertOverflow="clip" wrap="square" lIns="0" tIns="18288" rIns="27432" bIns="0" anchor="t" upright="1"/>
        <a:lstStyle/>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a:p>
          <a:pPr algn="r" rtl="0">
            <a:defRPr sz="1000"/>
          </a:pPr>
          <a:endParaRPr lang="ja-JP" altLang="en-US" sz="1200" b="0" i="0" u="none" strike="noStrike" baseline="30000">
            <a:solidFill>
              <a:srgbClr val="000000"/>
            </a:solidFill>
            <a:latin typeface="ＭＳ ゴシック"/>
            <a:ea typeface="ＭＳ ゴシック"/>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9525</xdr:colOff>
      <xdr:row>42</xdr:row>
      <xdr:rowOff>19050</xdr:rowOff>
    </xdr:to>
    <xdr:pic>
      <xdr:nvPicPr>
        <xdr:cNvPr id="4" name="図 3">
          <a:extLst>
            <a:ext uri="{FF2B5EF4-FFF2-40B4-BE49-F238E27FC236}">
              <a16:creationId xmlns:a16="http://schemas.microsoft.com/office/drawing/2014/main" id="{668D0E12-7C4C-4861-839D-6A0A3A5DF1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15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28575</xdr:colOff>
      <xdr:row>42</xdr:row>
      <xdr:rowOff>28575</xdr:rowOff>
    </xdr:to>
    <xdr:pic>
      <xdr:nvPicPr>
        <xdr:cNvPr id="5" name="図 4">
          <a:extLst>
            <a:ext uri="{FF2B5EF4-FFF2-40B4-BE49-F238E27FC236}">
              <a16:creationId xmlns:a16="http://schemas.microsoft.com/office/drawing/2014/main" id="{C9ECC1CB-1DC5-4DE4-9C66-A99AF4DCCD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172700" cy="713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19050</xdr:colOff>
      <xdr:row>42</xdr:row>
      <xdr:rowOff>28575</xdr:rowOff>
    </xdr:to>
    <xdr:pic>
      <xdr:nvPicPr>
        <xdr:cNvPr id="5" name="図 4">
          <a:extLst>
            <a:ext uri="{FF2B5EF4-FFF2-40B4-BE49-F238E27FC236}">
              <a16:creationId xmlns:a16="http://schemas.microsoft.com/office/drawing/2014/main" id="{408E3CC3-C3A9-4CA7-BF03-85433A7E9A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0"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19050</xdr:colOff>
      <xdr:row>43</xdr:row>
      <xdr:rowOff>28575</xdr:rowOff>
    </xdr:to>
    <xdr:pic>
      <xdr:nvPicPr>
        <xdr:cNvPr id="5" name="図 4">
          <a:extLst>
            <a:ext uri="{FF2B5EF4-FFF2-40B4-BE49-F238E27FC236}">
              <a16:creationId xmlns:a16="http://schemas.microsoft.com/office/drawing/2014/main" id="{701AC6FB-97E9-4BCD-8C6A-B86436218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30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19050</xdr:colOff>
      <xdr:row>42</xdr:row>
      <xdr:rowOff>19050</xdr:rowOff>
    </xdr:to>
    <xdr:pic>
      <xdr:nvPicPr>
        <xdr:cNvPr id="5" name="図 4">
          <a:extLst>
            <a:ext uri="{FF2B5EF4-FFF2-40B4-BE49-F238E27FC236}">
              <a16:creationId xmlns:a16="http://schemas.microsoft.com/office/drawing/2014/main" id="{17531917-88D2-480D-AE02-BCE125EFD2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7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19050</xdr:colOff>
      <xdr:row>42</xdr:row>
      <xdr:rowOff>19050</xdr:rowOff>
    </xdr:to>
    <xdr:pic>
      <xdr:nvPicPr>
        <xdr:cNvPr id="4" name="図 3">
          <a:extLst>
            <a:ext uri="{FF2B5EF4-FFF2-40B4-BE49-F238E27FC236}">
              <a16:creationId xmlns:a16="http://schemas.microsoft.com/office/drawing/2014/main" id="{0E84740F-5005-4CD0-8423-A1B0616C8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10800" cy="715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a:noFill/>
        </a:ln>
        <a:effectLst/>
        <a:extLst>
          <a:ext uri="{91240B29-F687-4F45-9708-019B960494DF}">
            <a14:hiddenLine xmlns:a14="http://schemas.microsoft.com/office/drawing/2010/main" w="9525" cap="flat" cmpd="sng" algn="ctr">
              <a:solidFill>
                <a:srgbClr xmlns:mc="http://schemas.openxmlformats.org/markup-compatibility/2006" val="0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81">
    <tabColor indexed="37"/>
  </sheetPr>
  <dimension ref="A1:A33"/>
  <sheetViews>
    <sheetView tabSelected="1" view="pageBreakPreview" zoomScaleNormal="60" zoomScaleSheetLayoutView="100" workbookViewId="0">
      <selection activeCell="A2" sqref="A2"/>
    </sheetView>
  </sheetViews>
  <sheetFormatPr defaultColWidth="9" defaultRowHeight="13.5" x14ac:dyDescent="0.15"/>
  <cols>
    <col min="1" max="1" width="140.75" style="588" customWidth="1"/>
    <col min="2" max="6" width="9" style="588"/>
    <col min="7" max="7" width="11.375" style="588" customWidth="1"/>
    <col min="8" max="16384" width="9" style="588"/>
  </cols>
  <sheetData>
    <row r="1" spans="1:1" ht="55.5" x14ac:dyDescent="0.5">
      <c r="A1" s="805"/>
    </row>
    <row r="2" spans="1:1" ht="42" x14ac:dyDescent="0.4">
      <c r="A2" s="806" t="s">
        <v>356</v>
      </c>
    </row>
    <row r="3" spans="1:1" x14ac:dyDescent="0.15">
      <c r="A3" s="807"/>
    </row>
    <row r="4" spans="1:1" ht="28.5" customHeight="1" x14ac:dyDescent="0.55000000000000004">
      <c r="A4" s="808" t="s">
        <v>357</v>
      </c>
    </row>
    <row r="5" spans="1:1" ht="24" x14ac:dyDescent="0.25">
      <c r="A5" s="809" t="s">
        <v>688</v>
      </c>
    </row>
    <row r="6" spans="1:1" x14ac:dyDescent="0.15">
      <c r="A6" s="807"/>
    </row>
    <row r="7" spans="1:1" x14ac:dyDescent="0.15">
      <c r="A7" s="807"/>
    </row>
    <row r="8" spans="1:1" x14ac:dyDescent="0.15">
      <c r="A8" s="807"/>
    </row>
    <row r="9" spans="1:1" x14ac:dyDescent="0.15">
      <c r="A9" s="807"/>
    </row>
    <row r="10" spans="1:1" x14ac:dyDescent="0.15">
      <c r="A10" s="807"/>
    </row>
    <row r="11" spans="1:1" x14ac:dyDescent="0.15">
      <c r="A11" s="807"/>
    </row>
    <row r="12" spans="1:1" x14ac:dyDescent="0.15">
      <c r="A12" s="807"/>
    </row>
    <row r="13" spans="1:1" x14ac:dyDescent="0.15">
      <c r="A13" s="807"/>
    </row>
    <row r="14" spans="1:1" x14ac:dyDescent="0.15">
      <c r="A14" s="807"/>
    </row>
    <row r="15" spans="1:1" x14ac:dyDescent="0.15">
      <c r="A15" s="807"/>
    </row>
    <row r="16" spans="1:1" x14ac:dyDescent="0.15">
      <c r="A16" s="807"/>
    </row>
    <row r="17" spans="1:1" x14ac:dyDescent="0.15">
      <c r="A17" s="807"/>
    </row>
    <row r="18" spans="1:1" x14ac:dyDescent="0.15">
      <c r="A18" s="807"/>
    </row>
    <row r="19" spans="1:1" x14ac:dyDescent="0.15">
      <c r="A19" s="807"/>
    </row>
    <row r="20" spans="1:1" x14ac:dyDescent="0.15">
      <c r="A20" s="807"/>
    </row>
    <row r="21" spans="1:1" x14ac:dyDescent="0.15">
      <c r="A21" s="807"/>
    </row>
    <row r="22" spans="1:1" x14ac:dyDescent="0.15">
      <c r="A22" s="807"/>
    </row>
    <row r="23" spans="1:1" x14ac:dyDescent="0.15">
      <c r="A23" s="807"/>
    </row>
    <row r="24" spans="1:1" x14ac:dyDescent="0.15">
      <c r="A24" s="807"/>
    </row>
    <row r="25" spans="1:1" x14ac:dyDescent="0.15">
      <c r="A25" s="807"/>
    </row>
    <row r="26" spans="1:1" x14ac:dyDescent="0.15">
      <c r="A26" s="807"/>
    </row>
    <row r="27" spans="1:1" x14ac:dyDescent="0.15">
      <c r="A27" s="807"/>
    </row>
    <row r="28" spans="1:1" ht="21" x14ac:dyDescent="0.2">
      <c r="A28" s="810" t="s">
        <v>633</v>
      </c>
    </row>
    <row r="29" spans="1:1" x14ac:dyDescent="0.15">
      <c r="A29" s="807"/>
    </row>
    <row r="30" spans="1:1" ht="24.75" customHeight="1" x14ac:dyDescent="0.2">
      <c r="A30" s="811" t="s">
        <v>395</v>
      </c>
    </row>
    <row r="31" spans="1:1" x14ac:dyDescent="0.15">
      <c r="A31" s="812"/>
    </row>
    <row r="32" spans="1:1" x14ac:dyDescent="0.15">
      <c r="A32" s="812"/>
    </row>
    <row r="33" spans="1:1" x14ac:dyDescent="0.15">
      <c r="A33" s="812"/>
    </row>
  </sheetData>
  <phoneticPr fontId="29"/>
  <pageMargins left="0.67" right="0.75" top="0.45" bottom="0.6" header="0.41" footer="0.51200000000000001"/>
  <pageSetup paperSize="9" scale="99" orientation="landscape" r:id="rId1"/>
  <headerFooter alignWithMargins="0"/>
  <rowBreaks count="4" manualBreakCount="4">
    <brk id="33" man="1"/>
    <brk id="75" man="1"/>
    <brk id="117" man="1"/>
    <brk id="159"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90F92-954F-418F-A47E-F8948D699C6F}">
  <sheetPr>
    <tabColor indexed="48"/>
    <pageSetUpPr fitToPage="1"/>
  </sheetPr>
  <dimension ref="A43"/>
  <sheetViews>
    <sheetView showGridLines="0" view="pageBreakPreview" topLeftCell="A4" zoomScaleNormal="100" zoomScaleSheetLayoutView="100" workbookViewId="0">
      <selection activeCell="S20" sqref="S20"/>
    </sheetView>
  </sheetViews>
  <sheetFormatPr defaultRowHeight="13.5" x14ac:dyDescent="0.15"/>
  <cols>
    <col min="16" max="16" width="5.25" customWidth="1"/>
  </cols>
  <sheetData>
    <row r="43" ht="6.75" customHeight="1" x14ac:dyDescent="0.15"/>
  </sheetData>
  <phoneticPr fontId="38"/>
  <pageMargins left="0.7" right="0.7" top="0.75" bottom="0.75" header="0.3" footer="0.3"/>
  <pageSetup paperSize="9" scale="9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tabColor indexed="13"/>
  </sheetPr>
  <dimension ref="A1:BZ40"/>
  <sheetViews>
    <sheetView view="pageBreakPreview" zoomScaleNormal="80" zoomScaleSheetLayoutView="100" workbookViewId="0">
      <selection activeCell="Q11" sqref="Q11"/>
    </sheetView>
  </sheetViews>
  <sheetFormatPr defaultColWidth="8.875" defaultRowHeight="13.5" x14ac:dyDescent="0.15"/>
  <cols>
    <col min="1" max="1" width="25.625" style="4" customWidth="1"/>
    <col min="2" max="2" width="3.125" style="33" customWidth="1"/>
    <col min="3" max="3" width="13.25" style="2" customWidth="1"/>
    <col min="4" max="4" width="1.625" style="146" customWidth="1"/>
    <col min="5" max="8" width="7.625" style="4" customWidth="1"/>
    <col min="9" max="9" width="5.625" style="4" customWidth="1"/>
    <col min="10" max="10" width="9.125" style="3" customWidth="1"/>
    <col min="11" max="11" width="1.625" style="146" customWidth="1"/>
    <col min="12" max="14" width="7.625" style="4" customWidth="1"/>
    <col min="15" max="15" width="6.75" style="4" customWidth="1"/>
    <col min="16" max="16" width="5.625" style="4" customWidth="1"/>
    <col min="17" max="17" width="8.5" style="3" customWidth="1"/>
    <col min="18" max="18" width="1.625" style="146" customWidth="1"/>
    <col min="19" max="19" width="8.125" style="4" customWidth="1"/>
    <col min="20" max="20" width="7.625" style="4" customWidth="1"/>
    <col min="21" max="21" width="7.75" style="4" customWidth="1"/>
    <col min="22" max="22" width="7.625" style="4" customWidth="1"/>
    <col min="23" max="23" width="6.625" style="4" customWidth="1"/>
    <col min="24" max="24" width="9.625" style="3" bestFit="1" customWidth="1"/>
    <col min="25" max="25" width="0.875" style="3" customWidth="1"/>
    <col min="26" max="26" width="3.625" style="34" customWidth="1"/>
    <col min="27" max="27" width="25.625" style="4" customWidth="1"/>
    <col min="28" max="28" width="3.125" style="33" customWidth="1"/>
    <col min="29" max="29" width="13.25" style="2" customWidth="1"/>
    <col min="30" max="30" width="1.625" style="2" customWidth="1"/>
    <col min="31" max="34" width="7.625" style="8" customWidth="1"/>
    <col min="35" max="35" width="5.625" style="8" customWidth="1"/>
    <col min="36" max="36" width="9.125" style="9" customWidth="1"/>
    <col min="37" max="37" width="0.875" style="3" customWidth="1"/>
    <col min="38" max="38" width="7.625" style="8" customWidth="1"/>
    <col min="39" max="41" width="7.125" style="8" customWidth="1"/>
    <col min="42" max="42" width="5.625" style="8" customWidth="1"/>
    <col min="43" max="43" width="9.125" style="9" customWidth="1"/>
    <col min="44" max="44" width="0.875" style="3" customWidth="1"/>
    <col min="45" max="48" width="7.625" style="8" customWidth="1"/>
    <col min="49" max="49" width="5.625" style="8" customWidth="1"/>
    <col min="50" max="50" width="9.125" style="9" customWidth="1"/>
    <col min="51" max="51" width="1.625" style="9" customWidth="1"/>
    <col min="52" max="52" width="3.625" style="34" customWidth="1"/>
    <col min="53" max="53" width="25.625" style="4" customWidth="1"/>
    <col min="54" max="54" width="3.125" style="33" customWidth="1"/>
    <col min="55" max="55" width="13.25" style="2" customWidth="1"/>
    <col min="56" max="56" width="1.625" style="146" customWidth="1"/>
    <col min="57" max="60" width="7.625" style="4" customWidth="1"/>
    <col min="61" max="61" width="5.625" style="4" customWidth="1"/>
    <col min="62" max="62" width="9.125" style="3" customWidth="1"/>
    <col min="63" max="63" width="0.875" style="3" customWidth="1"/>
    <col min="64" max="66" width="7.625" style="4" customWidth="1"/>
    <col min="67" max="67" width="6.75" style="4" customWidth="1"/>
    <col min="68" max="68" width="5.625" style="4" customWidth="1"/>
    <col min="69" max="69" width="8.5" style="3" customWidth="1"/>
    <col min="70" max="70" width="0.875" style="3" customWidth="1"/>
    <col min="71" max="71" width="8.125" style="4" customWidth="1"/>
    <col min="72" max="72" width="7.625" style="4" customWidth="1"/>
    <col min="73" max="73" width="7.75" style="4" customWidth="1"/>
    <col min="74" max="74" width="7.625" style="4" customWidth="1"/>
    <col min="75" max="75" width="6.625" style="4" customWidth="1"/>
    <col min="76" max="76" width="9" style="3" customWidth="1"/>
    <col min="77" max="77" width="0.875" style="3" customWidth="1"/>
    <col min="78" max="78" width="3.625" style="34" customWidth="1"/>
    <col min="79" max="16384" width="8.875" style="4"/>
  </cols>
  <sheetData>
    <row r="1" spans="1:78" s="10" customFormat="1" ht="19.149999999999999" customHeight="1" x14ac:dyDescent="0.15">
      <c r="A1" s="86" t="s">
        <v>655</v>
      </c>
      <c r="B1" s="129"/>
      <c r="D1" s="481"/>
      <c r="E1" s="238"/>
      <c r="J1" s="61"/>
      <c r="K1" s="481"/>
      <c r="L1" s="2"/>
      <c r="Q1" s="61"/>
      <c r="R1" s="481"/>
      <c r="S1" s="2"/>
      <c r="X1" s="61"/>
      <c r="Y1" s="236"/>
      <c r="Z1" s="237"/>
      <c r="AA1" s="86"/>
      <c r="AB1" s="6"/>
      <c r="AC1" s="2"/>
      <c r="AD1" s="234"/>
      <c r="AE1" s="235"/>
      <c r="AF1" s="21"/>
      <c r="AG1" s="21"/>
      <c r="AH1" s="21"/>
      <c r="AI1" s="21"/>
      <c r="AJ1" s="130"/>
      <c r="AK1" s="236"/>
      <c r="AL1" s="7"/>
      <c r="AM1" s="21"/>
      <c r="AN1" s="21"/>
      <c r="AO1" s="21"/>
      <c r="AP1" s="21"/>
      <c r="AQ1" s="130"/>
      <c r="AR1" s="236"/>
      <c r="AS1" s="7"/>
      <c r="AT1" s="21"/>
      <c r="AU1" s="21"/>
      <c r="AV1" s="21"/>
      <c r="AW1" s="21"/>
      <c r="AX1" s="130"/>
      <c r="AY1" s="130"/>
      <c r="AZ1" s="79" t="s">
        <v>680</v>
      </c>
      <c r="BA1" s="86" t="s">
        <v>681</v>
      </c>
      <c r="BB1" s="129"/>
      <c r="BD1" s="481"/>
      <c r="BE1" s="238"/>
      <c r="BJ1" s="61"/>
      <c r="BK1" s="236"/>
      <c r="BL1" s="2"/>
      <c r="BQ1" s="61"/>
      <c r="BR1" s="236"/>
      <c r="BS1" s="2"/>
      <c r="BX1" s="61"/>
      <c r="BY1" s="236"/>
      <c r="BZ1" s="237"/>
    </row>
    <row r="2" spans="1:78" s="10" customFormat="1" ht="21" customHeight="1" x14ac:dyDescent="0.15">
      <c r="A2" s="1"/>
      <c r="B2" s="11"/>
      <c r="C2" s="12" t="s">
        <v>88</v>
      </c>
      <c r="D2" s="402"/>
      <c r="E2" s="250" t="s">
        <v>89</v>
      </c>
      <c r="F2" s="251"/>
      <c r="G2" s="251"/>
      <c r="H2" s="251"/>
      <c r="I2" s="251"/>
      <c r="J2" s="252"/>
      <c r="K2" s="402"/>
      <c r="L2" s="250" t="s">
        <v>90</v>
      </c>
      <c r="M2" s="251"/>
      <c r="N2" s="251"/>
      <c r="O2" s="251"/>
      <c r="P2" s="251"/>
      <c r="Q2" s="252"/>
      <c r="R2" s="402"/>
      <c r="S2" s="250" t="s">
        <v>91</v>
      </c>
      <c r="T2" s="251"/>
      <c r="U2" s="251"/>
      <c r="V2" s="251"/>
      <c r="W2" s="251"/>
      <c r="X2" s="252"/>
      <c r="Y2" s="249"/>
      <c r="Z2" s="184"/>
      <c r="AB2" s="11"/>
      <c r="AC2" s="12" t="s">
        <v>88</v>
      </c>
      <c r="AD2" s="247"/>
      <c r="AE2" s="255" t="s">
        <v>92</v>
      </c>
      <c r="AF2" s="256"/>
      <c r="AG2" s="256"/>
      <c r="AH2" s="256"/>
      <c r="AI2" s="256"/>
      <c r="AJ2" s="257"/>
      <c r="AK2" s="249"/>
      <c r="AL2" s="256" t="s">
        <v>93</v>
      </c>
      <c r="AM2" s="256"/>
      <c r="AN2" s="256"/>
      <c r="AO2" s="256"/>
      <c r="AP2" s="256"/>
      <c r="AQ2" s="257"/>
      <c r="AR2" s="249"/>
      <c r="AS2" s="255" t="s">
        <v>94</v>
      </c>
      <c r="AT2" s="256"/>
      <c r="AU2" s="256"/>
      <c r="AV2" s="256"/>
      <c r="AW2" s="256"/>
      <c r="AX2" s="257"/>
      <c r="AY2" s="258"/>
      <c r="AZ2" s="184"/>
      <c r="BA2" s="1"/>
      <c r="BB2" s="11"/>
      <c r="BC2" s="12" t="s">
        <v>88</v>
      </c>
      <c r="BD2" s="402"/>
      <c r="BE2" s="250" t="s">
        <v>278</v>
      </c>
      <c r="BF2" s="251"/>
      <c r="BG2" s="251"/>
      <c r="BH2" s="251"/>
      <c r="BI2" s="251"/>
      <c r="BJ2" s="252"/>
      <c r="BK2" s="249"/>
      <c r="BL2" s="250" t="s">
        <v>279</v>
      </c>
      <c r="BM2" s="251"/>
      <c r="BN2" s="251"/>
      <c r="BO2" s="251"/>
      <c r="BP2" s="251"/>
      <c r="BQ2" s="252"/>
      <c r="BR2" s="249"/>
      <c r="BS2" s="250" t="s">
        <v>280</v>
      </c>
      <c r="BT2" s="251"/>
      <c r="BU2" s="251"/>
      <c r="BV2" s="251"/>
      <c r="BW2" s="251"/>
      <c r="BX2" s="252"/>
      <c r="BY2" s="249"/>
      <c r="BZ2" s="184"/>
    </row>
    <row r="3" spans="1:78" s="88" customFormat="1" ht="21" customHeight="1" x14ac:dyDescent="0.15">
      <c r="B3" s="14"/>
      <c r="D3" s="482"/>
      <c r="E3" s="639" t="s">
        <v>240</v>
      </c>
      <c r="F3" s="16" t="s">
        <v>241</v>
      </c>
      <c r="G3" s="16" t="s">
        <v>242</v>
      </c>
      <c r="H3" s="16" t="s">
        <v>243</v>
      </c>
      <c r="I3" s="16" t="s">
        <v>238</v>
      </c>
      <c r="J3" s="640" t="s">
        <v>239</v>
      </c>
      <c r="K3" s="641"/>
      <c r="L3" s="639" t="s">
        <v>240</v>
      </c>
      <c r="M3" s="16" t="s">
        <v>241</v>
      </c>
      <c r="N3" s="16" t="s">
        <v>236</v>
      </c>
      <c r="O3" s="16" t="s">
        <v>237</v>
      </c>
      <c r="P3" s="16" t="s">
        <v>238</v>
      </c>
      <c r="Q3" s="640" t="s">
        <v>239</v>
      </c>
      <c r="R3" s="641"/>
      <c r="S3" s="639" t="s">
        <v>240</v>
      </c>
      <c r="T3" s="16" t="s">
        <v>241</v>
      </c>
      <c r="U3" s="16" t="s">
        <v>242</v>
      </c>
      <c r="V3" s="16" t="s">
        <v>243</v>
      </c>
      <c r="W3" s="16" t="s">
        <v>238</v>
      </c>
      <c r="X3" s="640" t="s">
        <v>244</v>
      </c>
      <c r="Y3" s="161"/>
      <c r="Z3" s="233" t="s">
        <v>96</v>
      </c>
      <c r="AB3" s="14"/>
      <c r="AD3" s="151"/>
      <c r="AE3" s="639" t="s">
        <v>240</v>
      </c>
      <c r="AF3" s="16" t="s">
        <v>241</v>
      </c>
      <c r="AG3" s="16" t="s">
        <v>242</v>
      </c>
      <c r="AH3" s="16" t="s">
        <v>243</v>
      </c>
      <c r="AI3" s="16" t="s">
        <v>238</v>
      </c>
      <c r="AJ3" s="642" t="s">
        <v>245</v>
      </c>
      <c r="AK3" s="643"/>
      <c r="AL3" s="639" t="s">
        <v>240</v>
      </c>
      <c r="AM3" s="16" t="s">
        <v>241</v>
      </c>
      <c r="AN3" s="16" t="s">
        <v>242</v>
      </c>
      <c r="AO3" s="16" t="s">
        <v>243</v>
      </c>
      <c r="AP3" s="16" t="s">
        <v>238</v>
      </c>
      <c r="AQ3" s="642" t="s">
        <v>245</v>
      </c>
      <c r="AR3" s="643"/>
      <c r="AS3" s="639" t="s">
        <v>240</v>
      </c>
      <c r="AT3" s="16" t="s">
        <v>241</v>
      </c>
      <c r="AU3" s="16" t="s">
        <v>242</v>
      </c>
      <c r="AV3" s="16" t="s">
        <v>243</v>
      </c>
      <c r="AW3" s="16" t="s">
        <v>238</v>
      </c>
      <c r="AX3" s="642" t="s">
        <v>245</v>
      </c>
      <c r="AY3" s="164"/>
      <c r="AZ3" s="233"/>
      <c r="BB3" s="342"/>
      <c r="BD3" s="482"/>
      <c r="BE3" s="639" t="s">
        <v>240</v>
      </c>
      <c r="BF3" s="16" t="s">
        <v>241</v>
      </c>
      <c r="BG3" s="16" t="s">
        <v>242</v>
      </c>
      <c r="BH3" s="16" t="s">
        <v>243</v>
      </c>
      <c r="BI3" s="16" t="s">
        <v>238</v>
      </c>
      <c r="BJ3" s="640" t="s">
        <v>239</v>
      </c>
      <c r="BK3" s="643"/>
      <c r="BL3" s="639" t="s">
        <v>240</v>
      </c>
      <c r="BM3" s="16" t="s">
        <v>241</v>
      </c>
      <c r="BN3" s="16" t="s">
        <v>236</v>
      </c>
      <c r="BO3" s="16" t="s">
        <v>237</v>
      </c>
      <c r="BP3" s="16" t="s">
        <v>238</v>
      </c>
      <c r="BQ3" s="640" t="s">
        <v>239</v>
      </c>
      <c r="BR3" s="643"/>
      <c r="BS3" s="639" t="s">
        <v>240</v>
      </c>
      <c r="BT3" s="16" t="s">
        <v>241</v>
      </c>
      <c r="BU3" s="16" t="s">
        <v>242</v>
      </c>
      <c r="BV3" s="16" t="s">
        <v>243</v>
      </c>
      <c r="BW3" s="16" t="s">
        <v>238</v>
      </c>
      <c r="BX3" s="640" t="s">
        <v>244</v>
      </c>
      <c r="BY3" s="161"/>
      <c r="BZ3" s="233" t="s">
        <v>96</v>
      </c>
    </row>
    <row r="4" spans="1:78" ht="21" customHeight="1" x14ac:dyDescent="0.15">
      <c r="B4" s="337">
        <v>1</v>
      </c>
      <c r="C4" s="17" t="s">
        <v>97</v>
      </c>
      <c r="D4" s="402"/>
      <c r="E4" s="623">
        <v>85082</v>
      </c>
      <c r="F4" s="652">
        <v>5034</v>
      </c>
      <c r="G4" s="652">
        <v>32959</v>
      </c>
      <c r="H4" s="652">
        <v>2995</v>
      </c>
      <c r="I4" s="652">
        <v>373</v>
      </c>
      <c r="J4" s="248">
        <v>126443</v>
      </c>
      <c r="K4" s="402"/>
      <c r="L4" s="452">
        <v>23999</v>
      </c>
      <c r="M4" s="248">
        <v>650</v>
      </c>
      <c r="N4" s="248">
        <v>481</v>
      </c>
      <c r="O4" s="248">
        <v>0</v>
      </c>
      <c r="P4" s="248">
        <v>0</v>
      </c>
      <c r="Q4" s="248">
        <v>25130</v>
      </c>
      <c r="R4" s="402"/>
      <c r="S4" s="452">
        <v>109081</v>
      </c>
      <c r="T4" s="248">
        <v>5684</v>
      </c>
      <c r="U4" s="248">
        <v>33440</v>
      </c>
      <c r="V4" s="248">
        <v>2995</v>
      </c>
      <c r="W4" s="248">
        <v>373</v>
      </c>
      <c r="X4" s="248">
        <v>151573</v>
      </c>
      <c r="Y4" s="253"/>
      <c r="Z4" s="184" t="s">
        <v>98</v>
      </c>
      <c r="AB4" s="337">
        <v>1</v>
      </c>
      <c r="AC4" s="17" t="s">
        <v>97</v>
      </c>
      <c r="AD4" s="259"/>
      <c r="AE4" s="453">
        <v>414.9</v>
      </c>
      <c r="AF4" s="454">
        <v>24.5</v>
      </c>
      <c r="AG4" s="454">
        <v>160.69999999999999</v>
      </c>
      <c r="AH4" s="454">
        <v>14.6</v>
      </c>
      <c r="AI4" s="454">
        <v>1.8</v>
      </c>
      <c r="AJ4" s="454">
        <v>616.5</v>
      </c>
      <c r="AK4" s="253"/>
      <c r="AL4" s="456">
        <v>117</v>
      </c>
      <c r="AM4" s="456">
        <v>3.2</v>
      </c>
      <c r="AN4" s="456">
        <v>2.2999999999999998</v>
      </c>
      <c r="AO4" s="456">
        <v>0</v>
      </c>
      <c r="AP4" s="456">
        <v>0</v>
      </c>
      <c r="AQ4" s="456">
        <v>122.5</v>
      </c>
      <c r="AR4" s="253"/>
      <c r="AS4" s="455">
        <v>531.9</v>
      </c>
      <c r="AT4" s="456">
        <v>27.7</v>
      </c>
      <c r="AU4" s="456">
        <v>163.1</v>
      </c>
      <c r="AV4" s="456">
        <v>14.6</v>
      </c>
      <c r="AW4" s="456">
        <v>1.8</v>
      </c>
      <c r="AX4" s="456">
        <v>739.1</v>
      </c>
      <c r="AY4" s="261"/>
      <c r="AZ4" s="184" t="s">
        <v>98</v>
      </c>
      <c r="BB4" s="337">
        <v>1</v>
      </c>
      <c r="BC4" s="17" t="s">
        <v>97</v>
      </c>
      <c r="BD4" s="402"/>
      <c r="BE4" s="455">
        <v>67.2</v>
      </c>
      <c r="BF4" s="458">
        <v>4</v>
      </c>
      <c r="BG4" s="458">
        <v>26.1</v>
      </c>
      <c r="BH4" s="458">
        <v>2.4</v>
      </c>
      <c r="BI4" s="458">
        <v>0.3</v>
      </c>
      <c r="BJ4" s="458">
        <v>100.00000000000001</v>
      </c>
      <c r="BK4" s="253"/>
      <c r="BL4" s="457">
        <v>95.5</v>
      </c>
      <c r="BM4" s="458">
        <v>2.6</v>
      </c>
      <c r="BN4" s="458">
        <v>1.9</v>
      </c>
      <c r="BO4" s="458">
        <v>0</v>
      </c>
      <c r="BP4" s="458">
        <v>0</v>
      </c>
      <c r="BQ4" s="458">
        <v>100</v>
      </c>
      <c r="BR4" s="253"/>
      <c r="BS4" s="457">
        <v>71.900000000000006</v>
      </c>
      <c r="BT4" s="458">
        <v>3.8</v>
      </c>
      <c r="BU4" s="458">
        <v>22.1</v>
      </c>
      <c r="BV4" s="458">
        <v>2</v>
      </c>
      <c r="BW4" s="458">
        <v>0.2</v>
      </c>
      <c r="BX4" s="458">
        <v>100.00000000000001</v>
      </c>
      <c r="BY4" s="459"/>
      <c r="BZ4" s="184" t="s">
        <v>98</v>
      </c>
    </row>
    <row r="5" spans="1:78" ht="21" customHeight="1" x14ac:dyDescent="0.15">
      <c r="B5" s="335">
        <v>2</v>
      </c>
      <c r="C5" s="18" t="s">
        <v>99</v>
      </c>
      <c r="D5" s="481"/>
      <c r="E5" s="622">
        <v>22241</v>
      </c>
      <c r="F5" s="97">
        <v>1947</v>
      </c>
      <c r="G5" s="97">
        <v>12100</v>
      </c>
      <c r="H5" s="97">
        <v>990</v>
      </c>
      <c r="I5" s="97">
        <v>70</v>
      </c>
      <c r="J5" s="19">
        <v>37348</v>
      </c>
      <c r="K5" s="481"/>
      <c r="L5" s="162">
        <v>3715</v>
      </c>
      <c r="M5" s="19">
        <v>698</v>
      </c>
      <c r="N5" s="19">
        <v>615</v>
      </c>
      <c r="O5" s="19">
        <v>390</v>
      </c>
      <c r="P5" s="19">
        <v>0</v>
      </c>
      <c r="Q5" s="19">
        <v>5418</v>
      </c>
      <c r="R5" s="481"/>
      <c r="S5" s="162">
        <v>25956</v>
      </c>
      <c r="T5" s="19">
        <v>2645</v>
      </c>
      <c r="U5" s="19">
        <v>12715</v>
      </c>
      <c r="V5" s="19">
        <v>1380</v>
      </c>
      <c r="W5" s="19">
        <v>70</v>
      </c>
      <c r="X5" s="19">
        <v>42766</v>
      </c>
      <c r="Y5" s="163"/>
      <c r="Z5" s="185" t="s">
        <v>100</v>
      </c>
      <c r="AB5" s="335">
        <v>2</v>
      </c>
      <c r="AC5" s="18" t="s">
        <v>99</v>
      </c>
      <c r="AD5" s="231"/>
      <c r="AE5" s="165">
        <v>330.4</v>
      </c>
      <c r="AF5" s="20">
        <v>28.9</v>
      </c>
      <c r="AG5" s="20">
        <v>179.7</v>
      </c>
      <c r="AH5" s="20">
        <v>14.7</v>
      </c>
      <c r="AI5" s="20">
        <v>1</v>
      </c>
      <c r="AJ5" s="20">
        <v>554.79999999999995</v>
      </c>
      <c r="AK5" s="163"/>
      <c r="AL5" s="21">
        <v>55.2</v>
      </c>
      <c r="AM5" s="21">
        <v>10.4</v>
      </c>
      <c r="AN5" s="21">
        <v>9.1</v>
      </c>
      <c r="AO5" s="21">
        <v>5.8</v>
      </c>
      <c r="AP5" s="21">
        <v>0</v>
      </c>
      <c r="AQ5" s="21">
        <v>80.5</v>
      </c>
      <c r="AR5" s="163"/>
      <c r="AS5" s="167">
        <v>385.6</v>
      </c>
      <c r="AT5" s="21">
        <v>39.299999999999997</v>
      </c>
      <c r="AU5" s="21">
        <v>188.9</v>
      </c>
      <c r="AV5" s="21">
        <v>20.5</v>
      </c>
      <c r="AW5" s="21">
        <v>1</v>
      </c>
      <c r="AX5" s="21">
        <v>635.29999999999995</v>
      </c>
      <c r="AY5" s="166"/>
      <c r="AZ5" s="185" t="s">
        <v>100</v>
      </c>
      <c r="BB5" s="335">
        <v>2</v>
      </c>
      <c r="BC5" s="18" t="s">
        <v>99</v>
      </c>
      <c r="BD5" s="481"/>
      <c r="BE5" s="433">
        <v>59.499999999999993</v>
      </c>
      <c r="BF5" s="434">
        <v>5.2</v>
      </c>
      <c r="BG5" s="434">
        <v>32.4</v>
      </c>
      <c r="BH5" s="434">
        <v>2.7</v>
      </c>
      <c r="BI5" s="434">
        <v>0.2</v>
      </c>
      <c r="BJ5" s="434">
        <v>100</v>
      </c>
      <c r="BK5" s="163"/>
      <c r="BL5" s="433">
        <v>68.5</v>
      </c>
      <c r="BM5" s="434">
        <v>12.9</v>
      </c>
      <c r="BN5" s="434">
        <v>11.4</v>
      </c>
      <c r="BO5" s="434">
        <v>7.2</v>
      </c>
      <c r="BP5" s="434">
        <v>0</v>
      </c>
      <c r="BQ5" s="434">
        <v>100.00000000000001</v>
      </c>
      <c r="BR5" s="163"/>
      <c r="BS5" s="433">
        <v>60.699999999999996</v>
      </c>
      <c r="BT5" s="434">
        <v>6.2</v>
      </c>
      <c r="BU5" s="434">
        <v>29.7</v>
      </c>
      <c r="BV5" s="434">
        <v>3.2</v>
      </c>
      <c r="BW5" s="434">
        <v>0.2</v>
      </c>
      <c r="BX5" s="434">
        <v>100</v>
      </c>
      <c r="BY5" s="163"/>
      <c r="BZ5" s="185" t="s">
        <v>100</v>
      </c>
    </row>
    <row r="6" spans="1:78" ht="21" customHeight="1" x14ac:dyDescent="0.15">
      <c r="B6" s="337">
        <v>3</v>
      </c>
      <c r="C6" s="17" t="s">
        <v>101</v>
      </c>
      <c r="D6" s="402"/>
      <c r="E6" s="623">
        <v>21616</v>
      </c>
      <c r="F6" s="652">
        <v>1273</v>
      </c>
      <c r="G6" s="652">
        <v>10849</v>
      </c>
      <c r="H6" s="652">
        <v>1749</v>
      </c>
      <c r="I6" s="652">
        <v>102</v>
      </c>
      <c r="J6" s="248">
        <v>35589</v>
      </c>
      <c r="K6" s="402"/>
      <c r="L6" s="452">
        <v>5117</v>
      </c>
      <c r="M6" s="248">
        <v>0</v>
      </c>
      <c r="N6" s="248">
        <v>0</v>
      </c>
      <c r="O6" s="248">
        <v>0</v>
      </c>
      <c r="P6" s="248">
        <v>0</v>
      </c>
      <c r="Q6" s="248">
        <v>5117</v>
      </c>
      <c r="R6" s="402"/>
      <c r="S6" s="452">
        <v>26733</v>
      </c>
      <c r="T6" s="248">
        <v>1273</v>
      </c>
      <c r="U6" s="248">
        <v>10849</v>
      </c>
      <c r="V6" s="248">
        <v>1749</v>
      </c>
      <c r="W6" s="248">
        <v>102</v>
      </c>
      <c r="X6" s="248">
        <v>40706</v>
      </c>
      <c r="Y6" s="253"/>
      <c r="Z6" s="184" t="s">
        <v>102</v>
      </c>
      <c r="AB6" s="337">
        <v>3</v>
      </c>
      <c r="AC6" s="17" t="s">
        <v>101</v>
      </c>
      <c r="AD6" s="259"/>
      <c r="AE6" s="453">
        <v>401</v>
      </c>
      <c r="AF6" s="454">
        <v>23.6</v>
      </c>
      <c r="AG6" s="454">
        <v>201.3</v>
      </c>
      <c r="AH6" s="454">
        <v>32.4</v>
      </c>
      <c r="AI6" s="454">
        <v>1.9</v>
      </c>
      <c r="AJ6" s="454">
        <v>660.3</v>
      </c>
      <c r="AK6" s="253"/>
      <c r="AL6" s="456">
        <v>94.9</v>
      </c>
      <c r="AM6" s="456">
        <v>0</v>
      </c>
      <c r="AN6" s="456">
        <v>0</v>
      </c>
      <c r="AO6" s="456">
        <v>0</v>
      </c>
      <c r="AP6" s="456">
        <v>0</v>
      </c>
      <c r="AQ6" s="456">
        <v>94.9</v>
      </c>
      <c r="AR6" s="253"/>
      <c r="AS6" s="455">
        <v>496</v>
      </c>
      <c r="AT6" s="456">
        <v>23.6</v>
      </c>
      <c r="AU6" s="456">
        <v>201.3</v>
      </c>
      <c r="AV6" s="456">
        <v>32.4</v>
      </c>
      <c r="AW6" s="456">
        <v>1.9</v>
      </c>
      <c r="AX6" s="456">
        <v>755.2</v>
      </c>
      <c r="AY6" s="260"/>
      <c r="AZ6" s="184" t="s">
        <v>102</v>
      </c>
      <c r="BB6" s="337">
        <v>3</v>
      </c>
      <c r="BC6" s="17" t="s">
        <v>101</v>
      </c>
      <c r="BD6" s="402"/>
      <c r="BE6" s="457">
        <v>60.7</v>
      </c>
      <c r="BF6" s="458">
        <v>3.6</v>
      </c>
      <c r="BG6" s="458">
        <v>30.5</v>
      </c>
      <c r="BH6" s="458">
        <v>4.9000000000000004</v>
      </c>
      <c r="BI6" s="458">
        <v>0.3</v>
      </c>
      <c r="BJ6" s="458">
        <v>100</v>
      </c>
      <c r="BK6" s="253"/>
      <c r="BL6" s="457">
        <v>100</v>
      </c>
      <c r="BM6" s="458">
        <v>0</v>
      </c>
      <c r="BN6" s="458">
        <v>0</v>
      </c>
      <c r="BO6" s="458">
        <v>0</v>
      </c>
      <c r="BP6" s="458">
        <v>0</v>
      </c>
      <c r="BQ6" s="458">
        <v>100</v>
      </c>
      <c r="BR6" s="253"/>
      <c r="BS6" s="457">
        <v>65.599999999999994</v>
      </c>
      <c r="BT6" s="458">
        <v>3.1</v>
      </c>
      <c r="BU6" s="458">
        <v>26.7</v>
      </c>
      <c r="BV6" s="458">
        <v>4.3</v>
      </c>
      <c r="BW6" s="458">
        <v>0.3</v>
      </c>
      <c r="BX6" s="458">
        <v>99.999999999999986</v>
      </c>
      <c r="BY6" s="253"/>
      <c r="BZ6" s="184" t="s">
        <v>102</v>
      </c>
    </row>
    <row r="7" spans="1:78" ht="21" customHeight="1" x14ac:dyDescent="0.15">
      <c r="A7" s="22"/>
      <c r="B7" s="335">
        <v>4</v>
      </c>
      <c r="C7" s="18" t="s">
        <v>103</v>
      </c>
      <c r="D7" s="481"/>
      <c r="E7" s="622">
        <v>23705</v>
      </c>
      <c r="F7" s="97">
        <v>1745</v>
      </c>
      <c r="G7" s="97">
        <v>14076</v>
      </c>
      <c r="H7" s="97">
        <v>2040</v>
      </c>
      <c r="I7" s="97">
        <v>60</v>
      </c>
      <c r="J7" s="19">
        <v>41626</v>
      </c>
      <c r="K7" s="481"/>
      <c r="L7" s="162">
        <v>5519</v>
      </c>
      <c r="M7" s="19">
        <v>0</v>
      </c>
      <c r="N7" s="19">
        <v>0</v>
      </c>
      <c r="O7" s="19">
        <v>0</v>
      </c>
      <c r="P7" s="19">
        <v>0</v>
      </c>
      <c r="Q7" s="19">
        <v>5519</v>
      </c>
      <c r="R7" s="481"/>
      <c r="S7" s="162">
        <v>29224</v>
      </c>
      <c r="T7" s="19">
        <v>1745</v>
      </c>
      <c r="U7" s="19">
        <v>14076</v>
      </c>
      <c r="V7" s="19">
        <v>2040</v>
      </c>
      <c r="W7" s="19">
        <v>60</v>
      </c>
      <c r="X7" s="19">
        <v>47145</v>
      </c>
      <c r="Y7" s="163"/>
      <c r="Z7" s="185" t="s">
        <v>104</v>
      </c>
      <c r="AA7" s="22"/>
      <c r="AB7" s="335">
        <v>4</v>
      </c>
      <c r="AC7" s="18" t="s">
        <v>103</v>
      </c>
      <c r="AD7" s="231"/>
      <c r="AE7" s="165">
        <v>341.7</v>
      </c>
      <c r="AF7" s="20">
        <v>25.2</v>
      </c>
      <c r="AG7" s="20">
        <v>202.9</v>
      </c>
      <c r="AH7" s="20">
        <v>29.4</v>
      </c>
      <c r="AI7" s="20">
        <v>0.9</v>
      </c>
      <c r="AJ7" s="20">
        <v>600</v>
      </c>
      <c r="AK7" s="163"/>
      <c r="AL7" s="21">
        <v>79.599999999999994</v>
      </c>
      <c r="AM7" s="21">
        <v>0</v>
      </c>
      <c r="AN7" s="21">
        <v>0</v>
      </c>
      <c r="AO7" s="21">
        <v>0</v>
      </c>
      <c r="AP7" s="21">
        <v>0</v>
      </c>
      <c r="AQ7" s="21">
        <v>79.599999999999994</v>
      </c>
      <c r="AR7" s="163"/>
      <c r="AS7" s="167">
        <v>421.3</v>
      </c>
      <c r="AT7" s="21">
        <v>25.2</v>
      </c>
      <c r="AU7" s="21">
        <v>202.9</v>
      </c>
      <c r="AV7" s="21">
        <v>29.4</v>
      </c>
      <c r="AW7" s="21">
        <v>0.9</v>
      </c>
      <c r="AX7" s="21">
        <v>679.6</v>
      </c>
      <c r="AY7" s="166"/>
      <c r="AZ7" s="185" t="s">
        <v>104</v>
      </c>
      <c r="BA7" s="22"/>
      <c r="BB7" s="335">
        <v>4</v>
      </c>
      <c r="BC7" s="18" t="s">
        <v>103</v>
      </c>
      <c r="BD7" s="481"/>
      <c r="BE7" s="433">
        <v>57</v>
      </c>
      <c r="BF7" s="434">
        <v>4.2</v>
      </c>
      <c r="BG7" s="434">
        <v>33.799999999999997</v>
      </c>
      <c r="BH7" s="434">
        <v>4.9000000000000004</v>
      </c>
      <c r="BI7" s="434">
        <v>0.1</v>
      </c>
      <c r="BJ7" s="434">
        <v>100</v>
      </c>
      <c r="BK7" s="163"/>
      <c r="BL7" s="433">
        <v>100</v>
      </c>
      <c r="BM7" s="434">
        <v>0</v>
      </c>
      <c r="BN7" s="434">
        <v>0</v>
      </c>
      <c r="BO7" s="434">
        <v>0</v>
      </c>
      <c r="BP7" s="434">
        <v>0</v>
      </c>
      <c r="BQ7" s="434">
        <v>100</v>
      </c>
      <c r="BR7" s="163"/>
      <c r="BS7" s="433">
        <v>62</v>
      </c>
      <c r="BT7" s="434">
        <v>3.7</v>
      </c>
      <c r="BU7" s="434">
        <v>29.9</v>
      </c>
      <c r="BV7" s="434">
        <v>4.3</v>
      </c>
      <c r="BW7" s="434">
        <v>0.1</v>
      </c>
      <c r="BX7" s="434">
        <v>99.999999999999986</v>
      </c>
      <c r="BY7" s="163"/>
      <c r="BZ7" s="185" t="s">
        <v>104</v>
      </c>
    </row>
    <row r="8" spans="1:78" ht="21" customHeight="1" x14ac:dyDescent="0.15">
      <c r="A8" s="23">
        <v>1</v>
      </c>
      <c r="B8" s="337">
        <v>5</v>
      </c>
      <c r="C8" s="17" t="s">
        <v>105</v>
      </c>
      <c r="D8" s="402"/>
      <c r="E8" s="623">
        <v>21648</v>
      </c>
      <c r="F8" s="652">
        <v>1111</v>
      </c>
      <c r="G8" s="652">
        <v>7467</v>
      </c>
      <c r="H8" s="652">
        <v>356</v>
      </c>
      <c r="I8" s="652">
        <v>100</v>
      </c>
      <c r="J8" s="248">
        <v>30682</v>
      </c>
      <c r="K8" s="402"/>
      <c r="L8" s="452">
        <v>5494</v>
      </c>
      <c r="M8" s="248">
        <v>14</v>
      </c>
      <c r="N8" s="248">
        <v>564</v>
      </c>
      <c r="O8" s="248">
        <v>1400</v>
      </c>
      <c r="P8" s="248">
        <v>2</v>
      </c>
      <c r="Q8" s="248">
        <v>7474</v>
      </c>
      <c r="R8" s="402"/>
      <c r="S8" s="452">
        <v>27142</v>
      </c>
      <c r="T8" s="248">
        <v>1125</v>
      </c>
      <c r="U8" s="248">
        <v>8031</v>
      </c>
      <c r="V8" s="248">
        <v>1756</v>
      </c>
      <c r="W8" s="248">
        <v>102</v>
      </c>
      <c r="X8" s="248">
        <v>38156</v>
      </c>
      <c r="Y8" s="253"/>
      <c r="Z8" s="184" t="s">
        <v>106</v>
      </c>
      <c r="AA8" s="23">
        <v>2</v>
      </c>
      <c r="AB8" s="337">
        <v>5</v>
      </c>
      <c r="AC8" s="17" t="s">
        <v>105</v>
      </c>
      <c r="AD8" s="259"/>
      <c r="AE8" s="453">
        <v>448.3</v>
      </c>
      <c r="AF8" s="454">
        <v>23</v>
      </c>
      <c r="AG8" s="454">
        <v>154.6</v>
      </c>
      <c r="AH8" s="454">
        <v>7.4</v>
      </c>
      <c r="AI8" s="454">
        <v>2.1</v>
      </c>
      <c r="AJ8" s="454">
        <v>635.4</v>
      </c>
      <c r="AK8" s="253"/>
      <c r="AL8" s="456">
        <v>113.8</v>
      </c>
      <c r="AM8" s="456">
        <v>0.3</v>
      </c>
      <c r="AN8" s="456">
        <v>11.7</v>
      </c>
      <c r="AO8" s="456">
        <v>29</v>
      </c>
      <c r="AP8" s="456">
        <v>0</v>
      </c>
      <c r="AQ8" s="456">
        <v>154.80000000000001</v>
      </c>
      <c r="AR8" s="253"/>
      <c r="AS8" s="455">
        <v>562.1</v>
      </c>
      <c r="AT8" s="456">
        <v>23.3</v>
      </c>
      <c r="AU8" s="456">
        <v>166.3</v>
      </c>
      <c r="AV8" s="456">
        <v>36.4</v>
      </c>
      <c r="AW8" s="456">
        <v>2.1</v>
      </c>
      <c r="AX8" s="456">
        <v>790.2</v>
      </c>
      <c r="AY8" s="260"/>
      <c r="AZ8" s="184" t="s">
        <v>106</v>
      </c>
      <c r="BA8" s="23">
        <v>3</v>
      </c>
      <c r="BB8" s="337">
        <v>5</v>
      </c>
      <c r="BC8" s="17" t="s">
        <v>105</v>
      </c>
      <c r="BD8" s="402"/>
      <c r="BE8" s="457">
        <v>70.599999999999994</v>
      </c>
      <c r="BF8" s="458">
        <v>3.6</v>
      </c>
      <c r="BG8" s="458">
        <v>24.3</v>
      </c>
      <c r="BH8" s="458">
        <v>1.2</v>
      </c>
      <c r="BI8" s="458">
        <v>0.3</v>
      </c>
      <c r="BJ8" s="458">
        <v>99.999999999999986</v>
      </c>
      <c r="BK8" s="253"/>
      <c r="BL8" s="457">
        <v>73.599999999999994</v>
      </c>
      <c r="BM8" s="458">
        <v>0.2</v>
      </c>
      <c r="BN8" s="458">
        <v>7.5</v>
      </c>
      <c r="BO8" s="458">
        <v>18.7</v>
      </c>
      <c r="BP8" s="458">
        <v>0</v>
      </c>
      <c r="BQ8" s="458">
        <v>100</v>
      </c>
      <c r="BR8" s="253"/>
      <c r="BS8" s="457">
        <v>71.2</v>
      </c>
      <c r="BT8" s="458">
        <v>2.9</v>
      </c>
      <c r="BU8" s="458">
        <v>21</v>
      </c>
      <c r="BV8" s="458">
        <v>4.5999999999999996</v>
      </c>
      <c r="BW8" s="458">
        <v>0.3</v>
      </c>
      <c r="BX8" s="458">
        <v>100</v>
      </c>
      <c r="BY8" s="253"/>
      <c r="BZ8" s="184" t="s">
        <v>106</v>
      </c>
    </row>
    <row r="9" spans="1:78" ht="21" customHeight="1" x14ac:dyDescent="0.15">
      <c r="B9" s="335">
        <v>6</v>
      </c>
      <c r="C9" s="18" t="s">
        <v>107</v>
      </c>
      <c r="D9" s="481"/>
      <c r="E9" s="622">
        <v>30219</v>
      </c>
      <c r="F9" s="97">
        <v>3704</v>
      </c>
      <c r="G9" s="97">
        <v>15894</v>
      </c>
      <c r="H9" s="97">
        <v>2644</v>
      </c>
      <c r="I9" s="97">
        <v>94</v>
      </c>
      <c r="J9" s="19">
        <v>52555</v>
      </c>
      <c r="K9" s="481"/>
      <c r="L9" s="162">
        <v>7461</v>
      </c>
      <c r="M9" s="19">
        <v>0</v>
      </c>
      <c r="N9" s="19">
        <v>0</v>
      </c>
      <c r="O9" s="19">
        <v>0</v>
      </c>
      <c r="P9" s="19">
        <v>0</v>
      </c>
      <c r="Q9" s="19">
        <v>7461</v>
      </c>
      <c r="R9" s="481"/>
      <c r="S9" s="162">
        <v>37680</v>
      </c>
      <c r="T9" s="19">
        <v>3704</v>
      </c>
      <c r="U9" s="19">
        <v>15894</v>
      </c>
      <c r="V9" s="19">
        <v>2644</v>
      </c>
      <c r="W9" s="19">
        <v>94</v>
      </c>
      <c r="X9" s="19">
        <v>60016</v>
      </c>
      <c r="Y9" s="163"/>
      <c r="Z9" s="185" t="s">
        <v>108</v>
      </c>
      <c r="AB9" s="335">
        <v>6</v>
      </c>
      <c r="AC9" s="18" t="s">
        <v>107</v>
      </c>
      <c r="AD9" s="231"/>
      <c r="AE9" s="165">
        <v>318</v>
      </c>
      <c r="AF9" s="20">
        <v>39</v>
      </c>
      <c r="AG9" s="20">
        <v>167.3</v>
      </c>
      <c r="AH9" s="20">
        <v>27.8</v>
      </c>
      <c r="AI9" s="20">
        <v>1</v>
      </c>
      <c r="AJ9" s="20">
        <v>553.1</v>
      </c>
      <c r="AK9" s="163"/>
      <c r="AL9" s="21">
        <v>78.5</v>
      </c>
      <c r="AM9" s="21">
        <v>0</v>
      </c>
      <c r="AN9" s="21">
        <v>0</v>
      </c>
      <c r="AO9" s="21">
        <v>0</v>
      </c>
      <c r="AP9" s="21">
        <v>0</v>
      </c>
      <c r="AQ9" s="21">
        <v>78.5</v>
      </c>
      <c r="AR9" s="163"/>
      <c r="AS9" s="167">
        <v>396.6</v>
      </c>
      <c r="AT9" s="21">
        <v>39</v>
      </c>
      <c r="AU9" s="21">
        <v>167.3</v>
      </c>
      <c r="AV9" s="21">
        <v>27.8</v>
      </c>
      <c r="AW9" s="21">
        <v>1</v>
      </c>
      <c r="AX9" s="21">
        <v>631.6</v>
      </c>
      <c r="AY9" s="166"/>
      <c r="AZ9" s="185" t="s">
        <v>108</v>
      </c>
      <c r="BB9" s="335">
        <v>6</v>
      </c>
      <c r="BC9" s="18" t="s">
        <v>107</v>
      </c>
      <c r="BD9" s="481"/>
      <c r="BE9" s="433">
        <v>57.599999999999994</v>
      </c>
      <c r="BF9" s="434">
        <v>7</v>
      </c>
      <c r="BG9" s="434">
        <v>30.2</v>
      </c>
      <c r="BH9" s="434">
        <v>5</v>
      </c>
      <c r="BI9" s="434">
        <v>0.2</v>
      </c>
      <c r="BJ9" s="434">
        <v>100</v>
      </c>
      <c r="BK9" s="163"/>
      <c r="BL9" s="433">
        <v>100</v>
      </c>
      <c r="BM9" s="434">
        <v>0</v>
      </c>
      <c r="BN9" s="434">
        <v>0</v>
      </c>
      <c r="BO9" s="434">
        <v>0</v>
      </c>
      <c r="BP9" s="434">
        <v>0</v>
      </c>
      <c r="BQ9" s="434">
        <v>100</v>
      </c>
      <c r="BR9" s="163"/>
      <c r="BS9" s="433">
        <v>62.699999999999996</v>
      </c>
      <c r="BT9" s="434">
        <v>6.2</v>
      </c>
      <c r="BU9" s="434">
        <v>26.5</v>
      </c>
      <c r="BV9" s="434">
        <v>4.4000000000000004</v>
      </c>
      <c r="BW9" s="434">
        <v>0.2</v>
      </c>
      <c r="BX9" s="434">
        <v>100</v>
      </c>
      <c r="BY9" s="163"/>
      <c r="BZ9" s="185" t="s">
        <v>108</v>
      </c>
    </row>
    <row r="10" spans="1:78" ht="21" customHeight="1" x14ac:dyDescent="0.15">
      <c r="A10" s="254"/>
      <c r="B10" s="337">
        <v>7</v>
      </c>
      <c r="C10" s="17" t="s">
        <v>526</v>
      </c>
      <c r="D10" s="402"/>
      <c r="E10" s="623">
        <v>16140</v>
      </c>
      <c r="F10" s="652">
        <v>1410</v>
      </c>
      <c r="G10" s="652">
        <v>6694</v>
      </c>
      <c r="H10" s="652">
        <v>363</v>
      </c>
      <c r="I10" s="652">
        <v>37</v>
      </c>
      <c r="J10" s="248">
        <v>24644</v>
      </c>
      <c r="K10" s="402"/>
      <c r="L10" s="452">
        <v>4735</v>
      </c>
      <c r="M10" s="248">
        <v>69</v>
      </c>
      <c r="N10" s="248">
        <v>95</v>
      </c>
      <c r="O10" s="248">
        <v>1042</v>
      </c>
      <c r="P10" s="248">
        <v>9</v>
      </c>
      <c r="Q10" s="248">
        <v>5950</v>
      </c>
      <c r="R10" s="402"/>
      <c r="S10" s="452">
        <v>20875</v>
      </c>
      <c r="T10" s="248">
        <v>1479</v>
      </c>
      <c r="U10" s="248">
        <v>6789</v>
      </c>
      <c r="V10" s="248">
        <v>1405</v>
      </c>
      <c r="W10" s="248">
        <v>46</v>
      </c>
      <c r="X10" s="248">
        <v>30594</v>
      </c>
      <c r="Y10" s="253"/>
      <c r="Z10" s="184" t="s">
        <v>110</v>
      </c>
      <c r="AB10" s="337">
        <v>7</v>
      </c>
      <c r="AC10" s="17" t="s">
        <v>109</v>
      </c>
      <c r="AD10" s="259"/>
      <c r="AE10" s="453">
        <v>389.3</v>
      </c>
      <c r="AF10" s="454">
        <v>34</v>
      </c>
      <c r="AG10" s="454">
        <v>161.5</v>
      </c>
      <c r="AH10" s="454">
        <v>8.8000000000000007</v>
      </c>
      <c r="AI10" s="454">
        <v>0.9</v>
      </c>
      <c r="AJ10" s="454">
        <v>594.4</v>
      </c>
      <c r="AK10" s="253"/>
      <c r="AL10" s="456">
        <v>114.2</v>
      </c>
      <c r="AM10" s="456">
        <v>1.7</v>
      </c>
      <c r="AN10" s="456">
        <v>2.2999999999999998</v>
      </c>
      <c r="AO10" s="456">
        <v>25.1</v>
      </c>
      <c r="AP10" s="456">
        <v>0.2</v>
      </c>
      <c r="AQ10" s="456">
        <v>143.5</v>
      </c>
      <c r="AR10" s="253"/>
      <c r="AS10" s="455">
        <v>503.5</v>
      </c>
      <c r="AT10" s="456">
        <v>35.700000000000003</v>
      </c>
      <c r="AU10" s="456">
        <v>163.69999999999999</v>
      </c>
      <c r="AV10" s="456">
        <v>33.9</v>
      </c>
      <c r="AW10" s="456">
        <v>1.1000000000000001</v>
      </c>
      <c r="AX10" s="456">
        <v>737.9</v>
      </c>
      <c r="AY10" s="260"/>
      <c r="AZ10" s="184" t="s">
        <v>110</v>
      </c>
      <c r="BA10" s="254"/>
      <c r="BB10" s="337">
        <v>7</v>
      </c>
      <c r="BC10" s="17" t="s">
        <v>109</v>
      </c>
      <c r="BD10" s="402"/>
      <c r="BE10" s="457">
        <v>65.400000000000006</v>
      </c>
      <c r="BF10" s="458">
        <v>5.7</v>
      </c>
      <c r="BG10" s="458">
        <v>27.2</v>
      </c>
      <c r="BH10" s="458">
        <v>1.5</v>
      </c>
      <c r="BI10" s="458">
        <v>0.2</v>
      </c>
      <c r="BJ10" s="458">
        <v>100.00000000000001</v>
      </c>
      <c r="BK10" s="253"/>
      <c r="BL10" s="457">
        <v>79.5</v>
      </c>
      <c r="BM10" s="458">
        <v>1.2</v>
      </c>
      <c r="BN10" s="458">
        <v>1.6</v>
      </c>
      <c r="BO10" s="458">
        <v>17.5</v>
      </c>
      <c r="BP10" s="458">
        <v>0.2</v>
      </c>
      <c r="BQ10" s="458">
        <v>100</v>
      </c>
      <c r="BR10" s="253"/>
      <c r="BS10" s="457">
        <v>68.2</v>
      </c>
      <c r="BT10" s="458">
        <v>4.8</v>
      </c>
      <c r="BU10" s="458">
        <v>22.2</v>
      </c>
      <c r="BV10" s="458">
        <v>4.5999999999999996</v>
      </c>
      <c r="BW10" s="458">
        <v>0.2</v>
      </c>
      <c r="BX10" s="458">
        <v>100</v>
      </c>
      <c r="BY10" s="253"/>
      <c r="BZ10" s="184" t="s">
        <v>110</v>
      </c>
    </row>
    <row r="11" spans="1:78" ht="21" customHeight="1" x14ac:dyDescent="0.15">
      <c r="B11" s="335">
        <v>8</v>
      </c>
      <c r="C11" s="18" t="s">
        <v>111</v>
      </c>
      <c r="D11" s="481"/>
      <c r="E11" s="622">
        <v>28351.11</v>
      </c>
      <c r="F11" s="97">
        <v>3654.9989999999998</v>
      </c>
      <c r="G11" s="97">
        <v>18572.870999999999</v>
      </c>
      <c r="H11" s="97">
        <v>1909.2850000000001</v>
      </c>
      <c r="I11" s="97">
        <v>94.991</v>
      </c>
      <c r="J11" s="19">
        <v>52583.256000000001</v>
      </c>
      <c r="K11" s="481"/>
      <c r="L11" s="162">
        <v>6768.99</v>
      </c>
      <c r="M11" s="19">
        <v>0</v>
      </c>
      <c r="N11" s="19">
        <v>0</v>
      </c>
      <c r="O11" s="19">
        <v>0</v>
      </c>
      <c r="P11" s="19">
        <v>0</v>
      </c>
      <c r="Q11" s="19">
        <v>6768.99</v>
      </c>
      <c r="R11" s="481"/>
      <c r="S11" s="162">
        <v>35120.1</v>
      </c>
      <c r="T11" s="19">
        <v>3654.9989999999998</v>
      </c>
      <c r="U11" s="19">
        <v>18572.870999999999</v>
      </c>
      <c r="V11" s="19">
        <v>1909.2850000000001</v>
      </c>
      <c r="W11" s="19">
        <v>94.991</v>
      </c>
      <c r="X11" s="19">
        <v>59352.245999999999</v>
      </c>
      <c r="Y11" s="163"/>
      <c r="Z11" s="185" t="s">
        <v>112</v>
      </c>
      <c r="AB11" s="335">
        <v>8</v>
      </c>
      <c r="AC11" s="18" t="s">
        <v>111</v>
      </c>
      <c r="AD11" s="231"/>
      <c r="AE11" s="165">
        <v>326.89999999999998</v>
      </c>
      <c r="AF11" s="20">
        <v>42.1</v>
      </c>
      <c r="AG11" s="20">
        <v>214.1</v>
      </c>
      <c r="AH11" s="20">
        <v>22</v>
      </c>
      <c r="AI11" s="20">
        <v>1.1000000000000001</v>
      </c>
      <c r="AJ11" s="20">
        <v>606.20000000000005</v>
      </c>
      <c r="AK11" s="163"/>
      <c r="AL11" s="21">
        <v>78</v>
      </c>
      <c r="AM11" s="21">
        <v>0</v>
      </c>
      <c r="AN11" s="21">
        <v>0</v>
      </c>
      <c r="AO11" s="21">
        <v>0</v>
      </c>
      <c r="AP11" s="21">
        <v>0</v>
      </c>
      <c r="AQ11" s="21">
        <v>78</v>
      </c>
      <c r="AR11" s="163"/>
      <c r="AS11" s="167">
        <v>404.9</v>
      </c>
      <c r="AT11" s="21">
        <v>42.1</v>
      </c>
      <c r="AU11" s="21">
        <v>214.1</v>
      </c>
      <c r="AV11" s="21">
        <v>22</v>
      </c>
      <c r="AW11" s="21">
        <v>1.1000000000000001</v>
      </c>
      <c r="AX11" s="21">
        <v>684.3</v>
      </c>
      <c r="AY11" s="166"/>
      <c r="AZ11" s="185" t="s">
        <v>112</v>
      </c>
      <c r="BB11" s="335">
        <v>8</v>
      </c>
      <c r="BC11" s="18" t="s">
        <v>111</v>
      </c>
      <c r="BD11" s="481"/>
      <c r="BE11" s="433">
        <v>53.9</v>
      </c>
      <c r="BF11" s="434">
        <v>7</v>
      </c>
      <c r="BG11" s="434">
        <v>35.299999999999997</v>
      </c>
      <c r="BH11" s="434">
        <v>3.6</v>
      </c>
      <c r="BI11" s="434">
        <v>0.2</v>
      </c>
      <c r="BJ11" s="434">
        <v>99.999999999999986</v>
      </c>
      <c r="BK11" s="163"/>
      <c r="BL11" s="433">
        <v>100</v>
      </c>
      <c r="BM11" s="434">
        <v>0</v>
      </c>
      <c r="BN11" s="434">
        <v>0</v>
      </c>
      <c r="BO11" s="434">
        <v>0</v>
      </c>
      <c r="BP11" s="434">
        <v>0</v>
      </c>
      <c r="BQ11" s="434">
        <v>100</v>
      </c>
      <c r="BR11" s="163"/>
      <c r="BS11" s="433">
        <v>59.099999999999994</v>
      </c>
      <c r="BT11" s="434">
        <v>6.2</v>
      </c>
      <c r="BU11" s="434">
        <v>31.3</v>
      </c>
      <c r="BV11" s="434">
        <v>3.2</v>
      </c>
      <c r="BW11" s="434">
        <v>0.2</v>
      </c>
      <c r="BX11" s="434">
        <v>100</v>
      </c>
      <c r="BY11" s="163"/>
      <c r="BZ11" s="185" t="s">
        <v>112</v>
      </c>
    </row>
    <row r="12" spans="1:78" ht="21" customHeight="1" x14ac:dyDescent="0.15">
      <c r="B12" s="337">
        <v>9</v>
      </c>
      <c r="C12" s="17" t="s">
        <v>113</v>
      </c>
      <c r="D12" s="402"/>
      <c r="E12" s="623">
        <v>65795</v>
      </c>
      <c r="F12" s="652">
        <v>7995</v>
      </c>
      <c r="G12" s="652">
        <v>15567</v>
      </c>
      <c r="H12" s="652">
        <v>1576</v>
      </c>
      <c r="I12" s="652">
        <v>156</v>
      </c>
      <c r="J12" s="248">
        <v>91089</v>
      </c>
      <c r="K12" s="402"/>
      <c r="L12" s="452">
        <v>17417</v>
      </c>
      <c r="M12" s="248">
        <v>75</v>
      </c>
      <c r="N12" s="248">
        <v>1083</v>
      </c>
      <c r="O12" s="248">
        <v>1705</v>
      </c>
      <c r="P12" s="248">
        <v>0</v>
      </c>
      <c r="Q12" s="248">
        <v>20280</v>
      </c>
      <c r="R12" s="402"/>
      <c r="S12" s="452">
        <v>83212</v>
      </c>
      <c r="T12" s="248">
        <v>8070</v>
      </c>
      <c r="U12" s="248">
        <v>16650</v>
      </c>
      <c r="V12" s="248">
        <v>3281</v>
      </c>
      <c r="W12" s="248">
        <v>156</v>
      </c>
      <c r="X12" s="248">
        <v>111369</v>
      </c>
      <c r="Y12" s="253"/>
      <c r="Z12" s="184" t="s">
        <v>114</v>
      </c>
      <c r="AA12" s="254"/>
      <c r="AB12" s="337">
        <v>9</v>
      </c>
      <c r="AC12" s="17" t="s">
        <v>113</v>
      </c>
      <c r="AD12" s="259"/>
      <c r="AE12" s="453">
        <v>420</v>
      </c>
      <c r="AF12" s="454">
        <v>51</v>
      </c>
      <c r="AG12" s="454">
        <v>99.4</v>
      </c>
      <c r="AH12" s="454">
        <v>10.1</v>
      </c>
      <c r="AI12" s="454">
        <v>1</v>
      </c>
      <c r="AJ12" s="454">
        <v>581.5</v>
      </c>
      <c r="AK12" s="253"/>
      <c r="AL12" s="456">
        <v>111.2</v>
      </c>
      <c r="AM12" s="456">
        <v>0.5</v>
      </c>
      <c r="AN12" s="456">
        <v>6.9</v>
      </c>
      <c r="AO12" s="456">
        <v>10.9</v>
      </c>
      <c r="AP12" s="456">
        <v>0</v>
      </c>
      <c r="AQ12" s="456">
        <v>129.5</v>
      </c>
      <c r="AR12" s="253"/>
      <c r="AS12" s="455">
        <v>531.20000000000005</v>
      </c>
      <c r="AT12" s="456">
        <v>51.5</v>
      </c>
      <c r="AU12" s="456">
        <v>106.3</v>
      </c>
      <c r="AV12" s="456">
        <v>20.9</v>
      </c>
      <c r="AW12" s="456">
        <v>1</v>
      </c>
      <c r="AX12" s="456">
        <v>710.9</v>
      </c>
      <c r="AY12" s="260"/>
      <c r="AZ12" s="184" t="s">
        <v>114</v>
      </c>
      <c r="BB12" s="337">
        <v>9</v>
      </c>
      <c r="BC12" s="17" t="s">
        <v>113</v>
      </c>
      <c r="BD12" s="402"/>
      <c r="BE12" s="457">
        <v>72.2</v>
      </c>
      <c r="BF12" s="458">
        <v>8.8000000000000007</v>
      </c>
      <c r="BG12" s="458">
        <v>17.100000000000001</v>
      </c>
      <c r="BH12" s="458">
        <v>1.7</v>
      </c>
      <c r="BI12" s="458">
        <v>0.2</v>
      </c>
      <c r="BJ12" s="458">
        <v>100</v>
      </c>
      <c r="BK12" s="253"/>
      <c r="BL12" s="457">
        <v>85.9</v>
      </c>
      <c r="BM12" s="458">
        <v>0.4</v>
      </c>
      <c r="BN12" s="458">
        <v>5.3</v>
      </c>
      <c r="BO12" s="458">
        <v>8.4</v>
      </c>
      <c r="BP12" s="458">
        <v>0</v>
      </c>
      <c r="BQ12" s="458">
        <v>100.00000000000001</v>
      </c>
      <c r="BR12" s="253"/>
      <c r="BS12" s="457">
        <v>74.8</v>
      </c>
      <c r="BT12" s="458">
        <v>7.2</v>
      </c>
      <c r="BU12" s="458">
        <v>15</v>
      </c>
      <c r="BV12" s="458">
        <v>2.9</v>
      </c>
      <c r="BW12" s="458">
        <v>0.1</v>
      </c>
      <c r="BX12" s="458">
        <v>100</v>
      </c>
      <c r="BY12" s="253"/>
      <c r="BZ12" s="184" t="s">
        <v>114</v>
      </c>
    </row>
    <row r="13" spans="1:78" ht="21" customHeight="1" x14ac:dyDescent="0.15">
      <c r="B13" s="335">
        <v>10</v>
      </c>
      <c r="C13" s="18" t="s">
        <v>115</v>
      </c>
      <c r="D13" s="481"/>
      <c r="E13" s="622">
        <v>12408</v>
      </c>
      <c r="F13" s="97">
        <v>4011</v>
      </c>
      <c r="G13" s="97">
        <v>9139</v>
      </c>
      <c r="H13" s="97">
        <v>1084</v>
      </c>
      <c r="I13" s="97">
        <v>46</v>
      </c>
      <c r="J13" s="19">
        <v>26688</v>
      </c>
      <c r="K13" s="481"/>
      <c r="L13" s="162">
        <v>1447</v>
      </c>
      <c r="M13" s="19">
        <v>0</v>
      </c>
      <c r="N13" s="19">
        <v>0</v>
      </c>
      <c r="O13" s="19">
        <v>0</v>
      </c>
      <c r="P13" s="19">
        <v>0</v>
      </c>
      <c r="Q13" s="19">
        <v>1447</v>
      </c>
      <c r="R13" s="481"/>
      <c r="S13" s="162">
        <v>13855</v>
      </c>
      <c r="T13" s="19">
        <v>4011</v>
      </c>
      <c r="U13" s="19">
        <v>9139</v>
      </c>
      <c r="V13" s="19">
        <v>1084</v>
      </c>
      <c r="W13" s="19">
        <v>46</v>
      </c>
      <c r="X13" s="19">
        <v>28135</v>
      </c>
      <c r="Y13" s="163"/>
      <c r="Z13" s="185" t="s">
        <v>116</v>
      </c>
      <c r="AB13" s="335">
        <v>10</v>
      </c>
      <c r="AC13" s="18" t="s">
        <v>115</v>
      </c>
      <c r="AD13" s="231"/>
      <c r="AE13" s="165">
        <v>275.39999999999998</v>
      </c>
      <c r="AF13" s="20">
        <v>89</v>
      </c>
      <c r="AG13" s="20">
        <v>202.9</v>
      </c>
      <c r="AH13" s="20">
        <v>24.1</v>
      </c>
      <c r="AI13" s="20">
        <v>1</v>
      </c>
      <c r="AJ13" s="20">
        <v>592.4</v>
      </c>
      <c r="AK13" s="163"/>
      <c r="AL13" s="21">
        <v>32.1</v>
      </c>
      <c r="AM13" s="21">
        <v>0</v>
      </c>
      <c r="AN13" s="21">
        <v>0</v>
      </c>
      <c r="AO13" s="21">
        <v>0</v>
      </c>
      <c r="AP13" s="21">
        <v>0</v>
      </c>
      <c r="AQ13" s="21">
        <v>32.1</v>
      </c>
      <c r="AR13" s="163"/>
      <c r="AS13" s="167">
        <v>307.5</v>
      </c>
      <c r="AT13" s="21">
        <v>89</v>
      </c>
      <c r="AU13" s="21">
        <v>202.9</v>
      </c>
      <c r="AV13" s="21">
        <v>24.1</v>
      </c>
      <c r="AW13" s="21">
        <v>1</v>
      </c>
      <c r="AX13" s="21">
        <v>624.5</v>
      </c>
      <c r="AY13" s="166"/>
      <c r="AZ13" s="185" t="s">
        <v>116</v>
      </c>
      <c r="BB13" s="335">
        <v>10</v>
      </c>
      <c r="BC13" s="18" t="s">
        <v>115</v>
      </c>
      <c r="BD13" s="481"/>
      <c r="BE13" s="433">
        <v>46.499999999999993</v>
      </c>
      <c r="BF13" s="434">
        <v>15</v>
      </c>
      <c r="BG13" s="434">
        <v>34.200000000000003</v>
      </c>
      <c r="BH13" s="434">
        <v>4.0999999999999996</v>
      </c>
      <c r="BI13" s="434">
        <v>0.2</v>
      </c>
      <c r="BJ13" s="434">
        <v>99.999999999999986</v>
      </c>
      <c r="BK13" s="163"/>
      <c r="BL13" s="433">
        <v>100</v>
      </c>
      <c r="BM13" s="434">
        <v>0</v>
      </c>
      <c r="BN13" s="434">
        <v>0</v>
      </c>
      <c r="BO13" s="434">
        <v>0</v>
      </c>
      <c r="BP13" s="434">
        <v>0</v>
      </c>
      <c r="BQ13" s="434">
        <v>100</v>
      </c>
      <c r="BR13" s="163"/>
      <c r="BS13" s="433">
        <v>49.1</v>
      </c>
      <c r="BT13" s="434">
        <v>14.3</v>
      </c>
      <c r="BU13" s="434">
        <v>32.5</v>
      </c>
      <c r="BV13" s="434">
        <v>3.9</v>
      </c>
      <c r="BW13" s="434">
        <v>0.2</v>
      </c>
      <c r="BX13" s="434">
        <v>100.00000000000001</v>
      </c>
      <c r="BY13" s="163"/>
      <c r="BZ13" s="185" t="s">
        <v>116</v>
      </c>
    </row>
    <row r="14" spans="1:78" ht="21" customHeight="1" x14ac:dyDescent="0.15">
      <c r="B14" s="337">
        <v>11</v>
      </c>
      <c r="C14" s="17" t="s">
        <v>117</v>
      </c>
      <c r="D14" s="402"/>
      <c r="E14" s="623">
        <v>28129</v>
      </c>
      <c r="F14" s="652">
        <v>1780</v>
      </c>
      <c r="G14" s="652">
        <v>11827</v>
      </c>
      <c r="H14" s="652">
        <v>1403</v>
      </c>
      <c r="I14" s="652">
        <v>77</v>
      </c>
      <c r="J14" s="248">
        <v>43216</v>
      </c>
      <c r="K14" s="402"/>
      <c r="L14" s="452">
        <v>3833</v>
      </c>
      <c r="M14" s="248">
        <v>38</v>
      </c>
      <c r="N14" s="248">
        <v>38</v>
      </c>
      <c r="O14" s="248">
        <v>33</v>
      </c>
      <c r="P14" s="248">
        <v>0</v>
      </c>
      <c r="Q14" s="248">
        <v>3942</v>
      </c>
      <c r="R14" s="402"/>
      <c r="S14" s="452">
        <v>31962</v>
      </c>
      <c r="T14" s="248">
        <v>1818</v>
      </c>
      <c r="U14" s="248">
        <v>11865</v>
      </c>
      <c r="V14" s="248">
        <v>1436</v>
      </c>
      <c r="W14" s="248">
        <v>77</v>
      </c>
      <c r="X14" s="248">
        <v>47158</v>
      </c>
      <c r="Y14" s="253"/>
      <c r="Z14" s="184" t="s">
        <v>118</v>
      </c>
      <c r="AB14" s="337">
        <v>11</v>
      </c>
      <c r="AC14" s="17" t="s">
        <v>117</v>
      </c>
      <c r="AD14" s="259"/>
      <c r="AE14" s="453">
        <v>395</v>
      </c>
      <c r="AF14" s="454">
        <v>25</v>
      </c>
      <c r="AG14" s="454">
        <v>166.1</v>
      </c>
      <c r="AH14" s="454">
        <v>19.7</v>
      </c>
      <c r="AI14" s="454">
        <v>1.1000000000000001</v>
      </c>
      <c r="AJ14" s="454">
        <v>606.79999999999995</v>
      </c>
      <c r="AK14" s="253"/>
      <c r="AL14" s="456">
        <v>53.8</v>
      </c>
      <c r="AM14" s="456">
        <v>0.5</v>
      </c>
      <c r="AN14" s="456">
        <v>0.5</v>
      </c>
      <c r="AO14" s="456">
        <v>0.5</v>
      </c>
      <c r="AP14" s="456">
        <v>0</v>
      </c>
      <c r="AQ14" s="456">
        <v>55.4</v>
      </c>
      <c r="AR14" s="253"/>
      <c r="AS14" s="455">
        <v>448.8</v>
      </c>
      <c r="AT14" s="456">
        <v>25.5</v>
      </c>
      <c r="AU14" s="456">
        <v>166.6</v>
      </c>
      <c r="AV14" s="456">
        <v>20.2</v>
      </c>
      <c r="AW14" s="456">
        <v>1.1000000000000001</v>
      </c>
      <c r="AX14" s="456">
        <v>662.2</v>
      </c>
      <c r="AY14" s="260"/>
      <c r="AZ14" s="184" t="s">
        <v>118</v>
      </c>
      <c r="BB14" s="337">
        <v>11</v>
      </c>
      <c r="BC14" s="17" t="s">
        <v>117</v>
      </c>
      <c r="BD14" s="402"/>
      <c r="BE14" s="457">
        <v>65.099999999999994</v>
      </c>
      <c r="BF14" s="458">
        <v>4.0999999999999996</v>
      </c>
      <c r="BG14" s="458">
        <v>27.4</v>
      </c>
      <c r="BH14" s="458">
        <v>3.2</v>
      </c>
      <c r="BI14" s="458">
        <v>0.2</v>
      </c>
      <c r="BJ14" s="458">
        <v>100</v>
      </c>
      <c r="BK14" s="253"/>
      <c r="BL14" s="457">
        <v>97.2</v>
      </c>
      <c r="BM14" s="458">
        <v>1</v>
      </c>
      <c r="BN14" s="458">
        <v>1</v>
      </c>
      <c r="BO14" s="458">
        <v>0.8</v>
      </c>
      <c r="BP14" s="458">
        <v>0</v>
      </c>
      <c r="BQ14" s="458">
        <v>100</v>
      </c>
      <c r="BR14" s="253"/>
      <c r="BS14" s="457">
        <v>67.7</v>
      </c>
      <c r="BT14" s="458">
        <v>3.9</v>
      </c>
      <c r="BU14" s="458">
        <v>25.2</v>
      </c>
      <c r="BV14" s="458">
        <v>3</v>
      </c>
      <c r="BW14" s="458">
        <v>0.2</v>
      </c>
      <c r="BX14" s="458">
        <v>100.00000000000001</v>
      </c>
      <c r="BY14" s="253"/>
      <c r="BZ14" s="184" t="s">
        <v>118</v>
      </c>
    </row>
    <row r="15" spans="1:78" ht="21" customHeight="1" x14ac:dyDescent="0.15">
      <c r="B15" s="335">
        <v>12</v>
      </c>
      <c r="C15" s="18" t="s">
        <v>119</v>
      </c>
      <c r="D15" s="481"/>
      <c r="E15" s="622">
        <v>22464</v>
      </c>
      <c r="F15" s="97">
        <v>1474</v>
      </c>
      <c r="G15" s="97">
        <v>12792</v>
      </c>
      <c r="H15" s="97">
        <v>1207</v>
      </c>
      <c r="I15" s="97">
        <v>69</v>
      </c>
      <c r="J15" s="19">
        <v>38006</v>
      </c>
      <c r="K15" s="481"/>
      <c r="L15" s="162">
        <v>4533</v>
      </c>
      <c r="M15" s="19">
        <v>247</v>
      </c>
      <c r="N15" s="19">
        <v>125</v>
      </c>
      <c r="O15" s="19">
        <v>264</v>
      </c>
      <c r="P15" s="19">
        <v>0</v>
      </c>
      <c r="Q15" s="19">
        <v>5169</v>
      </c>
      <c r="R15" s="481"/>
      <c r="S15" s="162">
        <v>26997</v>
      </c>
      <c r="T15" s="19">
        <v>1721</v>
      </c>
      <c r="U15" s="19">
        <v>12917</v>
      </c>
      <c r="V15" s="19">
        <v>1471</v>
      </c>
      <c r="W15" s="19">
        <v>69</v>
      </c>
      <c r="X15" s="19">
        <v>43175</v>
      </c>
      <c r="Y15" s="163"/>
      <c r="Z15" s="185" t="s">
        <v>120</v>
      </c>
      <c r="AB15" s="335">
        <v>12</v>
      </c>
      <c r="AC15" s="18" t="s">
        <v>119</v>
      </c>
      <c r="AD15" s="231"/>
      <c r="AE15" s="165">
        <v>329.1</v>
      </c>
      <c r="AF15" s="20">
        <v>21.6</v>
      </c>
      <c r="AG15" s="20">
        <v>187.4</v>
      </c>
      <c r="AH15" s="20">
        <v>17.7</v>
      </c>
      <c r="AI15" s="20">
        <v>1</v>
      </c>
      <c r="AJ15" s="20">
        <v>556.79999999999995</v>
      </c>
      <c r="AK15" s="163"/>
      <c r="AL15" s="21">
        <v>66.400000000000006</v>
      </c>
      <c r="AM15" s="21">
        <v>3.6</v>
      </c>
      <c r="AN15" s="21">
        <v>1.8</v>
      </c>
      <c r="AO15" s="21">
        <v>3.9</v>
      </c>
      <c r="AP15" s="21">
        <v>0</v>
      </c>
      <c r="AQ15" s="21">
        <v>75.7</v>
      </c>
      <c r="AR15" s="163"/>
      <c r="AS15" s="167">
        <v>395.5</v>
      </c>
      <c r="AT15" s="21">
        <v>25.2</v>
      </c>
      <c r="AU15" s="21">
        <v>189.3</v>
      </c>
      <c r="AV15" s="21">
        <v>21.6</v>
      </c>
      <c r="AW15" s="21">
        <v>1</v>
      </c>
      <c r="AX15" s="21">
        <v>632.6</v>
      </c>
      <c r="AY15" s="449"/>
      <c r="AZ15" s="185" t="s">
        <v>120</v>
      </c>
      <c r="BB15" s="335">
        <v>12</v>
      </c>
      <c r="BC15" s="18" t="s">
        <v>119</v>
      </c>
      <c r="BD15" s="481"/>
      <c r="BE15" s="433">
        <v>58.999999999999993</v>
      </c>
      <c r="BF15" s="434">
        <v>3.9</v>
      </c>
      <c r="BG15" s="434">
        <v>33.700000000000003</v>
      </c>
      <c r="BH15" s="434">
        <v>3.2</v>
      </c>
      <c r="BI15" s="434">
        <v>0.2</v>
      </c>
      <c r="BJ15" s="434">
        <v>100</v>
      </c>
      <c r="BK15" s="163"/>
      <c r="BL15" s="433">
        <v>87.7</v>
      </c>
      <c r="BM15" s="434">
        <v>4.8</v>
      </c>
      <c r="BN15" s="434">
        <v>2.4</v>
      </c>
      <c r="BO15" s="434">
        <v>5.0999999999999996</v>
      </c>
      <c r="BP15" s="434">
        <v>0</v>
      </c>
      <c r="BQ15" s="434">
        <v>100</v>
      </c>
      <c r="BR15" s="163"/>
      <c r="BS15" s="433">
        <v>62.5</v>
      </c>
      <c r="BT15" s="434">
        <v>4</v>
      </c>
      <c r="BU15" s="434">
        <v>29.9</v>
      </c>
      <c r="BV15" s="434">
        <v>3.4</v>
      </c>
      <c r="BW15" s="434">
        <v>0.2</v>
      </c>
      <c r="BX15" s="434">
        <v>100.00000000000001</v>
      </c>
      <c r="BY15" s="163"/>
      <c r="BZ15" s="185" t="s">
        <v>120</v>
      </c>
    </row>
    <row r="16" spans="1:78" ht="21" customHeight="1" x14ac:dyDescent="0.15">
      <c r="B16" s="337">
        <v>13</v>
      </c>
      <c r="C16" s="17" t="s">
        <v>121</v>
      </c>
      <c r="D16" s="402"/>
      <c r="E16" s="623">
        <v>19312</v>
      </c>
      <c r="F16" s="652">
        <v>2128</v>
      </c>
      <c r="G16" s="652">
        <v>9142</v>
      </c>
      <c r="H16" s="652">
        <v>495</v>
      </c>
      <c r="I16" s="652">
        <v>55</v>
      </c>
      <c r="J16" s="248">
        <v>31132</v>
      </c>
      <c r="K16" s="402"/>
      <c r="L16" s="452">
        <v>4314</v>
      </c>
      <c r="M16" s="248">
        <v>50</v>
      </c>
      <c r="N16" s="248">
        <v>0</v>
      </c>
      <c r="O16" s="248">
        <v>1214</v>
      </c>
      <c r="P16" s="248">
        <v>0</v>
      </c>
      <c r="Q16" s="248">
        <v>5578</v>
      </c>
      <c r="R16" s="402"/>
      <c r="S16" s="452">
        <v>23626</v>
      </c>
      <c r="T16" s="248">
        <v>2178</v>
      </c>
      <c r="U16" s="248">
        <v>9142</v>
      </c>
      <c r="V16" s="248">
        <v>1709</v>
      </c>
      <c r="W16" s="248">
        <v>55</v>
      </c>
      <c r="X16" s="248">
        <v>36710</v>
      </c>
      <c r="Y16" s="253"/>
      <c r="Z16" s="184" t="s">
        <v>122</v>
      </c>
      <c r="AB16" s="337">
        <v>13</v>
      </c>
      <c r="AC16" s="17" t="s">
        <v>121</v>
      </c>
      <c r="AD16" s="259"/>
      <c r="AE16" s="453">
        <v>349.3</v>
      </c>
      <c r="AF16" s="454">
        <v>38.5</v>
      </c>
      <c r="AG16" s="454">
        <v>165.3</v>
      </c>
      <c r="AH16" s="454">
        <v>9</v>
      </c>
      <c r="AI16" s="454">
        <v>1</v>
      </c>
      <c r="AJ16" s="454">
        <v>563.1</v>
      </c>
      <c r="AK16" s="253"/>
      <c r="AL16" s="456">
        <v>78</v>
      </c>
      <c r="AM16" s="456">
        <v>0.9</v>
      </c>
      <c r="AN16" s="456">
        <v>0</v>
      </c>
      <c r="AO16" s="456">
        <v>22</v>
      </c>
      <c r="AP16" s="456">
        <v>0</v>
      </c>
      <c r="AQ16" s="456">
        <v>100.9</v>
      </c>
      <c r="AR16" s="253"/>
      <c r="AS16" s="455">
        <v>427.3</v>
      </c>
      <c r="AT16" s="456">
        <v>39.4</v>
      </c>
      <c r="AU16" s="456">
        <v>165.3</v>
      </c>
      <c r="AV16" s="456">
        <v>30.9</v>
      </c>
      <c r="AW16" s="456">
        <v>1</v>
      </c>
      <c r="AX16" s="456">
        <v>664</v>
      </c>
      <c r="AY16" s="260"/>
      <c r="AZ16" s="184" t="s">
        <v>122</v>
      </c>
      <c r="BB16" s="337">
        <v>13</v>
      </c>
      <c r="BC16" s="17" t="s">
        <v>121</v>
      </c>
      <c r="BD16" s="402"/>
      <c r="BE16" s="457">
        <v>62</v>
      </c>
      <c r="BF16" s="458">
        <v>6.8</v>
      </c>
      <c r="BG16" s="458">
        <v>29.4</v>
      </c>
      <c r="BH16" s="458">
        <v>1.6</v>
      </c>
      <c r="BI16" s="458">
        <v>0.2</v>
      </c>
      <c r="BJ16" s="458">
        <v>99.999999999999986</v>
      </c>
      <c r="BK16" s="253"/>
      <c r="BL16" s="457">
        <v>77.3</v>
      </c>
      <c r="BM16" s="458">
        <v>0.9</v>
      </c>
      <c r="BN16" s="458">
        <v>0</v>
      </c>
      <c r="BO16" s="458">
        <v>21.8</v>
      </c>
      <c r="BP16" s="458">
        <v>0</v>
      </c>
      <c r="BQ16" s="458">
        <v>100</v>
      </c>
      <c r="BR16" s="253"/>
      <c r="BS16" s="457">
        <v>64.400000000000006</v>
      </c>
      <c r="BT16" s="458">
        <v>5.9</v>
      </c>
      <c r="BU16" s="458">
        <v>24.9</v>
      </c>
      <c r="BV16" s="458">
        <v>4.7</v>
      </c>
      <c r="BW16" s="458">
        <v>0.1</v>
      </c>
      <c r="BX16" s="458">
        <v>100.00000000000001</v>
      </c>
      <c r="BY16" s="253"/>
      <c r="BZ16" s="184" t="s">
        <v>122</v>
      </c>
    </row>
    <row r="17" spans="2:78" ht="21" customHeight="1" x14ac:dyDescent="0.15">
      <c r="B17" s="335">
        <v>14</v>
      </c>
      <c r="C17" s="18" t="s">
        <v>123</v>
      </c>
      <c r="D17" s="481"/>
      <c r="E17" s="622">
        <v>14636</v>
      </c>
      <c r="F17" s="97">
        <v>1866</v>
      </c>
      <c r="G17" s="97">
        <v>9305</v>
      </c>
      <c r="H17" s="97">
        <v>1102</v>
      </c>
      <c r="I17" s="97">
        <v>46</v>
      </c>
      <c r="J17" s="19">
        <v>26955</v>
      </c>
      <c r="K17" s="481"/>
      <c r="L17" s="162">
        <v>2306</v>
      </c>
      <c r="M17" s="19">
        <v>0</v>
      </c>
      <c r="N17" s="19">
        <v>0</v>
      </c>
      <c r="O17" s="19">
        <v>0</v>
      </c>
      <c r="P17" s="19">
        <v>0</v>
      </c>
      <c r="Q17" s="19">
        <v>2306</v>
      </c>
      <c r="R17" s="481"/>
      <c r="S17" s="162">
        <v>16942</v>
      </c>
      <c r="T17" s="19">
        <v>1866</v>
      </c>
      <c r="U17" s="19">
        <v>9305</v>
      </c>
      <c r="V17" s="19">
        <v>1102</v>
      </c>
      <c r="W17" s="19">
        <v>46</v>
      </c>
      <c r="X17" s="19">
        <v>29261</v>
      </c>
      <c r="Y17" s="163"/>
      <c r="Z17" s="185" t="s">
        <v>124</v>
      </c>
      <c r="AB17" s="335">
        <v>14</v>
      </c>
      <c r="AC17" s="18" t="s">
        <v>123</v>
      </c>
      <c r="AD17" s="231"/>
      <c r="AE17" s="165">
        <v>317.2</v>
      </c>
      <c r="AF17" s="20">
        <v>40.4</v>
      </c>
      <c r="AG17" s="20">
        <v>201.6</v>
      </c>
      <c r="AH17" s="20">
        <v>23.9</v>
      </c>
      <c r="AI17" s="20">
        <v>1</v>
      </c>
      <c r="AJ17" s="20">
        <v>584.1</v>
      </c>
      <c r="AK17" s="163"/>
      <c r="AL17" s="21">
        <v>50</v>
      </c>
      <c r="AM17" s="21">
        <v>0</v>
      </c>
      <c r="AN17" s="21">
        <v>0</v>
      </c>
      <c r="AO17" s="21">
        <v>0</v>
      </c>
      <c r="AP17" s="21">
        <v>0</v>
      </c>
      <c r="AQ17" s="21">
        <v>50</v>
      </c>
      <c r="AR17" s="163"/>
      <c r="AS17" s="167">
        <v>367.1</v>
      </c>
      <c r="AT17" s="21">
        <v>40.4</v>
      </c>
      <c r="AU17" s="21">
        <v>201.6</v>
      </c>
      <c r="AV17" s="21">
        <v>23.9</v>
      </c>
      <c r="AW17" s="21">
        <v>1</v>
      </c>
      <c r="AX17" s="21">
        <v>634.1</v>
      </c>
      <c r="AY17" s="166"/>
      <c r="AZ17" s="185" t="s">
        <v>124</v>
      </c>
      <c r="BB17" s="335">
        <v>14</v>
      </c>
      <c r="BC17" s="18" t="s">
        <v>123</v>
      </c>
      <c r="BD17" s="481"/>
      <c r="BE17" s="433">
        <v>54.3</v>
      </c>
      <c r="BF17" s="434">
        <v>6.9</v>
      </c>
      <c r="BG17" s="434">
        <v>34.5</v>
      </c>
      <c r="BH17" s="434">
        <v>4.0999999999999996</v>
      </c>
      <c r="BI17" s="434">
        <v>0.2</v>
      </c>
      <c r="BJ17" s="434">
        <v>99.999999999999986</v>
      </c>
      <c r="BK17" s="163"/>
      <c r="BL17" s="433">
        <v>100</v>
      </c>
      <c r="BM17" s="434">
        <v>0</v>
      </c>
      <c r="BN17" s="434">
        <v>0</v>
      </c>
      <c r="BO17" s="434">
        <v>0</v>
      </c>
      <c r="BP17" s="434">
        <v>0</v>
      </c>
      <c r="BQ17" s="434">
        <v>100</v>
      </c>
      <c r="BR17" s="163"/>
      <c r="BS17" s="433">
        <v>57.8</v>
      </c>
      <c r="BT17" s="434">
        <v>6.4</v>
      </c>
      <c r="BU17" s="434">
        <v>31.8</v>
      </c>
      <c r="BV17" s="434">
        <v>3.8</v>
      </c>
      <c r="BW17" s="434">
        <v>0.2</v>
      </c>
      <c r="BX17" s="434">
        <v>100</v>
      </c>
      <c r="BY17" s="163"/>
      <c r="BZ17" s="185" t="s">
        <v>124</v>
      </c>
    </row>
    <row r="18" spans="2:78" ht="21" customHeight="1" x14ac:dyDescent="0.15">
      <c r="B18" s="337">
        <v>15</v>
      </c>
      <c r="C18" s="17" t="s">
        <v>125</v>
      </c>
      <c r="D18" s="402"/>
      <c r="E18" s="623">
        <v>10159</v>
      </c>
      <c r="F18" s="652">
        <v>726</v>
      </c>
      <c r="G18" s="652">
        <v>5068</v>
      </c>
      <c r="H18" s="652">
        <v>487</v>
      </c>
      <c r="I18" s="652">
        <v>32</v>
      </c>
      <c r="J18" s="248">
        <v>16472</v>
      </c>
      <c r="K18" s="402"/>
      <c r="L18" s="452">
        <v>2772</v>
      </c>
      <c r="M18" s="248">
        <v>0</v>
      </c>
      <c r="N18" s="248">
        <v>0</v>
      </c>
      <c r="O18" s="248">
        <v>240</v>
      </c>
      <c r="P18" s="248">
        <v>0</v>
      </c>
      <c r="Q18" s="248">
        <v>3012</v>
      </c>
      <c r="R18" s="402"/>
      <c r="S18" s="452">
        <v>12931</v>
      </c>
      <c r="T18" s="248">
        <v>726</v>
      </c>
      <c r="U18" s="248">
        <v>5068</v>
      </c>
      <c r="V18" s="248">
        <v>727</v>
      </c>
      <c r="W18" s="248">
        <v>32</v>
      </c>
      <c r="X18" s="248">
        <v>19484</v>
      </c>
      <c r="Y18" s="253"/>
      <c r="Z18" s="184" t="s">
        <v>126</v>
      </c>
      <c r="AB18" s="337">
        <v>15</v>
      </c>
      <c r="AC18" s="17" t="s">
        <v>125</v>
      </c>
      <c r="AD18" s="259"/>
      <c r="AE18" s="453">
        <v>363.8</v>
      </c>
      <c r="AF18" s="454">
        <v>26</v>
      </c>
      <c r="AG18" s="454">
        <v>181.5</v>
      </c>
      <c r="AH18" s="454">
        <v>17.399999999999999</v>
      </c>
      <c r="AI18" s="454">
        <v>1.1000000000000001</v>
      </c>
      <c r="AJ18" s="454">
        <v>589.9</v>
      </c>
      <c r="AK18" s="253"/>
      <c r="AL18" s="456">
        <v>99.3</v>
      </c>
      <c r="AM18" s="456">
        <v>0</v>
      </c>
      <c r="AN18" s="456">
        <v>0</v>
      </c>
      <c r="AO18" s="456">
        <v>8.6</v>
      </c>
      <c r="AP18" s="456">
        <v>0</v>
      </c>
      <c r="AQ18" s="456">
        <v>107.9</v>
      </c>
      <c r="AR18" s="253"/>
      <c r="AS18" s="455">
        <v>463.1</v>
      </c>
      <c r="AT18" s="456">
        <v>26</v>
      </c>
      <c r="AU18" s="456">
        <v>181.5</v>
      </c>
      <c r="AV18" s="456">
        <v>26</v>
      </c>
      <c r="AW18" s="456">
        <v>1.1000000000000001</v>
      </c>
      <c r="AX18" s="456">
        <v>697.8</v>
      </c>
      <c r="AY18" s="260"/>
      <c r="AZ18" s="184" t="s">
        <v>126</v>
      </c>
      <c r="BB18" s="337">
        <v>15</v>
      </c>
      <c r="BC18" s="17" t="s">
        <v>125</v>
      </c>
      <c r="BD18" s="402"/>
      <c r="BE18" s="457">
        <v>61.599999999999994</v>
      </c>
      <c r="BF18" s="458">
        <v>4.4000000000000004</v>
      </c>
      <c r="BG18" s="458">
        <v>30.8</v>
      </c>
      <c r="BH18" s="458">
        <v>3</v>
      </c>
      <c r="BI18" s="458">
        <v>0.2</v>
      </c>
      <c r="BJ18" s="458">
        <v>100</v>
      </c>
      <c r="BK18" s="253"/>
      <c r="BL18" s="457">
        <v>92</v>
      </c>
      <c r="BM18" s="458">
        <v>0</v>
      </c>
      <c r="BN18" s="458">
        <v>0</v>
      </c>
      <c r="BO18" s="458">
        <v>8</v>
      </c>
      <c r="BP18" s="458">
        <v>0</v>
      </c>
      <c r="BQ18" s="458">
        <v>100</v>
      </c>
      <c r="BR18" s="253"/>
      <c r="BS18" s="457">
        <v>66.400000000000006</v>
      </c>
      <c r="BT18" s="458">
        <v>3.7</v>
      </c>
      <c r="BU18" s="458">
        <v>26</v>
      </c>
      <c r="BV18" s="458">
        <v>3.7</v>
      </c>
      <c r="BW18" s="458">
        <v>0.2</v>
      </c>
      <c r="BX18" s="458">
        <v>100.00000000000001</v>
      </c>
      <c r="BY18" s="253"/>
      <c r="BZ18" s="184" t="s">
        <v>126</v>
      </c>
    </row>
    <row r="19" spans="2:78" ht="21" customHeight="1" x14ac:dyDescent="0.15">
      <c r="B19" s="335">
        <v>16</v>
      </c>
      <c r="C19" s="18" t="s">
        <v>234</v>
      </c>
      <c r="D19" s="481"/>
      <c r="E19" s="622">
        <v>8869</v>
      </c>
      <c r="F19" s="97">
        <v>511</v>
      </c>
      <c r="G19" s="97">
        <v>3823</v>
      </c>
      <c r="H19" s="97">
        <v>419</v>
      </c>
      <c r="I19" s="97">
        <v>22</v>
      </c>
      <c r="J19" s="19">
        <v>13644</v>
      </c>
      <c r="K19" s="481"/>
      <c r="L19" s="162">
        <v>1675</v>
      </c>
      <c r="M19" s="19">
        <v>49</v>
      </c>
      <c r="N19" s="19">
        <v>0</v>
      </c>
      <c r="O19" s="19">
        <v>288</v>
      </c>
      <c r="P19" s="19">
        <v>0</v>
      </c>
      <c r="Q19" s="19">
        <v>2012</v>
      </c>
      <c r="R19" s="481"/>
      <c r="S19" s="162">
        <v>10544</v>
      </c>
      <c r="T19" s="19">
        <v>560</v>
      </c>
      <c r="U19" s="19">
        <v>3823</v>
      </c>
      <c r="V19" s="19">
        <v>707</v>
      </c>
      <c r="W19" s="19">
        <v>22</v>
      </c>
      <c r="X19" s="19">
        <v>15656</v>
      </c>
      <c r="Y19" s="163"/>
      <c r="Z19" s="185" t="s">
        <v>130</v>
      </c>
      <c r="AB19" s="335">
        <v>16</v>
      </c>
      <c r="AC19" s="18" t="s">
        <v>234</v>
      </c>
      <c r="AD19" s="231"/>
      <c r="AE19" s="165">
        <v>426.5</v>
      </c>
      <c r="AF19" s="20">
        <v>24.6</v>
      </c>
      <c r="AG19" s="20">
        <v>183.9</v>
      </c>
      <c r="AH19" s="20">
        <v>20.2</v>
      </c>
      <c r="AI19" s="20">
        <v>1.1000000000000001</v>
      </c>
      <c r="AJ19" s="20">
        <v>656.2</v>
      </c>
      <c r="AK19" s="163"/>
      <c r="AL19" s="165">
        <v>80.599999999999994</v>
      </c>
      <c r="AM19" s="20">
        <v>2.4</v>
      </c>
      <c r="AN19" s="20">
        <v>0</v>
      </c>
      <c r="AO19" s="20">
        <v>13.9</v>
      </c>
      <c r="AP19" s="20">
        <v>0</v>
      </c>
      <c r="AQ19" s="20">
        <v>96.8</v>
      </c>
      <c r="AR19" s="163"/>
      <c r="AS19" s="167">
        <v>507.1</v>
      </c>
      <c r="AT19" s="21">
        <v>26.9</v>
      </c>
      <c r="AU19" s="21">
        <v>183.9</v>
      </c>
      <c r="AV19" s="20">
        <v>34</v>
      </c>
      <c r="AW19" s="20">
        <v>1.1000000000000001</v>
      </c>
      <c r="AX19" s="20">
        <v>752.9</v>
      </c>
      <c r="AY19" s="166"/>
      <c r="AZ19" s="185" t="s">
        <v>130</v>
      </c>
      <c r="BB19" s="335">
        <v>16</v>
      </c>
      <c r="BC19" s="18" t="s">
        <v>234</v>
      </c>
      <c r="BD19" s="481"/>
      <c r="BE19" s="433">
        <v>65</v>
      </c>
      <c r="BF19" s="434">
        <v>3.7</v>
      </c>
      <c r="BG19" s="434">
        <v>28</v>
      </c>
      <c r="BH19" s="434">
        <v>3.1</v>
      </c>
      <c r="BI19" s="434">
        <v>0.2</v>
      </c>
      <c r="BJ19" s="434">
        <v>100</v>
      </c>
      <c r="BK19" s="163"/>
      <c r="BL19" s="433">
        <v>83.3</v>
      </c>
      <c r="BM19" s="434">
        <v>2.4</v>
      </c>
      <c r="BN19" s="434">
        <v>0</v>
      </c>
      <c r="BO19" s="434">
        <v>14.3</v>
      </c>
      <c r="BP19" s="434">
        <v>0</v>
      </c>
      <c r="BQ19" s="434">
        <v>100</v>
      </c>
      <c r="BR19" s="163"/>
      <c r="BS19" s="433">
        <v>67.400000000000006</v>
      </c>
      <c r="BT19" s="434">
        <v>3.6</v>
      </c>
      <c r="BU19" s="434">
        <v>24.4</v>
      </c>
      <c r="BV19" s="434">
        <v>4.5</v>
      </c>
      <c r="BW19" s="434">
        <v>0.1</v>
      </c>
      <c r="BX19" s="434">
        <v>100</v>
      </c>
      <c r="BY19" s="163"/>
      <c r="BZ19" s="185" t="s">
        <v>130</v>
      </c>
    </row>
    <row r="20" spans="2:78" ht="21" customHeight="1" x14ac:dyDescent="0.15">
      <c r="B20" s="337">
        <v>17</v>
      </c>
      <c r="C20" s="17" t="s">
        <v>131</v>
      </c>
      <c r="D20" s="402"/>
      <c r="E20" s="623">
        <v>12112</v>
      </c>
      <c r="F20" s="652">
        <v>920</v>
      </c>
      <c r="G20" s="652">
        <v>4862</v>
      </c>
      <c r="H20" s="652">
        <v>605</v>
      </c>
      <c r="I20" s="652">
        <v>26</v>
      </c>
      <c r="J20" s="248">
        <v>18525</v>
      </c>
      <c r="K20" s="402"/>
      <c r="L20" s="452">
        <v>1736</v>
      </c>
      <c r="M20" s="248">
        <v>0</v>
      </c>
      <c r="N20" s="248">
        <v>0</v>
      </c>
      <c r="O20" s="248">
        <v>0</v>
      </c>
      <c r="P20" s="248">
        <v>0</v>
      </c>
      <c r="Q20" s="248">
        <v>1736</v>
      </c>
      <c r="R20" s="402"/>
      <c r="S20" s="452">
        <v>13848</v>
      </c>
      <c r="T20" s="248">
        <v>920</v>
      </c>
      <c r="U20" s="248">
        <v>4862</v>
      </c>
      <c r="V20" s="248">
        <v>605</v>
      </c>
      <c r="W20" s="248">
        <v>26</v>
      </c>
      <c r="X20" s="248">
        <v>20261</v>
      </c>
      <c r="Y20" s="253"/>
      <c r="Z20" s="184" t="s">
        <v>132</v>
      </c>
      <c r="AB20" s="337">
        <v>17</v>
      </c>
      <c r="AC20" s="17" t="s">
        <v>131</v>
      </c>
      <c r="AD20" s="259"/>
      <c r="AE20" s="453">
        <v>398.1</v>
      </c>
      <c r="AF20" s="454">
        <v>30.2</v>
      </c>
      <c r="AG20" s="454">
        <v>159.80000000000001</v>
      </c>
      <c r="AH20" s="454">
        <v>19.899999999999999</v>
      </c>
      <c r="AI20" s="454">
        <v>0.9</v>
      </c>
      <c r="AJ20" s="454">
        <v>608.79999999999995</v>
      </c>
      <c r="AK20" s="253"/>
      <c r="AL20" s="453">
        <v>57.1</v>
      </c>
      <c r="AM20" s="454">
        <v>0</v>
      </c>
      <c r="AN20" s="454">
        <v>0</v>
      </c>
      <c r="AO20" s="454">
        <v>0</v>
      </c>
      <c r="AP20" s="454">
        <v>0</v>
      </c>
      <c r="AQ20" s="454">
        <v>57.1</v>
      </c>
      <c r="AR20" s="253"/>
      <c r="AS20" s="455">
        <v>455.1</v>
      </c>
      <c r="AT20" s="456">
        <v>30.2</v>
      </c>
      <c r="AU20" s="456">
        <v>159.80000000000001</v>
      </c>
      <c r="AV20" s="454">
        <v>19.899999999999999</v>
      </c>
      <c r="AW20" s="454">
        <v>0.9</v>
      </c>
      <c r="AX20" s="454">
        <v>665.9</v>
      </c>
      <c r="AY20" s="260"/>
      <c r="AZ20" s="184" t="s">
        <v>132</v>
      </c>
      <c r="BB20" s="337">
        <v>17</v>
      </c>
      <c r="BC20" s="17" t="s">
        <v>131</v>
      </c>
      <c r="BD20" s="402"/>
      <c r="BE20" s="457">
        <v>65.400000000000006</v>
      </c>
      <c r="BF20" s="458">
        <v>5</v>
      </c>
      <c r="BG20" s="458">
        <v>26.2</v>
      </c>
      <c r="BH20" s="458">
        <v>3.3</v>
      </c>
      <c r="BI20" s="458">
        <v>0.1</v>
      </c>
      <c r="BJ20" s="458">
        <v>100</v>
      </c>
      <c r="BK20" s="253"/>
      <c r="BL20" s="457">
        <v>100</v>
      </c>
      <c r="BM20" s="458">
        <v>0</v>
      </c>
      <c r="BN20" s="458">
        <v>0</v>
      </c>
      <c r="BO20" s="458">
        <v>0</v>
      </c>
      <c r="BP20" s="458">
        <v>0</v>
      </c>
      <c r="BQ20" s="458">
        <v>100</v>
      </c>
      <c r="BR20" s="253"/>
      <c r="BS20" s="457">
        <v>68.400000000000006</v>
      </c>
      <c r="BT20" s="458">
        <v>4.5</v>
      </c>
      <c r="BU20" s="458">
        <v>24</v>
      </c>
      <c r="BV20" s="458">
        <v>3</v>
      </c>
      <c r="BW20" s="458">
        <v>0.1</v>
      </c>
      <c r="BX20" s="458">
        <v>100</v>
      </c>
      <c r="BY20" s="253"/>
      <c r="BZ20" s="184" t="s">
        <v>132</v>
      </c>
    </row>
    <row r="21" spans="2:78" ht="21" customHeight="1" x14ac:dyDescent="0.15">
      <c r="B21" s="335">
        <v>18</v>
      </c>
      <c r="C21" s="18" t="s">
        <v>133</v>
      </c>
      <c r="D21" s="481"/>
      <c r="E21" s="622">
        <v>12458</v>
      </c>
      <c r="F21" s="97">
        <v>748</v>
      </c>
      <c r="G21" s="97">
        <v>4536</v>
      </c>
      <c r="H21" s="97">
        <v>347</v>
      </c>
      <c r="I21" s="97">
        <v>34</v>
      </c>
      <c r="J21" s="19">
        <v>18123</v>
      </c>
      <c r="K21" s="481"/>
      <c r="L21" s="162">
        <v>2387</v>
      </c>
      <c r="M21" s="19">
        <v>63</v>
      </c>
      <c r="N21" s="19">
        <v>4</v>
      </c>
      <c r="O21" s="19">
        <v>91</v>
      </c>
      <c r="P21" s="19">
        <v>0</v>
      </c>
      <c r="Q21" s="19">
        <v>2545</v>
      </c>
      <c r="R21" s="481"/>
      <c r="S21" s="162">
        <v>14845</v>
      </c>
      <c r="T21" s="19">
        <v>811</v>
      </c>
      <c r="U21" s="19">
        <v>4540</v>
      </c>
      <c r="V21" s="19">
        <v>438</v>
      </c>
      <c r="W21" s="19">
        <v>34</v>
      </c>
      <c r="X21" s="19">
        <v>20668</v>
      </c>
      <c r="Y21" s="450"/>
      <c r="Z21" s="185" t="s">
        <v>134</v>
      </c>
      <c r="AB21" s="335">
        <v>18</v>
      </c>
      <c r="AC21" s="18" t="s">
        <v>133</v>
      </c>
      <c r="AD21" s="231"/>
      <c r="AE21" s="165">
        <v>400.1</v>
      </c>
      <c r="AF21" s="20">
        <v>24</v>
      </c>
      <c r="AG21" s="20">
        <v>145.69999999999999</v>
      </c>
      <c r="AH21" s="20">
        <v>11.1</v>
      </c>
      <c r="AI21" s="20">
        <v>1.1000000000000001</v>
      </c>
      <c r="AJ21" s="20">
        <v>582.1</v>
      </c>
      <c r="AK21" s="450"/>
      <c r="AL21" s="165">
        <v>76.7</v>
      </c>
      <c r="AM21" s="20">
        <v>2</v>
      </c>
      <c r="AN21" s="20">
        <v>0.1</v>
      </c>
      <c r="AO21" s="20">
        <v>2.9</v>
      </c>
      <c r="AP21" s="20">
        <v>0</v>
      </c>
      <c r="AQ21" s="20">
        <v>81.7</v>
      </c>
      <c r="AR21" s="450"/>
      <c r="AS21" s="167">
        <v>476.8</v>
      </c>
      <c r="AT21" s="21">
        <v>26</v>
      </c>
      <c r="AU21" s="21">
        <v>145.80000000000001</v>
      </c>
      <c r="AV21" s="20">
        <v>14.1</v>
      </c>
      <c r="AW21" s="20">
        <v>1.1000000000000001</v>
      </c>
      <c r="AX21" s="20">
        <v>663.8</v>
      </c>
      <c r="AY21" s="166"/>
      <c r="AZ21" s="185" t="s">
        <v>134</v>
      </c>
      <c r="BB21" s="335">
        <v>18</v>
      </c>
      <c r="BC21" s="18" t="s">
        <v>133</v>
      </c>
      <c r="BD21" s="481"/>
      <c r="BE21" s="433">
        <v>68.8</v>
      </c>
      <c r="BF21" s="434">
        <v>4.0999999999999996</v>
      </c>
      <c r="BG21" s="434">
        <v>25</v>
      </c>
      <c r="BH21" s="434">
        <v>1.9</v>
      </c>
      <c r="BI21" s="434">
        <v>0.2</v>
      </c>
      <c r="BJ21" s="434">
        <v>100</v>
      </c>
      <c r="BK21" s="450"/>
      <c r="BL21" s="433">
        <v>93.7</v>
      </c>
      <c r="BM21" s="434">
        <v>2.5</v>
      </c>
      <c r="BN21" s="434">
        <v>0.2</v>
      </c>
      <c r="BO21" s="434">
        <v>3.6</v>
      </c>
      <c r="BP21" s="434">
        <v>0</v>
      </c>
      <c r="BQ21" s="434">
        <v>100</v>
      </c>
      <c r="BR21" s="450"/>
      <c r="BS21" s="433">
        <v>71.8</v>
      </c>
      <c r="BT21" s="434">
        <v>3.9</v>
      </c>
      <c r="BU21" s="434">
        <v>22</v>
      </c>
      <c r="BV21" s="434">
        <v>2.1</v>
      </c>
      <c r="BW21" s="434">
        <v>0.2</v>
      </c>
      <c r="BX21" s="434">
        <v>100</v>
      </c>
      <c r="BY21" s="163"/>
      <c r="BZ21" s="185" t="s">
        <v>134</v>
      </c>
    </row>
    <row r="22" spans="2:78" ht="21" customHeight="1" x14ac:dyDescent="0.15">
      <c r="B22" s="337">
        <v>19</v>
      </c>
      <c r="C22" s="17" t="s">
        <v>135</v>
      </c>
      <c r="D22" s="402"/>
      <c r="E22" s="623">
        <v>9736</v>
      </c>
      <c r="F22" s="652">
        <v>1589</v>
      </c>
      <c r="G22" s="652">
        <v>4312</v>
      </c>
      <c r="H22" s="652">
        <v>105</v>
      </c>
      <c r="I22" s="652">
        <v>29</v>
      </c>
      <c r="J22" s="248">
        <v>15771</v>
      </c>
      <c r="K22" s="402"/>
      <c r="L22" s="452">
        <v>2679</v>
      </c>
      <c r="M22" s="248">
        <v>25</v>
      </c>
      <c r="N22" s="248">
        <v>0</v>
      </c>
      <c r="O22" s="248">
        <v>68</v>
      </c>
      <c r="P22" s="248">
        <v>0</v>
      </c>
      <c r="Q22" s="248">
        <v>2772</v>
      </c>
      <c r="R22" s="402"/>
      <c r="S22" s="452">
        <v>12415</v>
      </c>
      <c r="T22" s="248">
        <v>1614</v>
      </c>
      <c r="U22" s="248">
        <v>4312</v>
      </c>
      <c r="V22" s="248">
        <v>173</v>
      </c>
      <c r="W22" s="248">
        <v>29</v>
      </c>
      <c r="X22" s="248">
        <v>18543</v>
      </c>
      <c r="Y22" s="253"/>
      <c r="Z22" s="184" t="s">
        <v>136</v>
      </c>
      <c r="AB22" s="337">
        <v>19</v>
      </c>
      <c r="AC22" s="17" t="s">
        <v>135</v>
      </c>
      <c r="AD22" s="259"/>
      <c r="AE22" s="453">
        <v>356.5</v>
      </c>
      <c r="AF22" s="454">
        <v>58.2</v>
      </c>
      <c r="AG22" s="454">
        <v>157.9</v>
      </c>
      <c r="AH22" s="454">
        <v>3.8</v>
      </c>
      <c r="AI22" s="454">
        <v>1.1000000000000001</v>
      </c>
      <c r="AJ22" s="454">
        <v>577.5</v>
      </c>
      <c r="AK22" s="253"/>
      <c r="AL22" s="453">
        <v>98.1</v>
      </c>
      <c r="AM22" s="454">
        <v>0.9</v>
      </c>
      <c r="AN22" s="454">
        <v>0</v>
      </c>
      <c r="AO22" s="454">
        <v>2.5</v>
      </c>
      <c r="AP22" s="454">
        <v>0</v>
      </c>
      <c r="AQ22" s="454">
        <v>101.5</v>
      </c>
      <c r="AR22" s="253"/>
      <c r="AS22" s="455">
        <v>454.6</v>
      </c>
      <c r="AT22" s="456">
        <v>59.1</v>
      </c>
      <c r="AU22" s="456">
        <v>157.9</v>
      </c>
      <c r="AV22" s="454">
        <v>6.3</v>
      </c>
      <c r="AW22" s="454">
        <v>1.1000000000000001</v>
      </c>
      <c r="AX22" s="454">
        <v>679</v>
      </c>
      <c r="AY22" s="260"/>
      <c r="AZ22" s="184" t="s">
        <v>136</v>
      </c>
      <c r="BB22" s="337">
        <v>19</v>
      </c>
      <c r="BC22" s="17" t="s">
        <v>135</v>
      </c>
      <c r="BD22" s="402"/>
      <c r="BE22" s="457">
        <v>61.699999999999996</v>
      </c>
      <c r="BF22" s="458">
        <v>10.1</v>
      </c>
      <c r="BG22" s="458">
        <v>27.3</v>
      </c>
      <c r="BH22" s="458">
        <v>0.7</v>
      </c>
      <c r="BI22" s="458">
        <v>0.2</v>
      </c>
      <c r="BJ22" s="458">
        <v>100</v>
      </c>
      <c r="BK22" s="253"/>
      <c r="BL22" s="457">
        <v>96.6</v>
      </c>
      <c r="BM22" s="458">
        <v>0.9</v>
      </c>
      <c r="BN22" s="458">
        <v>0</v>
      </c>
      <c r="BO22" s="458">
        <v>2.5</v>
      </c>
      <c r="BP22" s="458">
        <v>0</v>
      </c>
      <c r="BQ22" s="458">
        <v>100</v>
      </c>
      <c r="BR22" s="253"/>
      <c r="BS22" s="457">
        <v>66.900000000000006</v>
      </c>
      <c r="BT22" s="458">
        <v>8.6999999999999993</v>
      </c>
      <c r="BU22" s="458">
        <v>23.3</v>
      </c>
      <c r="BV22" s="458">
        <v>0.9</v>
      </c>
      <c r="BW22" s="458">
        <v>0.2</v>
      </c>
      <c r="BX22" s="458">
        <v>100.00000000000001</v>
      </c>
      <c r="BY22" s="253"/>
      <c r="BZ22" s="184" t="s">
        <v>136</v>
      </c>
    </row>
    <row r="23" spans="2:78" ht="21" customHeight="1" x14ac:dyDescent="0.15">
      <c r="B23" s="335">
        <v>20</v>
      </c>
      <c r="C23" s="18" t="s">
        <v>137</v>
      </c>
      <c r="D23" s="481"/>
      <c r="E23" s="622">
        <v>14493</v>
      </c>
      <c r="F23" s="97">
        <v>2089</v>
      </c>
      <c r="G23" s="97">
        <v>7328</v>
      </c>
      <c r="H23" s="97">
        <v>109</v>
      </c>
      <c r="I23" s="97">
        <v>38</v>
      </c>
      <c r="J23" s="19">
        <v>24057</v>
      </c>
      <c r="K23" s="481"/>
      <c r="L23" s="162">
        <v>5929</v>
      </c>
      <c r="M23" s="19">
        <v>97</v>
      </c>
      <c r="N23" s="19">
        <v>0</v>
      </c>
      <c r="O23" s="19">
        <v>204</v>
      </c>
      <c r="P23" s="19">
        <v>0</v>
      </c>
      <c r="Q23" s="19">
        <v>6230</v>
      </c>
      <c r="R23" s="481"/>
      <c r="S23" s="162">
        <v>20422</v>
      </c>
      <c r="T23" s="19">
        <v>2186</v>
      </c>
      <c r="U23" s="19">
        <v>7328</v>
      </c>
      <c r="V23" s="19">
        <v>313</v>
      </c>
      <c r="W23" s="19">
        <v>38</v>
      </c>
      <c r="X23" s="19">
        <v>30287</v>
      </c>
      <c r="Y23" s="163"/>
      <c r="Z23" s="185" t="s">
        <v>138</v>
      </c>
      <c r="AB23" s="335">
        <v>20</v>
      </c>
      <c r="AC23" s="18" t="s">
        <v>137</v>
      </c>
      <c r="AD23" s="231"/>
      <c r="AE23" s="165">
        <v>339.5</v>
      </c>
      <c r="AF23" s="20">
        <v>48.9</v>
      </c>
      <c r="AG23" s="20">
        <v>171.7</v>
      </c>
      <c r="AH23" s="20">
        <v>2.6</v>
      </c>
      <c r="AI23" s="20">
        <v>0.9</v>
      </c>
      <c r="AJ23" s="20">
        <v>563.5</v>
      </c>
      <c r="AK23" s="163"/>
      <c r="AL23" s="165">
        <v>138.9</v>
      </c>
      <c r="AM23" s="20">
        <v>2.2999999999999998</v>
      </c>
      <c r="AN23" s="20">
        <v>0</v>
      </c>
      <c r="AO23" s="20">
        <v>4.8</v>
      </c>
      <c r="AP23" s="20">
        <v>0</v>
      </c>
      <c r="AQ23" s="20">
        <v>145.9</v>
      </c>
      <c r="AR23" s="163"/>
      <c r="AS23" s="167">
        <v>478.4</v>
      </c>
      <c r="AT23" s="21">
        <v>51.2</v>
      </c>
      <c r="AU23" s="21">
        <v>171.7</v>
      </c>
      <c r="AV23" s="20">
        <v>7.3</v>
      </c>
      <c r="AW23" s="20">
        <v>0.9</v>
      </c>
      <c r="AX23" s="20">
        <v>709.5</v>
      </c>
      <c r="AY23" s="166"/>
      <c r="AZ23" s="185" t="s">
        <v>138</v>
      </c>
      <c r="BB23" s="335">
        <v>20</v>
      </c>
      <c r="BC23" s="18" t="s">
        <v>137</v>
      </c>
      <c r="BD23" s="481"/>
      <c r="BE23" s="433">
        <v>60.099999999999994</v>
      </c>
      <c r="BF23" s="434">
        <v>8.6999999999999993</v>
      </c>
      <c r="BG23" s="434">
        <v>30.5</v>
      </c>
      <c r="BH23" s="434">
        <v>0.5</v>
      </c>
      <c r="BI23" s="434">
        <v>0.2</v>
      </c>
      <c r="BJ23" s="434">
        <v>100</v>
      </c>
      <c r="BK23" s="163"/>
      <c r="BL23" s="433">
        <v>95.1</v>
      </c>
      <c r="BM23" s="434">
        <v>1.6</v>
      </c>
      <c r="BN23" s="434">
        <v>0</v>
      </c>
      <c r="BO23" s="434">
        <v>3.3</v>
      </c>
      <c r="BP23" s="434">
        <v>0</v>
      </c>
      <c r="BQ23" s="434">
        <v>99.999999999999986</v>
      </c>
      <c r="BR23" s="163"/>
      <c r="BS23" s="433">
        <v>67.5</v>
      </c>
      <c r="BT23" s="434">
        <v>7.2</v>
      </c>
      <c r="BU23" s="434">
        <v>24.2</v>
      </c>
      <c r="BV23" s="434">
        <v>1</v>
      </c>
      <c r="BW23" s="434">
        <v>0.1</v>
      </c>
      <c r="BX23" s="434">
        <v>100</v>
      </c>
      <c r="BY23" s="163"/>
      <c r="BZ23" s="185" t="s">
        <v>138</v>
      </c>
    </row>
    <row r="24" spans="2:78" ht="21" customHeight="1" x14ac:dyDescent="0.15">
      <c r="B24" s="337">
        <v>21</v>
      </c>
      <c r="C24" s="17" t="s">
        <v>139</v>
      </c>
      <c r="D24" s="402"/>
      <c r="E24" s="623">
        <v>12148</v>
      </c>
      <c r="F24" s="652">
        <v>1027</v>
      </c>
      <c r="G24" s="652">
        <v>4435</v>
      </c>
      <c r="H24" s="652">
        <v>464</v>
      </c>
      <c r="I24" s="652">
        <v>28</v>
      </c>
      <c r="J24" s="248">
        <v>18102</v>
      </c>
      <c r="K24" s="402"/>
      <c r="L24" s="452">
        <v>2409</v>
      </c>
      <c r="M24" s="248">
        <v>4</v>
      </c>
      <c r="N24" s="248">
        <v>0</v>
      </c>
      <c r="O24" s="248">
        <v>8</v>
      </c>
      <c r="P24" s="248">
        <v>0</v>
      </c>
      <c r="Q24" s="248">
        <v>2421</v>
      </c>
      <c r="R24" s="402"/>
      <c r="S24" s="452">
        <v>14557</v>
      </c>
      <c r="T24" s="248">
        <v>1031</v>
      </c>
      <c r="U24" s="248">
        <v>4435</v>
      </c>
      <c r="V24" s="248">
        <v>472</v>
      </c>
      <c r="W24" s="248">
        <v>28</v>
      </c>
      <c r="X24" s="248">
        <v>20523</v>
      </c>
      <c r="Y24" s="253"/>
      <c r="Z24" s="184" t="s">
        <v>140</v>
      </c>
      <c r="AB24" s="337">
        <v>21</v>
      </c>
      <c r="AC24" s="17" t="s">
        <v>139</v>
      </c>
      <c r="AD24" s="259"/>
      <c r="AE24" s="453">
        <v>462.3</v>
      </c>
      <c r="AF24" s="454">
        <v>39.1</v>
      </c>
      <c r="AG24" s="454">
        <v>168.8</v>
      </c>
      <c r="AH24" s="454">
        <v>17.7</v>
      </c>
      <c r="AI24" s="454">
        <v>1.1000000000000001</v>
      </c>
      <c r="AJ24" s="454">
        <v>688.9</v>
      </c>
      <c r="AK24" s="253"/>
      <c r="AL24" s="453">
        <v>91.7</v>
      </c>
      <c r="AM24" s="454">
        <v>0.2</v>
      </c>
      <c r="AN24" s="454">
        <v>0</v>
      </c>
      <c r="AO24" s="454">
        <v>0.3</v>
      </c>
      <c r="AP24" s="454">
        <v>0</v>
      </c>
      <c r="AQ24" s="454">
        <v>92.1</v>
      </c>
      <c r="AR24" s="253"/>
      <c r="AS24" s="455">
        <v>554</v>
      </c>
      <c r="AT24" s="456">
        <v>39.200000000000003</v>
      </c>
      <c r="AU24" s="456">
        <v>168.8</v>
      </c>
      <c r="AV24" s="454">
        <v>18</v>
      </c>
      <c r="AW24" s="454">
        <v>1.1000000000000001</v>
      </c>
      <c r="AX24" s="454">
        <v>781.1</v>
      </c>
      <c r="AY24" s="260"/>
      <c r="AZ24" s="184" t="s">
        <v>140</v>
      </c>
      <c r="BB24" s="337">
        <v>21</v>
      </c>
      <c r="BC24" s="17" t="s">
        <v>139</v>
      </c>
      <c r="BD24" s="402"/>
      <c r="BE24" s="457">
        <v>67</v>
      </c>
      <c r="BF24" s="458">
        <v>5.7</v>
      </c>
      <c r="BG24" s="458">
        <v>24.5</v>
      </c>
      <c r="BH24" s="458">
        <v>2.6</v>
      </c>
      <c r="BI24" s="458">
        <v>0.2</v>
      </c>
      <c r="BJ24" s="458">
        <v>100</v>
      </c>
      <c r="BK24" s="253"/>
      <c r="BL24" s="457">
        <v>99.5</v>
      </c>
      <c r="BM24" s="458">
        <v>0.2</v>
      </c>
      <c r="BN24" s="458">
        <v>0</v>
      </c>
      <c r="BO24" s="458">
        <v>0.3</v>
      </c>
      <c r="BP24" s="458">
        <v>0</v>
      </c>
      <c r="BQ24" s="458">
        <v>100</v>
      </c>
      <c r="BR24" s="253"/>
      <c r="BS24" s="457">
        <v>71</v>
      </c>
      <c r="BT24" s="458">
        <v>5</v>
      </c>
      <c r="BU24" s="458">
        <v>21.6</v>
      </c>
      <c r="BV24" s="458">
        <v>2.2999999999999998</v>
      </c>
      <c r="BW24" s="458">
        <v>0.1</v>
      </c>
      <c r="BX24" s="458">
        <v>99.999999999999986</v>
      </c>
      <c r="BY24" s="253"/>
      <c r="BZ24" s="184" t="s">
        <v>140</v>
      </c>
    </row>
    <row r="25" spans="2:78" ht="21" customHeight="1" x14ac:dyDescent="0.15">
      <c r="B25" s="335">
        <v>22</v>
      </c>
      <c r="C25" s="18" t="s">
        <v>141</v>
      </c>
      <c r="D25" s="481"/>
      <c r="E25" s="622">
        <v>22284</v>
      </c>
      <c r="F25" s="97">
        <v>918</v>
      </c>
      <c r="G25" s="97">
        <v>6810</v>
      </c>
      <c r="H25" s="97">
        <v>1012</v>
      </c>
      <c r="I25" s="97">
        <v>54</v>
      </c>
      <c r="J25" s="19">
        <v>31078</v>
      </c>
      <c r="K25" s="481"/>
      <c r="L25" s="162">
        <v>6270</v>
      </c>
      <c r="M25" s="19">
        <v>4</v>
      </c>
      <c r="N25" s="19">
        <v>195</v>
      </c>
      <c r="O25" s="19">
        <v>521</v>
      </c>
      <c r="P25" s="19">
        <v>0</v>
      </c>
      <c r="Q25" s="19">
        <v>6990</v>
      </c>
      <c r="R25" s="481"/>
      <c r="S25" s="162">
        <v>28554</v>
      </c>
      <c r="T25" s="19">
        <v>922</v>
      </c>
      <c r="U25" s="19">
        <v>7005</v>
      </c>
      <c r="V25" s="19">
        <v>1533</v>
      </c>
      <c r="W25" s="19">
        <v>54</v>
      </c>
      <c r="X25" s="19">
        <v>38068</v>
      </c>
      <c r="Y25" s="163"/>
      <c r="Z25" s="185" t="s">
        <v>142</v>
      </c>
      <c r="AB25" s="335">
        <v>22</v>
      </c>
      <c r="AC25" s="18" t="s">
        <v>141</v>
      </c>
      <c r="AD25" s="231"/>
      <c r="AE25" s="165">
        <v>410.8</v>
      </c>
      <c r="AF25" s="20">
        <v>16.899999999999999</v>
      </c>
      <c r="AG25" s="20">
        <v>125.6</v>
      </c>
      <c r="AH25" s="20">
        <v>18.7</v>
      </c>
      <c r="AI25" s="20">
        <v>1</v>
      </c>
      <c r="AJ25" s="20">
        <v>573</v>
      </c>
      <c r="AK25" s="163"/>
      <c r="AL25" s="649">
        <v>115.6</v>
      </c>
      <c r="AM25" s="20">
        <v>0.1</v>
      </c>
      <c r="AN25" s="20">
        <v>3.6</v>
      </c>
      <c r="AO25" s="20">
        <v>9.6</v>
      </c>
      <c r="AP25" s="20">
        <v>0</v>
      </c>
      <c r="AQ25" s="20">
        <v>128.9</v>
      </c>
      <c r="AR25" s="163"/>
      <c r="AS25" s="167">
        <v>526.4</v>
      </c>
      <c r="AT25" s="21">
        <v>17</v>
      </c>
      <c r="AU25" s="21">
        <v>129.1</v>
      </c>
      <c r="AV25" s="20">
        <v>28.3</v>
      </c>
      <c r="AW25" s="20">
        <v>1</v>
      </c>
      <c r="AX25" s="20">
        <v>701.8</v>
      </c>
      <c r="AY25" s="166"/>
      <c r="AZ25" s="185" t="s">
        <v>142</v>
      </c>
      <c r="BB25" s="335">
        <v>22</v>
      </c>
      <c r="BC25" s="18" t="s">
        <v>141</v>
      </c>
      <c r="BD25" s="481"/>
      <c r="BE25" s="433">
        <v>71.599999999999994</v>
      </c>
      <c r="BF25" s="434">
        <v>3</v>
      </c>
      <c r="BG25" s="434">
        <v>21.9</v>
      </c>
      <c r="BH25" s="434">
        <v>3.3</v>
      </c>
      <c r="BI25" s="434">
        <v>0.2</v>
      </c>
      <c r="BJ25" s="434">
        <v>100</v>
      </c>
      <c r="BK25" s="163"/>
      <c r="BL25" s="433">
        <v>89.6</v>
      </c>
      <c r="BM25" s="434">
        <v>0.1</v>
      </c>
      <c r="BN25" s="434">
        <v>2.8</v>
      </c>
      <c r="BO25" s="434">
        <v>7.5</v>
      </c>
      <c r="BP25" s="434">
        <v>0</v>
      </c>
      <c r="BQ25" s="434">
        <v>99.999999999999986</v>
      </c>
      <c r="BR25" s="163"/>
      <c r="BS25" s="433">
        <v>75.099999999999994</v>
      </c>
      <c r="BT25" s="434">
        <v>2.4</v>
      </c>
      <c r="BU25" s="434">
        <v>18.399999999999999</v>
      </c>
      <c r="BV25" s="434">
        <v>4</v>
      </c>
      <c r="BW25" s="434">
        <v>0.1</v>
      </c>
      <c r="BX25" s="434">
        <v>100</v>
      </c>
      <c r="BY25" s="163"/>
      <c r="BZ25" s="185" t="s">
        <v>142</v>
      </c>
    </row>
    <row r="26" spans="2:78" ht="21" customHeight="1" x14ac:dyDescent="0.15">
      <c r="B26" s="337">
        <v>23</v>
      </c>
      <c r="C26" s="17" t="s">
        <v>143</v>
      </c>
      <c r="D26" s="402"/>
      <c r="E26" s="623">
        <v>13864</v>
      </c>
      <c r="F26" s="652">
        <v>1241</v>
      </c>
      <c r="G26" s="652">
        <v>3699</v>
      </c>
      <c r="H26" s="652">
        <v>567</v>
      </c>
      <c r="I26" s="652">
        <v>59</v>
      </c>
      <c r="J26" s="248">
        <v>19430</v>
      </c>
      <c r="K26" s="402"/>
      <c r="L26" s="452">
        <v>3722</v>
      </c>
      <c r="M26" s="248">
        <v>4</v>
      </c>
      <c r="N26" s="248">
        <v>0</v>
      </c>
      <c r="O26" s="248">
        <v>71</v>
      </c>
      <c r="P26" s="248">
        <v>0</v>
      </c>
      <c r="Q26" s="248">
        <v>3797</v>
      </c>
      <c r="R26" s="402"/>
      <c r="S26" s="452">
        <v>17586</v>
      </c>
      <c r="T26" s="248">
        <v>1245</v>
      </c>
      <c r="U26" s="248">
        <v>3699</v>
      </c>
      <c r="V26" s="248">
        <v>638</v>
      </c>
      <c r="W26" s="248">
        <v>59</v>
      </c>
      <c r="X26" s="248">
        <v>23227</v>
      </c>
      <c r="Y26" s="253"/>
      <c r="Z26" s="184" t="s">
        <v>144</v>
      </c>
      <c r="AB26" s="337">
        <v>23</v>
      </c>
      <c r="AC26" s="17" t="s">
        <v>143</v>
      </c>
      <c r="AD26" s="259"/>
      <c r="AE26" s="453">
        <v>412.6</v>
      </c>
      <c r="AF26" s="454">
        <v>36.9</v>
      </c>
      <c r="AG26" s="454">
        <v>110.1</v>
      </c>
      <c r="AH26" s="454">
        <v>16.899999999999999</v>
      </c>
      <c r="AI26" s="454">
        <v>1.8</v>
      </c>
      <c r="AJ26" s="454">
        <v>578.29999999999995</v>
      </c>
      <c r="AK26" s="253"/>
      <c r="AL26" s="453">
        <v>110.8</v>
      </c>
      <c r="AM26" s="454">
        <v>0.1</v>
      </c>
      <c r="AN26" s="454">
        <v>0</v>
      </c>
      <c r="AO26" s="454">
        <v>2.1</v>
      </c>
      <c r="AP26" s="454">
        <v>0</v>
      </c>
      <c r="AQ26" s="454">
        <v>113</v>
      </c>
      <c r="AR26" s="253"/>
      <c r="AS26" s="455">
        <v>523.4</v>
      </c>
      <c r="AT26" s="456">
        <v>37.1</v>
      </c>
      <c r="AU26" s="456">
        <v>110.1</v>
      </c>
      <c r="AV26" s="454">
        <v>19</v>
      </c>
      <c r="AW26" s="454">
        <v>1.8</v>
      </c>
      <c r="AX26" s="454">
        <v>691.3</v>
      </c>
      <c r="AY26" s="260"/>
      <c r="AZ26" s="184" t="s">
        <v>144</v>
      </c>
      <c r="BB26" s="337">
        <v>23</v>
      </c>
      <c r="BC26" s="17" t="s">
        <v>143</v>
      </c>
      <c r="BD26" s="402"/>
      <c r="BE26" s="457">
        <v>71.400000000000006</v>
      </c>
      <c r="BF26" s="458">
        <v>6.4</v>
      </c>
      <c r="BG26" s="458">
        <v>19</v>
      </c>
      <c r="BH26" s="458">
        <v>2.9</v>
      </c>
      <c r="BI26" s="458">
        <v>0.3</v>
      </c>
      <c r="BJ26" s="458">
        <v>100.00000000000001</v>
      </c>
      <c r="BK26" s="253"/>
      <c r="BL26" s="457">
        <v>98</v>
      </c>
      <c r="BM26" s="458">
        <v>0.1</v>
      </c>
      <c r="BN26" s="458">
        <v>0</v>
      </c>
      <c r="BO26" s="458">
        <v>1.9</v>
      </c>
      <c r="BP26" s="458">
        <v>0</v>
      </c>
      <c r="BQ26" s="458">
        <v>100</v>
      </c>
      <c r="BR26" s="253"/>
      <c r="BS26" s="457">
        <v>75.7</v>
      </c>
      <c r="BT26" s="458">
        <v>5.4</v>
      </c>
      <c r="BU26" s="458">
        <v>15.9</v>
      </c>
      <c r="BV26" s="458">
        <v>2.7</v>
      </c>
      <c r="BW26" s="458">
        <v>0.3</v>
      </c>
      <c r="BX26" s="458">
        <v>100.00000000000001</v>
      </c>
      <c r="BY26" s="253"/>
      <c r="BZ26" s="184" t="s">
        <v>144</v>
      </c>
    </row>
    <row r="27" spans="2:78" ht="21" customHeight="1" x14ac:dyDescent="0.15">
      <c r="B27" s="335">
        <v>24</v>
      </c>
      <c r="C27" s="18" t="s">
        <v>145</v>
      </c>
      <c r="D27" s="481"/>
      <c r="E27" s="622">
        <v>8418</v>
      </c>
      <c r="F27" s="97">
        <v>450</v>
      </c>
      <c r="G27" s="97">
        <v>4132</v>
      </c>
      <c r="H27" s="97">
        <v>216</v>
      </c>
      <c r="I27" s="97">
        <v>22</v>
      </c>
      <c r="J27" s="19">
        <v>13238</v>
      </c>
      <c r="K27" s="481"/>
      <c r="L27" s="162">
        <v>2416</v>
      </c>
      <c r="M27" s="19">
        <v>3</v>
      </c>
      <c r="N27" s="19">
        <v>0</v>
      </c>
      <c r="O27" s="19">
        <v>518</v>
      </c>
      <c r="P27" s="19">
        <v>0</v>
      </c>
      <c r="Q27" s="19">
        <v>2937</v>
      </c>
      <c r="R27" s="481"/>
      <c r="S27" s="162">
        <v>10834</v>
      </c>
      <c r="T27" s="19">
        <v>453</v>
      </c>
      <c r="U27" s="19">
        <v>4132</v>
      </c>
      <c r="V27" s="19">
        <v>734</v>
      </c>
      <c r="W27" s="19">
        <v>22</v>
      </c>
      <c r="X27" s="19">
        <v>16175</v>
      </c>
      <c r="Y27" s="163"/>
      <c r="Z27" s="185" t="s">
        <v>146</v>
      </c>
      <c r="AB27" s="335">
        <v>24</v>
      </c>
      <c r="AC27" s="18" t="s">
        <v>145</v>
      </c>
      <c r="AD27" s="231"/>
      <c r="AE27" s="165">
        <v>421</v>
      </c>
      <c r="AF27" s="20">
        <v>22.5</v>
      </c>
      <c r="AG27" s="20">
        <v>206.6</v>
      </c>
      <c r="AH27" s="20">
        <v>10.8</v>
      </c>
      <c r="AI27" s="20">
        <v>1.1000000000000001</v>
      </c>
      <c r="AJ27" s="20">
        <v>662</v>
      </c>
      <c r="AK27" s="163"/>
      <c r="AL27" s="165">
        <v>120.8</v>
      </c>
      <c r="AM27" s="20">
        <v>0.2</v>
      </c>
      <c r="AN27" s="20">
        <v>0</v>
      </c>
      <c r="AO27" s="20">
        <v>25.9</v>
      </c>
      <c r="AP27" s="20">
        <v>0</v>
      </c>
      <c r="AQ27" s="20">
        <v>146.9</v>
      </c>
      <c r="AR27" s="163"/>
      <c r="AS27" s="167">
        <v>541.79999999999995</v>
      </c>
      <c r="AT27" s="21">
        <v>22.7</v>
      </c>
      <c r="AU27" s="21">
        <v>206.6</v>
      </c>
      <c r="AV27" s="20">
        <v>36.700000000000003</v>
      </c>
      <c r="AW27" s="20">
        <v>1.1000000000000001</v>
      </c>
      <c r="AX27" s="20">
        <v>808.9</v>
      </c>
      <c r="AY27" s="166"/>
      <c r="AZ27" s="185" t="s">
        <v>146</v>
      </c>
      <c r="BB27" s="335">
        <v>24</v>
      </c>
      <c r="BC27" s="18" t="s">
        <v>145</v>
      </c>
      <c r="BD27" s="481"/>
      <c r="BE27" s="433">
        <v>63.599999999999994</v>
      </c>
      <c r="BF27" s="434">
        <v>3.4</v>
      </c>
      <c r="BG27" s="434">
        <v>31.2</v>
      </c>
      <c r="BH27" s="434">
        <v>1.6</v>
      </c>
      <c r="BI27" s="434">
        <v>0.2</v>
      </c>
      <c r="BJ27" s="434">
        <v>100</v>
      </c>
      <c r="BK27" s="163"/>
      <c r="BL27" s="433">
        <v>82.3</v>
      </c>
      <c r="BM27" s="434">
        <v>0.1</v>
      </c>
      <c r="BN27" s="434">
        <v>0</v>
      </c>
      <c r="BO27" s="434">
        <v>17.600000000000001</v>
      </c>
      <c r="BP27" s="434">
        <v>0</v>
      </c>
      <c r="BQ27" s="434">
        <v>100</v>
      </c>
      <c r="BR27" s="163"/>
      <c r="BS27" s="433">
        <v>67.099999999999994</v>
      </c>
      <c r="BT27" s="434">
        <v>2.8</v>
      </c>
      <c r="BU27" s="434">
        <v>25.5</v>
      </c>
      <c r="BV27" s="434">
        <v>4.5</v>
      </c>
      <c r="BW27" s="434">
        <v>0.1</v>
      </c>
      <c r="BX27" s="434">
        <v>99.999999999999986</v>
      </c>
      <c r="BY27" s="163"/>
      <c r="BZ27" s="185" t="s">
        <v>146</v>
      </c>
    </row>
    <row r="28" spans="2:78" ht="21" customHeight="1" x14ac:dyDescent="0.15">
      <c r="B28" s="337">
        <v>25</v>
      </c>
      <c r="C28" s="17" t="s">
        <v>147</v>
      </c>
      <c r="D28" s="402"/>
      <c r="E28" s="623">
        <v>17828</v>
      </c>
      <c r="F28" s="652">
        <v>433</v>
      </c>
      <c r="G28" s="652">
        <v>4130</v>
      </c>
      <c r="H28" s="652">
        <v>413</v>
      </c>
      <c r="I28" s="652">
        <v>37</v>
      </c>
      <c r="J28" s="248">
        <v>22841</v>
      </c>
      <c r="K28" s="402"/>
      <c r="L28" s="452">
        <v>173</v>
      </c>
      <c r="M28" s="248">
        <v>5</v>
      </c>
      <c r="N28" s="248">
        <v>0</v>
      </c>
      <c r="O28" s="248">
        <v>704</v>
      </c>
      <c r="P28" s="248">
        <v>0</v>
      </c>
      <c r="Q28" s="248">
        <v>882</v>
      </c>
      <c r="R28" s="402"/>
      <c r="S28" s="452">
        <v>18001</v>
      </c>
      <c r="T28" s="248">
        <v>438</v>
      </c>
      <c r="U28" s="248">
        <v>4130</v>
      </c>
      <c r="V28" s="248">
        <v>1117</v>
      </c>
      <c r="W28" s="248">
        <v>37</v>
      </c>
      <c r="X28" s="248">
        <v>23723</v>
      </c>
      <c r="Y28" s="253"/>
      <c r="Z28" s="184" t="s">
        <v>148</v>
      </c>
      <c r="AB28" s="337">
        <v>25</v>
      </c>
      <c r="AC28" s="17" t="s">
        <v>147</v>
      </c>
      <c r="AD28" s="259"/>
      <c r="AE28" s="453">
        <v>608.29999999999995</v>
      </c>
      <c r="AF28" s="454">
        <v>14.8</v>
      </c>
      <c r="AG28" s="454">
        <v>140.9</v>
      </c>
      <c r="AH28" s="454">
        <v>14.1</v>
      </c>
      <c r="AI28" s="454">
        <v>1.3</v>
      </c>
      <c r="AJ28" s="454">
        <v>779.4</v>
      </c>
      <c r="AK28" s="253"/>
      <c r="AL28" s="453">
        <v>5.9</v>
      </c>
      <c r="AM28" s="454">
        <v>0.2</v>
      </c>
      <c r="AN28" s="454">
        <v>0</v>
      </c>
      <c r="AO28" s="454">
        <v>24</v>
      </c>
      <c r="AP28" s="454">
        <v>0</v>
      </c>
      <c r="AQ28" s="454">
        <v>30.1</v>
      </c>
      <c r="AR28" s="253"/>
      <c r="AS28" s="455">
        <v>614.20000000000005</v>
      </c>
      <c r="AT28" s="456">
        <v>14.9</v>
      </c>
      <c r="AU28" s="456">
        <v>140.9</v>
      </c>
      <c r="AV28" s="454">
        <v>38.1</v>
      </c>
      <c r="AW28" s="454">
        <v>1.3</v>
      </c>
      <c r="AX28" s="454">
        <v>809.5</v>
      </c>
      <c r="AY28" s="260"/>
      <c r="AZ28" s="184" t="s">
        <v>148</v>
      </c>
      <c r="BB28" s="337">
        <v>25</v>
      </c>
      <c r="BC28" s="17" t="s">
        <v>147</v>
      </c>
      <c r="BD28" s="402"/>
      <c r="BE28" s="457">
        <v>78</v>
      </c>
      <c r="BF28" s="458">
        <v>1.9</v>
      </c>
      <c r="BG28" s="458">
        <v>18.100000000000001</v>
      </c>
      <c r="BH28" s="458">
        <v>1.8</v>
      </c>
      <c r="BI28" s="458">
        <v>0.2</v>
      </c>
      <c r="BJ28" s="458">
        <v>100</v>
      </c>
      <c r="BK28" s="253"/>
      <c r="BL28" s="457">
        <v>19.600000000000009</v>
      </c>
      <c r="BM28" s="458">
        <v>0.6</v>
      </c>
      <c r="BN28" s="458">
        <v>0</v>
      </c>
      <c r="BO28" s="458">
        <v>79.8</v>
      </c>
      <c r="BP28" s="458">
        <v>0</v>
      </c>
      <c r="BQ28" s="458">
        <v>100</v>
      </c>
      <c r="BR28" s="253"/>
      <c r="BS28" s="457">
        <v>75.900000000000006</v>
      </c>
      <c r="BT28" s="458">
        <v>1.8</v>
      </c>
      <c r="BU28" s="458">
        <v>17.399999999999999</v>
      </c>
      <c r="BV28" s="458">
        <v>4.7</v>
      </c>
      <c r="BW28" s="458">
        <v>0.2</v>
      </c>
      <c r="BX28" s="458">
        <v>100</v>
      </c>
      <c r="BY28" s="253"/>
      <c r="BZ28" s="184" t="s">
        <v>148</v>
      </c>
    </row>
    <row r="29" spans="2:78" ht="21" customHeight="1" x14ac:dyDescent="0.15">
      <c r="B29" s="335">
        <v>26</v>
      </c>
      <c r="C29" s="2" t="s">
        <v>265</v>
      </c>
      <c r="D29" s="481"/>
      <c r="E29" s="622">
        <v>24183</v>
      </c>
      <c r="F29" s="97">
        <v>3871</v>
      </c>
      <c r="G29" s="97">
        <v>14096</v>
      </c>
      <c r="H29" s="97">
        <v>543</v>
      </c>
      <c r="I29" s="97">
        <v>61</v>
      </c>
      <c r="J29" s="19">
        <v>42754</v>
      </c>
      <c r="K29" s="481"/>
      <c r="L29" s="162">
        <v>6047</v>
      </c>
      <c r="M29" s="19">
        <v>37</v>
      </c>
      <c r="N29" s="19">
        <v>0</v>
      </c>
      <c r="O29" s="19">
        <v>135</v>
      </c>
      <c r="P29" s="19">
        <v>0</v>
      </c>
      <c r="Q29" s="19">
        <v>6219</v>
      </c>
      <c r="R29" s="481"/>
      <c r="S29" s="162">
        <v>30230</v>
      </c>
      <c r="T29" s="19">
        <v>3908</v>
      </c>
      <c r="U29" s="19">
        <v>14096</v>
      </c>
      <c r="V29" s="19">
        <v>678</v>
      </c>
      <c r="W29" s="19">
        <v>61</v>
      </c>
      <c r="X29" s="19">
        <v>48973</v>
      </c>
      <c r="Y29" s="163"/>
      <c r="Z29" s="185" t="s">
        <v>266</v>
      </c>
      <c r="AB29" s="335">
        <v>26</v>
      </c>
      <c r="AC29" s="2" t="s">
        <v>267</v>
      </c>
      <c r="AD29" s="231"/>
      <c r="AE29" s="165">
        <v>321.8</v>
      </c>
      <c r="AF29" s="20">
        <v>51.5</v>
      </c>
      <c r="AG29" s="20">
        <v>187.6</v>
      </c>
      <c r="AH29" s="20">
        <v>7.2</v>
      </c>
      <c r="AI29" s="20">
        <v>0.8</v>
      </c>
      <c r="AJ29" s="20">
        <v>568.9</v>
      </c>
      <c r="AK29" s="163"/>
      <c r="AL29" s="165">
        <v>80.5</v>
      </c>
      <c r="AM29" s="20">
        <v>0.5</v>
      </c>
      <c r="AN29" s="20">
        <v>0</v>
      </c>
      <c r="AO29" s="20">
        <v>1.8</v>
      </c>
      <c r="AP29" s="20">
        <v>0</v>
      </c>
      <c r="AQ29" s="20">
        <v>82.7</v>
      </c>
      <c r="AR29" s="163"/>
      <c r="AS29" s="167">
        <v>402.2</v>
      </c>
      <c r="AT29" s="21">
        <v>52</v>
      </c>
      <c r="AU29" s="21">
        <v>187.6</v>
      </c>
      <c r="AV29" s="20">
        <v>9</v>
      </c>
      <c r="AW29" s="20">
        <v>0.8</v>
      </c>
      <c r="AX29" s="20">
        <v>651.6</v>
      </c>
      <c r="AY29" s="166"/>
      <c r="AZ29" s="185" t="s">
        <v>266</v>
      </c>
      <c r="BB29" s="335">
        <v>26</v>
      </c>
      <c r="BC29" s="2" t="s">
        <v>265</v>
      </c>
      <c r="BD29" s="481"/>
      <c r="BE29" s="433">
        <v>56.5</v>
      </c>
      <c r="BF29" s="434">
        <v>9.1</v>
      </c>
      <c r="BG29" s="434">
        <v>33</v>
      </c>
      <c r="BH29" s="434">
        <v>1.3</v>
      </c>
      <c r="BI29" s="434">
        <v>0.1</v>
      </c>
      <c r="BJ29" s="434">
        <v>99.999999999999986</v>
      </c>
      <c r="BK29" s="163"/>
      <c r="BL29" s="433">
        <v>97.2</v>
      </c>
      <c r="BM29" s="434">
        <v>0.6</v>
      </c>
      <c r="BN29" s="434">
        <v>0</v>
      </c>
      <c r="BO29" s="434">
        <v>2.2000000000000002</v>
      </c>
      <c r="BP29" s="434">
        <v>0</v>
      </c>
      <c r="BQ29" s="434">
        <v>100</v>
      </c>
      <c r="BR29" s="163"/>
      <c r="BS29" s="433">
        <v>61.7</v>
      </c>
      <c r="BT29" s="434">
        <v>8</v>
      </c>
      <c r="BU29" s="434">
        <v>28.8</v>
      </c>
      <c r="BV29" s="434">
        <v>1.4</v>
      </c>
      <c r="BW29" s="434">
        <v>0.1</v>
      </c>
      <c r="BX29" s="434">
        <v>100</v>
      </c>
      <c r="BY29" s="163"/>
      <c r="BZ29" s="185" t="s">
        <v>266</v>
      </c>
    </row>
    <row r="30" spans="2:78" ht="21" customHeight="1" x14ac:dyDescent="0.15">
      <c r="B30" s="337">
        <v>27</v>
      </c>
      <c r="C30" s="17" t="s">
        <v>149</v>
      </c>
      <c r="D30" s="402"/>
      <c r="E30" s="623">
        <v>5552</v>
      </c>
      <c r="F30" s="652">
        <v>391</v>
      </c>
      <c r="G30" s="652">
        <v>2510</v>
      </c>
      <c r="H30" s="652">
        <v>108</v>
      </c>
      <c r="I30" s="652">
        <v>17</v>
      </c>
      <c r="J30" s="248">
        <v>8578</v>
      </c>
      <c r="K30" s="402"/>
      <c r="L30" s="452">
        <v>2197</v>
      </c>
      <c r="M30" s="248">
        <v>0</v>
      </c>
      <c r="N30" s="248">
        <v>0</v>
      </c>
      <c r="O30" s="248">
        <v>389</v>
      </c>
      <c r="P30" s="248">
        <v>0</v>
      </c>
      <c r="Q30" s="248">
        <v>2586</v>
      </c>
      <c r="R30" s="402"/>
      <c r="S30" s="452">
        <v>7749</v>
      </c>
      <c r="T30" s="248">
        <v>391</v>
      </c>
      <c r="U30" s="248">
        <v>2510</v>
      </c>
      <c r="V30" s="248">
        <v>497</v>
      </c>
      <c r="W30" s="248">
        <v>17</v>
      </c>
      <c r="X30" s="248">
        <v>11164</v>
      </c>
      <c r="Y30" s="253"/>
      <c r="Z30" s="184" t="s">
        <v>150</v>
      </c>
      <c r="AB30" s="337">
        <v>27</v>
      </c>
      <c r="AC30" s="17" t="s">
        <v>149</v>
      </c>
      <c r="AD30" s="259"/>
      <c r="AE30" s="453">
        <v>466.6</v>
      </c>
      <c r="AF30" s="454">
        <v>32.9</v>
      </c>
      <c r="AG30" s="454">
        <v>210.9</v>
      </c>
      <c r="AH30" s="454">
        <v>9.1</v>
      </c>
      <c r="AI30" s="454">
        <v>1.4</v>
      </c>
      <c r="AJ30" s="454">
        <v>720.9</v>
      </c>
      <c r="AK30" s="253"/>
      <c r="AL30" s="453">
        <v>184.6</v>
      </c>
      <c r="AM30" s="454">
        <v>0</v>
      </c>
      <c r="AN30" s="454">
        <v>0</v>
      </c>
      <c r="AO30" s="454">
        <v>32.700000000000003</v>
      </c>
      <c r="AP30" s="454">
        <v>0</v>
      </c>
      <c r="AQ30" s="454">
        <v>217.3</v>
      </c>
      <c r="AR30" s="253"/>
      <c r="AS30" s="455">
        <v>651.20000000000005</v>
      </c>
      <c r="AT30" s="456">
        <v>32.9</v>
      </c>
      <c r="AU30" s="456">
        <v>210.9</v>
      </c>
      <c r="AV30" s="454">
        <v>41.8</v>
      </c>
      <c r="AW30" s="454">
        <v>1.4</v>
      </c>
      <c r="AX30" s="454">
        <v>938.2</v>
      </c>
      <c r="AY30" s="260"/>
      <c r="AZ30" s="184" t="s">
        <v>150</v>
      </c>
      <c r="BB30" s="337">
        <v>27</v>
      </c>
      <c r="BC30" s="17" t="s">
        <v>149</v>
      </c>
      <c r="BD30" s="402"/>
      <c r="BE30" s="457">
        <v>64.599999999999994</v>
      </c>
      <c r="BF30" s="458">
        <v>4.5999999999999996</v>
      </c>
      <c r="BG30" s="458">
        <v>29.3</v>
      </c>
      <c r="BH30" s="458">
        <v>1.3</v>
      </c>
      <c r="BI30" s="458">
        <v>0.2</v>
      </c>
      <c r="BJ30" s="458">
        <v>99.999999999999986</v>
      </c>
      <c r="BK30" s="253"/>
      <c r="BL30" s="457">
        <v>85</v>
      </c>
      <c r="BM30" s="458">
        <v>0</v>
      </c>
      <c r="BN30" s="458">
        <v>0</v>
      </c>
      <c r="BO30" s="458">
        <v>15</v>
      </c>
      <c r="BP30" s="458">
        <v>0</v>
      </c>
      <c r="BQ30" s="458">
        <v>100</v>
      </c>
      <c r="BR30" s="253"/>
      <c r="BS30" s="457">
        <v>69.3</v>
      </c>
      <c r="BT30" s="458">
        <v>3.5</v>
      </c>
      <c r="BU30" s="458">
        <v>22.5</v>
      </c>
      <c r="BV30" s="458">
        <v>4.5</v>
      </c>
      <c r="BW30" s="458">
        <v>0.2</v>
      </c>
      <c r="BX30" s="458">
        <v>100</v>
      </c>
      <c r="BY30" s="253"/>
      <c r="BZ30" s="184" t="s">
        <v>150</v>
      </c>
    </row>
    <row r="31" spans="2:78" ht="21" customHeight="1" x14ac:dyDescent="0.15">
      <c r="B31" s="335">
        <v>28</v>
      </c>
      <c r="C31" s="2" t="s">
        <v>151</v>
      </c>
      <c r="D31" s="481"/>
      <c r="E31" s="622">
        <v>4100</v>
      </c>
      <c r="F31" s="97">
        <v>96</v>
      </c>
      <c r="G31" s="97">
        <v>641</v>
      </c>
      <c r="H31" s="97">
        <v>124</v>
      </c>
      <c r="I31" s="97">
        <v>6</v>
      </c>
      <c r="J31" s="19">
        <v>4967</v>
      </c>
      <c r="K31" s="481"/>
      <c r="L31" s="162">
        <v>10</v>
      </c>
      <c r="M31" s="19">
        <v>1</v>
      </c>
      <c r="N31" s="19">
        <v>0</v>
      </c>
      <c r="O31" s="19">
        <v>97</v>
      </c>
      <c r="P31" s="19">
        <v>0</v>
      </c>
      <c r="Q31" s="19">
        <v>108</v>
      </c>
      <c r="R31" s="481"/>
      <c r="S31" s="162">
        <v>4110</v>
      </c>
      <c r="T31" s="19">
        <v>97</v>
      </c>
      <c r="U31" s="19">
        <v>641</v>
      </c>
      <c r="V31" s="19">
        <v>221</v>
      </c>
      <c r="W31" s="19">
        <v>6</v>
      </c>
      <c r="X31" s="19">
        <v>5075</v>
      </c>
      <c r="Y31" s="163"/>
      <c r="Z31" s="185" t="s">
        <v>120</v>
      </c>
      <c r="AB31" s="335">
        <v>28</v>
      </c>
      <c r="AC31" s="2" t="s">
        <v>151</v>
      </c>
      <c r="AD31" s="231"/>
      <c r="AE31" s="165">
        <v>676.9</v>
      </c>
      <c r="AF31" s="20">
        <v>15.8</v>
      </c>
      <c r="AG31" s="20">
        <v>105.8</v>
      </c>
      <c r="AH31" s="20">
        <v>20.5</v>
      </c>
      <c r="AI31" s="20">
        <v>1</v>
      </c>
      <c r="AJ31" s="20">
        <v>820.1</v>
      </c>
      <c r="AK31" s="163"/>
      <c r="AL31" s="165">
        <v>1.7</v>
      </c>
      <c r="AM31" s="20">
        <v>0.2</v>
      </c>
      <c r="AN31" s="20">
        <v>0</v>
      </c>
      <c r="AO31" s="20">
        <v>16</v>
      </c>
      <c r="AP31" s="20">
        <v>0</v>
      </c>
      <c r="AQ31" s="20">
        <v>17.8</v>
      </c>
      <c r="AR31" s="163"/>
      <c r="AS31" s="167">
        <v>678.6</v>
      </c>
      <c r="AT31" s="21">
        <v>16</v>
      </c>
      <c r="AU31" s="21">
        <v>105.8</v>
      </c>
      <c r="AV31" s="20">
        <v>36.5</v>
      </c>
      <c r="AW31" s="20">
        <v>1</v>
      </c>
      <c r="AX31" s="20">
        <v>837.9</v>
      </c>
      <c r="AY31" s="166"/>
      <c r="AZ31" s="185" t="s">
        <v>120</v>
      </c>
      <c r="BB31" s="335">
        <v>28</v>
      </c>
      <c r="BC31" s="2" t="s">
        <v>151</v>
      </c>
      <c r="BD31" s="481"/>
      <c r="BE31" s="433">
        <v>82.6</v>
      </c>
      <c r="BF31" s="434">
        <v>1.9</v>
      </c>
      <c r="BG31" s="434">
        <v>12.9</v>
      </c>
      <c r="BH31" s="434">
        <v>2.5</v>
      </c>
      <c r="BI31" s="434">
        <v>0.1</v>
      </c>
      <c r="BJ31" s="434">
        <v>100</v>
      </c>
      <c r="BK31" s="163"/>
      <c r="BL31" s="433">
        <v>9.2999999999999972</v>
      </c>
      <c r="BM31" s="434">
        <v>0.9</v>
      </c>
      <c r="BN31" s="434">
        <v>0</v>
      </c>
      <c r="BO31" s="434">
        <v>89.8</v>
      </c>
      <c r="BP31" s="434">
        <v>0</v>
      </c>
      <c r="BQ31" s="434">
        <v>100</v>
      </c>
      <c r="BR31" s="163"/>
      <c r="BS31" s="433">
        <v>81</v>
      </c>
      <c r="BT31" s="434">
        <v>1.9</v>
      </c>
      <c r="BU31" s="434">
        <v>12.6</v>
      </c>
      <c r="BV31" s="434">
        <v>4.4000000000000004</v>
      </c>
      <c r="BW31" s="434">
        <v>0.1</v>
      </c>
      <c r="BX31" s="434">
        <v>100</v>
      </c>
      <c r="BY31" s="163"/>
      <c r="BZ31" s="185" t="s">
        <v>120</v>
      </c>
    </row>
    <row r="32" spans="2:78" ht="21" customHeight="1" x14ac:dyDescent="0.15">
      <c r="B32" s="337">
        <v>29</v>
      </c>
      <c r="C32" s="17" t="s">
        <v>152</v>
      </c>
      <c r="D32" s="402"/>
      <c r="E32" s="623">
        <v>581</v>
      </c>
      <c r="F32" s="652">
        <v>17</v>
      </c>
      <c r="G32" s="652">
        <v>173</v>
      </c>
      <c r="H32" s="652">
        <v>58</v>
      </c>
      <c r="I32" s="652">
        <v>1</v>
      </c>
      <c r="J32" s="248">
        <v>830</v>
      </c>
      <c r="K32" s="402"/>
      <c r="L32" s="452">
        <v>1</v>
      </c>
      <c r="M32" s="248">
        <v>0</v>
      </c>
      <c r="N32" s="248">
        <v>0</v>
      </c>
      <c r="O32" s="248">
        <v>22</v>
      </c>
      <c r="P32" s="248">
        <v>0</v>
      </c>
      <c r="Q32" s="248">
        <v>23</v>
      </c>
      <c r="R32" s="402"/>
      <c r="S32" s="452">
        <v>582</v>
      </c>
      <c r="T32" s="248">
        <v>17</v>
      </c>
      <c r="U32" s="248">
        <v>173</v>
      </c>
      <c r="V32" s="248">
        <v>80</v>
      </c>
      <c r="W32" s="248">
        <v>1</v>
      </c>
      <c r="X32" s="248">
        <v>853</v>
      </c>
      <c r="Y32" s="253"/>
      <c r="Z32" s="184" t="s">
        <v>153</v>
      </c>
      <c r="AB32" s="337">
        <v>29</v>
      </c>
      <c r="AC32" s="17" t="s">
        <v>152</v>
      </c>
      <c r="AD32" s="259"/>
      <c r="AE32" s="453">
        <v>749.8</v>
      </c>
      <c r="AF32" s="454">
        <v>21.9</v>
      </c>
      <c r="AG32" s="454">
        <v>223.3</v>
      </c>
      <c r="AH32" s="454">
        <v>74.8</v>
      </c>
      <c r="AI32" s="454">
        <v>1.3</v>
      </c>
      <c r="AJ32" s="454">
        <v>1071.0999999999999</v>
      </c>
      <c r="AK32" s="253"/>
      <c r="AL32" s="453">
        <v>1.3</v>
      </c>
      <c r="AM32" s="454">
        <v>0</v>
      </c>
      <c r="AN32" s="454">
        <v>0</v>
      </c>
      <c r="AO32" s="454">
        <v>28.4</v>
      </c>
      <c r="AP32" s="454">
        <v>0</v>
      </c>
      <c r="AQ32" s="454">
        <v>29.7</v>
      </c>
      <c r="AR32" s="253"/>
      <c r="AS32" s="455">
        <v>751.1</v>
      </c>
      <c r="AT32" s="456">
        <v>21.9</v>
      </c>
      <c r="AU32" s="456">
        <v>223.3</v>
      </c>
      <c r="AV32" s="454">
        <v>103.2</v>
      </c>
      <c r="AW32" s="454">
        <v>1.3</v>
      </c>
      <c r="AX32" s="454">
        <v>1100.8</v>
      </c>
      <c r="AY32" s="260"/>
      <c r="AZ32" s="184" t="s">
        <v>153</v>
      </c>
      <c r="BB32" s="337">
        <v>29</v>
      </c>
      <c r="BC32" s="17" t="s">
        <v>152</v>
      </c>
      <c r="BD32" s="402"/>
      <c r="BE32" s="457">
        <v>70.099999999999994</v>
      </c>
      <c r="BF32" s="458">
        <v>2</v>
      </c>
      <c r="BG32" s="458">
        <v>20.8</v>
      </c>
      <c r="BH32" s="458">
        <v>7</v>
      </c>
      <c r="BI32" s="458">
        <v>0.1</v>
      </c>
      <c r="BJ32" s="458">
        <v>99.999999999999986</v>
      </c>
      <c r="BK32" s="253"/>
      <c r="BL32" s="457">
        <v>4.2999999999999972</v>
      </c>
      <c r="BM32" s="458">
        <v>0</v>
      </c>
      <c r="BN32" s="458">
        <v>0</v>
      </c>
      <c r="BO32" s="458">
        <v>95.7</v>
      </c>
      <c r="BP32" s="458">
        <v>0</v>
      </c>
      <c r="BQ32" s="458">
        <v>100</v>
      </c>
      <c r="BR32" s="253"/>
      <c r="BS32" s="457">
        <v>68.199999999999989</v>
      </c>
      <c r="BT32" s="458">
        <v>2</v>
      </c>
      <c r="BU32" s="458">
        <v>20.3</v>
      </c>
      <c r="BV32" s="458">
        <v>9.4</v>
      </c>
      <c r="BW32" s="458">
        <v>0.1</v>
      </c>
      <c r="BX32" s="458">
        <v>99.999999999999986</v>
      </c>
      <c r="BY32" s="253"/>
      <c r="BZ32" s="184" t="s">
        <v>153</v>
      </c>
    </row>
    <row r="33" spans="2:78" ht="21" customHeight="1" x14ac:dyDescent="0.15">
      <c r="B33" s="335">
        <v>30</v>
      </c>
      <c r="C33" s="2" t="s">
        <v>154</v>
      </c>
      <c r="D33" s="481"/>
      <c r="E33" s="622">
        <v>1302</v>
      </c>
      <c r="F33" s="622">
        <v>47</v>
      </c>
      <c r="G33" s="622">
        <v>394</v>
      </c>
      <c r="H33" s="622">
        <v>106</v>
      </c>
      <c r="I33" s="622">
        <v>4</v>
      </c>
      <c r="J33" s="19">
        <v>1853</v>
      </c>
      <c r="K33" s="481"/>
      <c r="L33" s="162">
        <v>0</v>
      </c>
      <c r="M33" s="162">
        <v>0</v>
      </c>
      <c r="N33" s="162">
        <v>0</v>
      </c>
      <c r="O33" s="162">
        <v>1</v>
      </c>
      <c r="P33" s="162">
        <v>0</v>
      </c>
      <c r="Q33" s="19">
        <v>1</v>
      </c>
      <c r="R33" s="481"/>
      <c r="S33" s="162">
        <v>1302</v>
      </c>
      <c r="T33" s="19">
        <v>47</v>
      </c>
      <c r="U33" s="19">
        <v>394</v>
      </c>
      <c r="V33" s="19">
        <v>107</v>
      </c>
      <c r="W33" s="19">
        <v>4</v>
      </c>
      <c r="X33" s="19">
        <v>1854</v>
      </c>
      <c r="Y33" s="163"/>
      <c r="Z33" s="185" t="s">
        <v>155</v>
      </c>
      <c r="AB33" s="335">
        <v>30</v>
      </c>
      <c r="AC33" s="2" t="s">
        <v>154</v>
      </c>
      <c r="AD33" s="231"/>
      <c r="AE33" s="165">
        <v>712.1</v>
      </c>
      <c r="AF33" s="20">
        <v>25.7</v>
      </c>
      <c r="AG33" s="20">
        <v>215.5</v>
      </c>
      <c r="AH33" s="20">
        <v>58</v>
      </c>
      <c r="AI33" s="20">
        <v>2.2000000000000002</v>
      </c>
      <c r="AJ33" s="20">
        <v>1013.5</v>
      </c>
      <c r="AK33" s="163"/>
      <c r="AL33" s="165">
        <v>0</v>
      </c>
      <c r="AM33" s="20">
        <v>0</v>
      </c>
      <c r="AN33" s="20">
        <v>0</v>
      </c>
      <c r="AO33" s="20">
        <v>0.5</v>
      </c>
      <c r="AP33" s="20">
        <v>0</v>
      </c>
      <c r="AQ33" s="20">
        <v>0.5</v>
      </c>
      <c r="AR33" s="163"/>
      <c r="AS33" s="167">
        <v>712.1</v>
      </c>
      <c r="AT33" s="21">
        <v>25.7</v>
      </c>
      <c r="AU33" s="21">
        <v>215.5</v>
      </c>
      <c r="AV33" s="20">
        <v>58.5</v>
      </c>
      <c r="AW33" s="20">
        <v>2.2000000000000002</v>
      </c>
      <c r="AX33" s="20">
        <v>1014.1</v>
      </c>
      <c r="AY33" s="166"/>
      <c r="AZ33" s="185" t="s">
        <v>155</v>
      </c>
      <c r="BB33" s="335">
        <v>30</v>
      </c>
      <c r="BC33" s="2" t="s">
        <v>154</v>
      </c>
      <c r="BD33" s="481"/>
      <c r="BE33" s="433">
        <v>70.3</v>
      </c>
      <c r="BF33" s="434">
        <v>2.5</v>
      </c>
      <c r="BG33" s="434">
        <v>21.3</v>
      </c>
      <c r="BH33" s="434">
        <v>5.7</v>
      </c>
      <c r="BI33" s="434">
        <v>0.2</v>
      </c>
      <c r="BJ33" s="434">
        <v>100</v>
      </c>
      <c r="BK33" s="163"/>
      <c r="BL33" s="433">
        <v>0</v>
      </c>
      <c r="BM33" s="434">
        <v>0</v>
      </c>
      <c r="BN33" s="434">
        <v>0</v>
      </c>
      <c r="BO33" s="434">
        <v>100</v>
      </c>
      <c r="BP33" s="434">
        <v>0</v>
      </c>
      <c r="BQ33" s="434">
        <v>100</v>
      </c>
      <c r="BR33" s="163"/>
      <c r="BS33" s="433">
        <v>70.2</v>
      </c>
      <c r="BT33" s="434">
        <v>2.5</v>
      </c>
      <c r="BU33" s="434">
        <v>21.3</v>
      </c>
      <c r="BV33" s="434">
        <v>5.8</v>
      </c>
      <c r="BW33" s="434">
        <v>0.2</v>
      </c>
      <c r="BX33" s="434">
        <v>100</v>
      </c>
      <c r="BY33" s="163"/>
      <c r="BZ33" s="185" t="s">
        <v>155</v>
      </c>
    </row>
    <row r="34" spans="2:78" s="3" customFormat="1" ht="21" customHeight="1" x14ac:dyDescent="0.15">
      <c r="B34" s="11"/>
      <c r="C34" s="17" t="s">
        <v>95</v>
      </c>
      <c r="D34" s="402"/>
      <c r="E34" s="452">
        <v>589833.11</v>
      </c>
      <c r="F34" s="248">
        <v>54206.998999999996</v>
      </c>
      <c r="G34" s="248">
        <v>257332.87099999998</v>
      </c>
      <c r="H34" s="248">
        <v>25596.285</v>
      </c>
      <c r="I34" s="248">
        <v>1849.991</v>
      </c>
      <c r="J34" s="248">
        <v>928819.25600000005</v>
      </c>
      <c r="K34" s="402"/>
      <c r="L34" s="452">
        <v>137081.99</v>
      </c>
      <c r="M34" s="248">
        <v>2133</v>
      </c>
      <c r="N34" s="248">
        <v>3200</v>
      </c>
      <c r="O34" s="248">
        <v>9405</v>
      </c>
      <c r="P34" s="248">
        <v>11</v>
      </c>
      <c r="Q34" s="248">
        <v>151830.99</v>
      </c>
      <c r="R34" s="402"/>
      <c r="S34" s="452">
        <v>726915.1</v>
      </c>
      <c r="T34" s="248">
        <v>56339.998999999996</v>
      </c>
      <c r="U34" s="248">
        <v>260532.87099999998</v>
      </c>
      <c r="V34" s="248">
        <v>35001.285000000003</v>
      </c>
      <c r="W34" s="248">
        <v>1860.991</v>
      </c>
      <c r="X34" s="248">
        <v>1080650.246</v>
      </c>
      <c r="Y34" s="253"/>
      <c r="Z34" s="436" t="s">
        <v>95</v>
      </c>
      <c r="AA34" s="4"/>
      <c r="AB34" s="11"/>
      <c r="AC34" s="17" t="s">
        <v>281</v>
      </c>
      <c r="AD34" s="259"/>
      <c r="AE34" s="453">
        <v>380.7</v>
      </c>
      <c r="AF34" s="454">
        <v>35</v>
      </c>
      <c r="AG34" s="454">
        <v>166.1</v>
      </c>
      <c r="AH34" s="454">
        <v>16.5</v>
      </c>
      <c r="AI34" s="454">
        <v>1.2</v>
      </c>
      <c r="AJ34" s="454">
        <v>599.5</v>
      </c>
      <c r="AK34" s="253"/>
      <c r="AL34" s="453">
        <v>88.485091545189874</v>
      </c>
      <c r="AM34" s="454">
        <v>1.3768307584817672</v>
      </c>
      <c r="AN34" s="454">
        <v>2.0655688828605978</v>
      </c>
      <c r="AO34" s="454">
        <v>6.0708360447824754</v>
      </c>
      <c r="AP34" s="454">
        <v>7.1003930348333046E-3</v>
      </c>
      <c r="AQ34" s="454">
        <v>98</v>
      </c>
      <c r="AR34" s="253"/>
      <c r="AS34" s="455">
        <v>469.21662845046865</v>
      </c>
      <c r="AT34" s="456">
        <v>36.366921498374118</v>
      </c>
      <c r="AU34" s="456">
        <v>168.17143478122944</v>
      </c>
      <c r="AV34" s="454">
        <v>22.592989111292312</v>
      </c>
      <c r="AW34" s="454">
        <v>1.2012515940261335</v>
      </c>
      <c r="AX34" s="454">
        <v>697.5</v>
      </c>
      <c r="AY34" s="260"/>
      <c r="AZ34" s="436" t="s">
        <v>281</v>
      </c>
      <c r="BB34" s="11"/>
      <c r="BC34" s="17" t="s">
        <v>281</v>
      </c>
      <c r="BD34" s="402"/>
      <c r="BE34" s="457">
        <v>63.5</v>
      </c>
      <c r="BF34" s="458">
        <v>5.8</v>
      </c>
      <c r="BG34" s="458">
        <v>27.7</v>
      </c>
      <c r="BH34" s="458">
        <v>2.8</v>
      </c>
      <c r="BI34" s="458">
        <v>0.2</v>
      </c>
      <c r="BJ34" s="458">
        <v>100</v>
      </c>
      <c r="BK34" s="253"/>
      <c r="BL34" s="457">
        <v>90.3</v>
      </c>
      <c r="BM34" s="458">
        <v>1.4</v>
      </c>
      <c r="BN34" s="458">
        <v>2.1</v>
      </c>
      <c r="BO34" s="458">
        <v>6.2</v>
      </c>
      <c r="BP34" s="458">
        <v>0</v>
      </c>
      <c r="BQ34" s="458">
        <v>100</v>
      </c>
      <c r="BR34" s="253"/>
      <c r="BS34" s="457">
        <v>67.3</v>
      </c>
      <c r="BT34" s="458">
        <v>5.2</v>
      </c>
      <c r="BU34" s="458">
        <v>24.1</v>
      </c>
      <c r="BV34" s="458">
        <v>3.2</v>
      </c>
      <c r="BW34" s="458">
        <v>0.2</v>
      </c>
      <c r="BX34" s="458">
        <v>100</v>
      </c>
      <c r="BY34" s="253"/>
      <c r="BZ34" s="436" t="s">
        <v>281</v>
      </c>
    </row>
    <row r="35" spans="2:78" s="3" customFormat="1" ht="21" customHeight="1" x14ac:dyDescent="0.15">
      <c r="B35" s="6"/>
      <c r="C35" s="2" t="s">
        <v>156</v>
      </c>
      <c r="D35" s="481"/>
      <c r="E35" s="162">
        <v>85082</v>
      </c>
      <c r="F35" s="19">
        <v>7995</v>
      </c>
      <c r="G35" s="19">
        <v>32959</v>
      </c>
      <c r="H35" s="19">
        <v>2995</v>
      </c>
      <c r="I35" s="19">
        <v>373</v>
      </c>
      <c r="J35" s="19">
        <v>126443</v>
      </c>
      <c r="K35" s="481"/>
      <c r="L35" s="162">
        <v>23999</v>
      </c>
      <c r="M35" s="19">
        <v>698</v>
      </c>
      <c r="N35" s="19">
        <v>1083</v>
      </c>
      <c r="O35" s="19">
        <v>1705</v>
      </c>
      <c r="P35" s="19">
        <v>9</v>
      </c>
      <c r="Q35" s="19">
        <v>25130</v>
      </c>
      <c r="R35" s="481"/>
      <c r="S35" s="162">
        <v>109081</v>
      </c>
      <c r="T35" s="19">
        <v>8070</v>
      </c>
      <c r="U35" s="19">
        <v>33440</v>
      </c>
      <c r="V35" s="19">
        <v>3281</v>
      </c>
      <c r="W35" s="19">
        <v>373</v>
      </c>
      <c r="X35" s="19">
        <v>151573</v>
      </c>
      <c r="Y35" s="163"/>
      <c r="Z35" s="437" t="s">
        <v>157</v>
      </c>
      <c r="AA35" s="4"/>
      <c r="AB35" s="6"/>
      <c r="AC35" s="2" t="s">
        <v>156</v>
      </c>
      <c r="AD35" s="231"/>
      <c r="AE35" s="165">
        <v>749.8</v>
      </c>
      <c r="AF35" s="20">
        <v>89</v>
      </c>
      <c r="AG35" s="20">
        <v>223.3</v>
      </c>
      <c r="AH35" s="20">
        <v>74.8</v>
      </c>
      <c r="AI35" s="20">
        <v>2.2000000000000002</v>
      </c>
      <c r="AJ35" s="20">
        <v>1071.0999999999999</v>
      </c>
      <c r="AK35" s="163"/>
      <c r="AL35" s="165">
        <v>184.6</v>
      </c>
      <c r="AM35" s="20">
        <v>10.4</v>
      </c>
      <c r="AN35" s="20">
        <v>11.7</v>
      </c>
      <c r="AO35" s="20">
        <v>32.700000000000003</v>
      </c>
      <c r="AP35" s="20">
        <v>0.2</v>
      </c>
      <c r="AQ35" s="20">
        <v>217.3</v>
      </c>
      <c r="AR35" s="163"/>
      <c r="AS35" s="167">
        <v>751.1</v>
      </c>
      <c r="AT35" s="21">
        <v>89</v>
      </c>
      <c r="AU35" s="21">
        <v>223.3</v>
      </c>
      <c r="AV35" s="20">
        <v>103.2</v>
      </c>
      <c r="AW35" s="20">
        <v>2.2000000000000002</v>
      </c>
      <c r="AX35" s="20">
        <v>1100.8</v>
      </c>
      <c r="AY35" s="166"/>
      <c r="AZ35" s="437" t="s">
        <v>157</v>
      </c>
      <c r="BB35" s="6"/>
      <c r="BC35" s="2" t="s">
        <v>156</v>
      </c>
      <c r="BD35" s="481"/>
      <c r="BE35" s="433">
        <v>82.6</v>
      </c>
      <c r="BF35" s="434">
        <v>15</v>
      </c>
      <c r="BG35" s="434">
        <v>35.299999999999997</v>
      </c>
      <c r="BH35" s="434">
        <v>7</v>
      </c>
      <c r="BI35" s="434">
        <v>0.3</v>
      </c>
      <c r="BJ35" s="434">
        <v>100.00000000000001</v>
      </c>
      <c r="BK35" s="163"/>
      <c r="BL35" s="433">
        <v>100</v>
      </c>
      <c r="BM35" s="434">
        <v>12.9</v>
      </c>
      <c r="BN35" s="434">
        <v>11.4</v>
      </c>
      <c r="BO35" s="434">
        <v>100</v>
      </c>
      <c r="BP35" s="434">
        <v>0.2</v>
      </c>
      <c r="BQ35" s="434">
        <v>100.00000000000001</v>
      </c>
      <c r="BR35" s="163"/>
      <c r="BS35" s="433">
        <v>81</v>
      </c>
      <c r="BT35" s="434">
        <v>14.3</v>
      </c>
      <c r="BU35" s="434">
        <v>32.5</v>
      </c>
      <c r="BV35" s="434">
        <v>9.4</v>
      </c>
      <c r="BW35" s="434">
        <v>0.3</v>
      </c>
      <c r="BX35" s="434">
        <v>100.00000000000001</v>
      </c>
      <c r="BY35" s="163"/>
      <c r="BZ35" s="437" t="s">
        <v>157</v>
      </c>
    </row>
    <row r="36" spans="2:78" s="3" customFormat="1" ht="21" customHeight="1" x14ac:dyDescent="0.15">
      <c r="B36" s="11"/>
      <c r="C36" s="17" t="s">
        <v>158</v>
      </c>
      <c r="D36" s="402"/>
      <c r="E36" s="452">
        <v>581</v>
      </c>
      <c r="F36" s="248">
        <v>17</v>
      </c>
      <c r="G36" s="248">
        <v>173</v>
      </c>
      <c r="H36" s="248">
        <v>58</v>
      </c>
      <c r="I36" s="248">
        <v>1</v>
      </c>
      <c r="J36" s="248">
        <v>830</v>
      </c>
      <c r="K36" s="402"/>
      <c r="L36" s="452">
        <v>0</v>
      </c>
      <c r="M36" s="248">
        <v>0</v>
      </c>
      <c r="N36" s="248">
        <v>0</v>
      </c>
      <c r="O36" s="248">
        <v>0</v>
      </c>
      <c r="P36" s="248">
        <v>0</v>
      </c>
      <c r="Q36" s="248">
        <v>1</v>
      </c>
      <c r="R36" s="402"/>
      <c r="S36" s="452">
        <v>582</v>
      </c>
      <c r="T36" s="248">
        <v>17</v>
      </c>
      <c r="U36" s="248">
        <v>173</v>
      </c>
      <c r="V36" s="248">
        <v>80</v>
      </c>
      <c r="W36" s="248">
        <v>1</v>
      </c>
      <c r="X36" s="248">
        <v>853</v>
      </c>
      <c r="Y36" s="253"/>
      <c r="Z36" s="436" t="s">
        <v>159</v>
      </c>
      <c r="AA36" s="4"/>
      <c r="AB36" s="11"/>
      <c r="AC36" s="17" t="s">
        <v>158</v>
      </c>
      <c r="AD36" s="259"/>
      <c r="AE36" s="453">
        <v>275.39999999999998</v>
      </c>
      <c r="AF36" s="454">
        <v>14.8</v>
      </c>
      <c r="AG36" s="454">
        <v>99.4</v>
      </c>
      <c r="AH36" s="454">
        <v>2.6</v>
      </c>
      <c r="AI36" s="454">
        <v>0.8</v>
      </c>
      <c r="AJ36" s="454">
        <v>553.1</v>
      </c>
      <c r="AK36" s="253"/>
      <c r="AL36" s="453">
        <v>0</v>
      </c>
      <c r="AM36" s="454">
        <v>0</v>
      </c>
      <c r="AN36" s="454">
        <v>0</v>
      </c>
      <c r="AO36" s="454">
        <v>0</v>
      </c>
      <c r="AP36" s="454">
        <v>0</v>
      </c>
      <c r="AQ36" s="454">
        <v>0.5</v>
      </c>
      <c r="AR36" s="253"/>
      <c r="AS36" s="455">
        <v>307.5</v>
      </c>
      <c r="AT36" s="456">
        <v>14.9</v>
      </c>
      <c r="AU36" s="456">
        <v>105.8</v>
      </c>
      <c r="AV36" s="454">
        <v>6.3</v>
      </c>
      <c r="AW36" s="454">
        <v>0.8</v>
      </c>
      <c r="AX36" s="454">
        <v>624.5</v>
      </c>
      <c r="AY36" s="260"/>
      <c r="AZ36" s="436" t="s">
        <v>159</v>
      </c>
      <c r="BB36" s="11"/>
      <c r="BC36" s="17" t="s">
        <v>158</v>
      </c>
      <c r="BD36" s="402"/>
      <c r="BE36" s="457">
        <v>46.499999999999993</v>
      </c>
      <c r="BF36" s="458">
        <v>1.9</v>
      </c>
      <c r="BG36" s="458">
        <v>12.9</v>
      </c>
      <c r="BH36" s="458">
        <v>0.5</v>
      </c>
      <c r="BI36" s="458">
        <v>0.1</v>
      </c>
      <c r="BJ36" s="458">
        <v>99.999999999999986</v>
      </c>
      <c r="BK36" s="253"/>
      <c r="BL36" s="457">
        <v>0</v>
      </c>
      <c r="BM36" s="458">
        <v>0</v>
      </c>
      <c r="BN36" s="458">
        <v>0</v>
      </c>
      <c r="BO36" s="458">
        <v>0</v>
      </c>
      <c r="BP36" s="458">
        <v>0</v>
      </c>
      <c r="BQ36" s="458">
        <v>99.999999999999986</v>
      </c>
      <c r="BR36" s="253"/>
      <c r="BS36" s="457">
        <v>49.1</v>
      </c>
      <c r="BT36" s="458">
        <v>1.8</v>
      </c>
      <c r="BU36" s="458">
        <v>12.6</v>
      </c>
      <c r="BV36" s="458">
        <v>0.9</v>
      </c>
      <c r="BW36" s="458">
        <v>0.1</v>
      </c>
      <c r="BX36" s="458">
        <v>99.999999999999986</v>
      </c>
      <c r="BY36" s="253"/>
      <c r="BZ36" s="436" t="s">
        <v>159</v>
      </c>
    </row>
    <row r="37" spans="2:78" s="26" customFormat="1" ht="13.5" customHeight="1" x14ac:dyDescent="0.15">
      <c r="B37" s="27"/>
      <c r="C37" s="28"/>
      <c r="D37" s="146"/>
      <c r="J37" s="29"/>
      <c r="K37" s="146"/>
      <c r="Q37" s="29"/>
      <c r="R37" s="146"/>
      <c r="X37" s="29"/>
      <c r="Y37" s="29"/>
      <c r="Z37" s="182"/>
      <c r="AB37" s="27"/>
      <c r="AC37" s="28"/>
      <c r="AD37" s="28"/>
      <c r="AE37" s="30"/>
      <c r="AF37" s="30"/>
      <c r="AG37" s="30"/>
      <c r="AH37" s="30"/>
      <c r="AI37" s="30"/>
      <c r="AJ37" s="31"/>
      <c r="AK37" s="29"/>
      <c r="AL37" s="30"/>
      <c r="AM37" s="30"/>
      <c r="AN37" s="30"/>
      <c r="AO37" s="30"/>
      <c r="AP37" s="30"/>
      <c r="AQ37" s="31"/>
      <c r="AR37" s="29"/>
      <c r="AS37" s="30"/>
      <c r="AT37" s="30"/>
      <c r="AU37" s="30"/>
      <c r="AV37" s="30"/>
      <c r="AW37" s="30"/>
      <c r="AX37" s="31"/>
      <c r="AY37" s="31"/>
      <c r="AZ37" s="182"/>
      <c r="BB37" s="27"/>
      <c r="BC37" s="28"/>
      <c r="BD37" s="146"/>
      <c r="BJ37" s="29"/>
      <c r="BK37" s="29"/>
      <c r="BQ37" s="29"/>
      <c r="BR37" s="29"/>
      <c r="BX37" s="29"/>
      <c r="BY37" s="29"/>
      <c r="BZ37" s="182"/>
    </row>
    <row r="38" spans="2:78" s="13" customFormat="1" ht="12" x14ac:dyDescent="0.15">
      <c r="B38" s="32"/>
      <c r="C38" s="15"/>
      <c r="D38" s="146"/>
      <c r="K38" s="146"/>
      <c r="R38" s="146"/>
      <c r="AB38" s="32"/>
      <c r="AC38" s="15"/>
      <c r="AD38" s="15"/>
      <c r="BB38" s="32"/>
      <c r="BC38" s="15"/>
      <c r="BD38" s="146"/>
    </row>
    <row r="40" spans="2:78" s="35" customFormat="1" x14ac:dyDescent="0.15">
      <c r="B40" s="33"/>
      <c r="C40" s="36"/>
      <c r="D40" s="146"/>
      <c r="K40" s="146"/>
      <c r="R40" s="146"/>
      <c r="X40" s="37"/>
      <c r="Z40" s="38"/>
      <c r="AB40" s="33"/>
      <c r="AC40" s="36"/>
      <c r="AD40" s="36"/>
      <c r="AE40" s="39"/>
      <c r="AF40" s="39"/>
      <c r="AG40" s="39"/>
      <c r="AH40" s="39"/>
      <c r="AI40" s="39"/>
      <c r="AJ40" s="39"/>
      <c r="AL40" s="39"/>
      <c r="AM40" s="39"/>
      <c r="AN40" s="39"/>
      <c r="AO40" s="39"/>
      <c r="AP40" s="39"/>
      <c r="AQ40" s="39"/>
      <c r="AS40" s="39"/>
      <c r="AT40" s="39"/>
      <c r="AU40" s="39"/>
      <c r="AV40" s="39"/>
      <c r="AW40" s="39"/>
      <c r="AX40" s="39"/>
      <c r="AY40" s="39"/>
      <c r="AZ40" s="38"/>
      <c r="BB40" s="33"/>
      <c r="BC40" s="36"/>
      <c r="BD40" s="146"/>
      <c r="BX40" s="37"/>
      <c r="BZ40" s="38"/>
    </row>
  </sheetData>
  <phoneticPr fontId="29"/>
  <printOptions gridLinesSet="0"/>
  <pageMargins left="0.47244094488188981" right="7.874015748031496E-2" top="0.59055118110236227" bottom="0.15748031496062992" header="0.31496062992125984" footer="0.31496062992125984"/>
  <pageSetup paperSize="9" scale="75" fitToWidth="2" fitToHeight="2" orientation="landscape" r:id="rId1"/>
  <headerFooter alignWithMargins="0"/>
  <colBreaks count="1" manualBreakCount="1">
    <brk id="2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FA73C-0CE8-4062-9BDF-60CE8596A400}">
  <sheetPr>
    <tabColor indexed="48"/>
    <pageSetUpPr fitToPage="1"/>
  </sheetPr>
  <dimension ref="A43"/>
  <sheetViews>
    <sheetView showGridLines="0" view="pageBreakPreview" zoomScaleNormal="100" zoomScaleSheetLayoutView="100" workbookViewId="0">
      <selection activeCell="R4" sqref="R4"/>
    </sheetView>
  </sheetViews>
  <sheetFormatPr defaultRowHeight="13.5" x14ac:dyDescent="0.15"/>
  <cols>
    <col min="16" max="16" width="4" customWidth="1"/>
  </cols>
  <sheetData>
    <row r="43" ht="10.5" customHeight="1" x14ac:dyDescent="0.15"/>
  </sheetData>
  <phoneticPr fontId="38"/>
  <pageMargins left="0.7" right="0.7" top="0.75" bottom="0.75" header="0.3" footer="0.3"/>
  <pageSetup paperSize="9" scale="93"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tabColor rgb="FFFFFF00"/>
  </sheetPr>
  <dimension ref="A1:U39"/>
  <sheetViews>
    <sheetView showZeros="0" view="pageBreakPreview" topLeftCell="A4" zoomScaleNormal="80" zoomScaleSheetLayoutView="100" workbookViewId="0">
      <selection activeCell="A6" sqref="A6"/>
    </sheetView>
  </sheetViews>
  <sheetFormatPr defaultColWidth="8.875" defaultRowHeight="13.5" x14ac:dyDescent="0.15"/>
  <cols>
    <col min="1" max="1" width="25.625" style="42" customWidth="1"/>
    <col min="2" max="2" width="3.125" style="136" customWidth="1"/>
    <col min="3" max="3" width="13.25" style="133" customWidth="1"/>
    <col min="4" max="4" width="0.625" style="183" customWidth="1"/>
    <col min="5" max="5" width="0.75" style="119" customWidth="1"/>
    <col min="6" max="6" width="19.75" style="3" customWidth="1"/>
    <col min="7" max="8" width="7.375" style="42" customWidth="1"/>
    <col min="9" max="9" width="9.625" style="42" customWidth="1"/>
    <col min="10" max="10" width="9.375" style="42" customWidth="1"/>
    <col min="11" max="11" width="6.75" style="42" customWidth="1"/>
    <col min="12" max="12" width="7.5" style="42" customWidth="1"/>
    <col min="13" max="13" width="1.625" style="359" customWidth="1"/>
    <col min="14" max="14" width="18.75" style="3" customWidth="1"/>
    <col min="15" max="16" width="7.375" style="42" customWidth="1"/>
    <col min="17" max="17" width="9.25" style="42" customWidth="1"/>
    <col min="18" max="18" width="9.375" style="42" customWidth="1"/>
    <col min="19" max="19" width="6.75" style="42" customWidth="1"/>
    <col min="20" max="20" width="7.5" style="42" customWidth="1"/>
    <col min="21" max="21" width="3.625" style="60" customWidth="1"/>
    <col min="22" max="16384" width="8.875" style="3"/>
  </cols>
  <sheetData>
    <row r="1" spans="1:21" s="10" customFormat="1" ht="19.149999999999999" customHeight="1" x14ac:dyDescent="0.15">
      <c r="A1" s="86" t="s">
        <v>656</v>
      </c>
      <c r="B1" s="86"/>
      <c r="C1" s="2"/>
      <c r="D1" s="2"/>
      <c r="E1" s="79"/>
      <c r="M1" s="79"/>
      <c r="U1" s="79"/>
    </row>
    <row r="2" spans="1:21" s="34" customFormat="1" ht="18.75" customHeight="1" x14ac:dyDescent="0.15">
      <c r="A2" s="41"/>
      <c r="B2" s="373"/>
      <c r="C2" s="262" t="s">
        <v>88</v>
      </c>
      <c r="D2" s="263"/>
      <c r="E2" s="264"/>
      <c r="F2" s="265" t="s">
        <v>160</v>
      </c>
      <c r="G2" s="265"/>
      <c r="H2" s="265"/>
      <c r="I2" s="265"/>
      <c r="J2" s="265"/>
      <c r="K2" s="265"/>
      <c r="L2" s="266"/>
      <c r="M2" s="264"/>
      <c r="N2" s="265" t="s">
        <v>161</v>
      </c>
      <c r="O2" s="265"/>
      <c r="P2" s="265"/>
      <c r="Q2" s="265"/>
      <c r="R2" s="265"/>
      <c r="S2" s="265"/>
      <c r="T2" s="266"/>
      <c r="U2" s="265"/>
    </row>
    <row r="3" spans="1:21" s="120" customFormat="1" ht="9" customHeight="1" x14ac:dyDescent="0.15">
      <c r="A3" s="42"/>
      <c r="B3" s="357"/>
      <c r="C3" s="374"/>
      <c r="D3" s="239"/>
      <c r="E3" s="240"/>
      <c r="F3" s="43"/>
      <c r="G3" s="375"/>
      <c r="H3" s="44"/>
      <c r="I3" s="44"/>
      <c r="J3" s="44"/>
      <c r="K3" s="44"/>
      <c r="L3" s="44"/>
      <c r="M3" s="45"/>
      <c r="N3" s="43"/>
      <c r="O3" s="375"/>
      <c r="P3" s="44"/>
      <c r="Q3" s="44"/>
      <c r="R3" s="44"/>
      <c r="S3" s="44"/>
      <c r="T3" s="502"/>
      <c r="U3" s="46"/>
    </row>
    <row r="4" spans="1:21" s="16" customFormat="1" ht="18.75" customHeight="1" x14ac:dyDescent="0.15">
      <c r="A4" s="47"/>
      <c r="B4" s="376"/>
      <c r="C4" s="267"/>
      <c r="D4" s="268"/>
      <c r="E4" s="269"/>
      <c r="F4" s="270" t="s">
        <v>162</v>
      </c>
      <c r="G4" s="271" t="s">
        <v>163</v>
      </c>
      <c r="H4" s="272"/>
      <c r="I4" s="272" t="s">
        <v>464</v>
      </c>
      <c r="J4" s="271" t="s">
        <v>164</v>
      </c>
      <c r="K4" s="271"/>
      <c r="L4" s="272"/>
      <c r="M4" s="269"/>
      <c r="N4" s="270" t="s">
        <v>162</v>
      </c>
      <c r="O4" s="271" t="s">
        <v>163</v>
      </c>
      <c r="P4" s="272"/>
      <c r="Q4" s="272" t="s">
        <v>464</v>
      </c>
      <c r="R4" s="271" t="s">
        <v>232</v>
      </c>
      <c r="S4" s="271"/>
      <c r="T4" s="503"/>
      <c r="U4" s="501"/>
    </row>
    <row r="5" spans="1:21" s="50" customFormat="1" ht="18.75" customHeight="1" x14ac:dyDescent="0.15">
      <c r="A5" s="377"/>
      <c r="B5" s="378"/>
      <c r="C5" s="379"/>
      <c r="D5" s="380"/>
      <c r="E5" s="229"/>
      <c r="F5" s="48"/>
      <c r="G5" s="49" t="s">
        <v>287</v>
      </c>
      <c r="H5" s="49" t="s">
        <v>288</v>
      </c>
      <c r="I5" s="49"/>
      <c r="J5" s="49" t="s">
        <v>167</v>
      </c>
      <c r="K5" s="49" t="s">
        <v>168</v>
      </c>
      <c r="L5" s="430" t="s">
        <v>233</v>
      </c>
      <c r="M5" s="229"/>
      <c r="N5" s="48"/>
      <c r="O5" s="49" t="s">
        <v>165</v>
      </c>
      <c r="P5" s="49" t="s">
        <v>166</v>
      </c>
      <c r="Q5" s="49"/>
      <c r="R5" s="49" t="s">
        <v>167</v>
      </c>
      <c r="S5" s="49" t="s">
        <v>168</v>
      </c>
      <c r="T5" s="430" t="s">
        <v>233</v>
      </c>
      <c r="U5" s="49"/>
    </row>
    <row r="6" spans="1:21" ht="21" customHeight="1" x14ac:dyDescent="0.15">
      <c r="A6" s="3"/>
      <c r="B6" s="280">
        <v>1</v>
      </c>
      <c r="C6" s="281" t="s">
        <v>97</v>
      </c>
      <c r="D6" s="381"/>
      <c r="E6" s="309"/>
      <c r="F6" s="382" t="s">
        <v>493</v>
      </c>
      <c r="G6" s="274" t="s">
        <v>493</v>
      </c>
      <c r="H6" s="383" t="s">
        <v>493</v>
      </c>
      <c r="I6" s="460">
        <v>0</v>
      </c>
      <c r="J6" s="274" t="s">
        <v>493</v>
      </c>
      <c r="K6" s="274" t="s">
        <v>493</v>
      </c>
      <c r="L6" s="274" t="s">
        <v>493</v>
      </c>
      <c r="M6" s="451"/>
      <c r="N6" s="610" t="s">
        <v>493</v>
      </c>
      <c r="O6" s="653" t="s">
        <v>493</v>
      </c>
      <c r="P6" s="383" t="s">
        <v>493</v>
      </c>
      <c r="Q6" s="460">
        <v>0</v>
      </c>
      <c r="R6" s="274" t="s">
        <v>493</v>
      </c>
      <c r="S6" s="274" t="s">
        <v>493</v>
      </c>
      <c r="T6" s="383" t="s">
        <v>493</v>
      </c>
      <c r="U6" s="308" t="s">
        <v>98</v>
      </c>
    </row>
    <row r="7" spans="1:21" ht="21" customHeight="1" x14ac:dyDescent="0.15">
      <c r="A7" s="51"/>
      <c r="B7" s="285">
        <v>2</v>
      </c>
      <c r="C7" s="168" t="s">
        <v>99</v>
      </c>
      <c r="D7" s="384"/>
      <c r="E7" s="297"/>
      <c r="F7" s="54" t="s">
        <v>493</v>
      </c>
      <c r="G7" s="55" t="s">
        <v>169</v>
      </c>
      <c r="H7" s="58" t="s">
        <v>493</v>
      </c>
      <c r="I7" s="56">
        <v>12</v>
      </c>
      <c r="J7" s="55" t="s">
        <v>493</v>
      </c>
      <c r="K7" s="55" t="s">
        <v>169</v>
      </c>
      <c r="L7" s="55" t="s">
        <v>493</v>
      </c>
      <c r="M7" s="506"/>
      <c r="N7" s="611" t="s">
        <v>493</v>
      </c>
      <c r="O7" s="654" t="s">
        <v>493</v>
      </c>
      <c r="P7" s="58" t="s">
        <v>493</v>
      </c>
      <c r="Q7" s="56">
        <v>0</v>
      </c>
      <c r="R7" s="55" t="s">
        <v>493</v>
      </c>
      <c r="S7" s="55" t="s">
        <v>493</v>
      </c>
      <c r="T7" s="58" t="s">
        <v>493</v>
      </c>
      <c r="U7" s="52" t="s">
        <v>100</v>
      </c>
    </row>
    <row r="8" spans="1:21" ht="21" customHeight="1" x14ac:dyDescent="0.15">
      <c r="A8" s="23">
        <v>4</v>
      </c>
      <c r="B8" s="280">
        <v>3</v>
      </c>
      <c r="C8" s="281" t="s">
        <v>101</v>
      </c>
      <c r="D8" s="381"/>
      <c r="E8" s="309"/>
      <c r="F8" s="382" t="s">
        <v>493</v>
      </c>
      <c r="G8" s="274" t="s">
        <v>493</v>
      </c>
      <c r="H8" s="383" t="s">
        <v>169</v>
      </c>
      <c r="I8" s="460">
        <v>1</v>
      </c>
      <c r="J8" s="274" t="s">
        <v>493</v>
      </c>
      <c r="K8" s="274" t="s">
        <v>493</v>
      </c>
      <c r="L8" s="274" t="s">
        <v>169</v>
      </c>
      <c r="M8" s="451"/>
      <c r="N8" s="610" t="s">
        <v>493</v>
      </c>
      <c r="O8" s="653" t="s">
        <v>493</v>
      </c>
      <c r="P8" s="383" t="s">
        <v>169</v>
      </c>
      <c r="Q8" s="460">
        <v>3</v>
      </c>
      <c r="R8" s="274" t="s">
        <v>493</v>
      </c>
      <c r="S8" s="274" t="s">
        <v>493</v>
      </c>
      <c r="T8" s="383" t="s">
        <v>169</v>
      </c>
      <c r="U8" s="307" t="s">
        <v>102</v>
      </c>
    </row>
    <row r="9" spans="1:21" ht="21" customHeight="1" x14ac:dyDescent="0.15">
      <c r="A9" s="296"/>
      <c r="B9" s="285">
        <v>4</v>
      </c>
      <c r="C9" s="168" t="s">
        <v>103</v>
      </c>
      <c r="D9" s="384"/>
      <c r="E9" s="297"/>
      <c r="F9" s="54" t="s">
        <v>507</v>
      </c>
      <c r="G9" s="55" t="s">
        <v>169</v>
      </c>
      <c r="H9" s="58" t="s">
        <v>493</v>
      </c>
      <c r="I9" s="56">
        <v>12</v>
      </c>
      <c r="J9" s="55" t="s">
        <v>493</v>
      </c>
      <c r="K9" s="55" t="s">
        <v>169</v>
      </c>
      <c r="L9" s="55" t="s">
        <v>493</v>
      </c>
      <c r="M9" s="506"/>
      <c r="N9" s="611" t="s">
        <v>393</v>
      </c>
      <c r="O9" s="654" t="s">
        <v>493</v>
      </c>
      <c r="P9" s="58" t="s">
        <v>169</v>
      </c>
      <c r="Q9" s="56">
        <v>2</v>
      </c>
      <c r="R9" s="55" t="s">
        <v>493</v>
      </c>
      <c r="S9" s="55" t="s">
        <v>493</v>
      </c>
      <c r="T9" s="58" t="s">
        <v>169</v>
      </c>
      <c r="U9" s="52" t="s">
        <v>104</v>
      </c>
    </row>
    <row r="10" spans="1:21" ht="21" customHeight="1" x14ac:dyDescent="0.15">
      <c r="A10" s="53"/>
      <c r="B10" s="280">
        <v>5</v>
      </c>
      <c r="C10" s="281" t="s">
        <v>105</v>
      </c>
      <c r="D10" s="381"/>
      <c r="E10" s="309"/>
      <c r="F10" s="659" t="s">
        <v>495</v>
      </c>
      <c r="G10" s="274" t="s">
        <v>169</v>
      </c>
      <c r="H10" s="383" t="s">
        <v>169</v>
      </c>
      <c r="I10" s="460">
        <v>12</v>
      </c>
      <c r="J10" s="274" t="s">
        <v>493</v>
      </c>
      <c r="K10" s="274" t="s">
        <v>169</v>
      </c>
      <c r="L10" s="274" t="s">
        <v>493</v>
      </c>
      <c r="M10" s="451"/>
      <c r="N10" s="610" t="s">
        <v>493</v>
      </c>
      <c r="O10" s="653" t="s">
        <v>493</v>
      </c>
      <c r="P10" s="383" t="s">
        <v>493</v>
      </c>
      <c r="Q10" s="460">
        <v>0</v>
      </c>
      <c r="R10" s="274" t="s">
        <v>493</v>
      </c>
      <c r="S10" s="274" t="s">
        <v>493</v>
      </c>
      <c r="T10" s="383" t="s">
        <v>493</v>
      </c>
      <c r="U10" s="308" t="s">
        <v>106</v>
      </c>
    </row>
    <row r="11" spans="1:21" ht="21" customHeight="1" x14ac:dyDescent="0.15">
      <c r="A11" s="3"/>
      <c r="B11" s="285">
        <v>6</v>
      </c>
      <c r="C11" s="168" t="s">
        <v>107</v>
      </c>
      <c r="D11" s="384"/>
      <c r="E11" s="297"/>
      <c r="F11" s="54" t="s">
        <v>493</v>
      </c>
      <c r="G11" s="55" t="s">
        <v>169</v>
      </c>
      <c r="H11" s="58" t="s">
        <v>169</v>
      </c>
      <c r="I11" s="56">
        <v>3</v>
      </c>
      <c r="J11" s="55" t="s">
        <v>493</v>
      </c>
      <c r="K11" s="55" t="s">
        <v>493</v>
      </c>
      <c r="L11" s="55" t="s">
        <v>169</v>
      </c>
      <c r="M11" s="506"/>
      <c r="N11" s="611" t="s">
        <v>493</v>
      </c>
      <c r="O11" s="654" t="s">
        <v>169</v>
      </c>
      <c r="P11" s="58" t="s">
        <v>493</v>
      </c>
      <c r="Q11" s="56">
        <v>3</v>
      </c>
      <c r="R11" s="55" t="s">
        <v>493</v>
      </c>
      <c r="S11" s="55" t="s">
        <v>493</v>
      </c>
      <c r="T11" s="58" t="s">
        <v>169</v>
      </c>
      <c r="U11" s="52" t="s">
        <v>108</v>
      </c>
    </row>
    <row r="12" spans="1:21" ht="21" customHeight="1" x14ac:dyDescent="0.15">
      <c r="A12" s="3"/>
      <c r="B12" s="280">
        <v>7</v>
      </c>
      <c r="C12" s="281" t="s">
        <v>109</v>
      </c>
      <c r="D12" s="381"/>
      <c r="E12" s="309"/>
      <c r="F12" s="382" t="s">
        <v>493</v>
      </c>
      <c r="G12" s="274" t="s">
        <v>169</v>
      </c>
      <c r="H12" s="383" t="s">
        <v>169</v>
      </c>
      <c r="I12" s="460">
        <v>6</v>
      </c>
      <c r="J12" s="274" t="s">
        <v>493</v>
      </c>
      <c r="K12" s="274" t="s">
        <v>169</v>
      </c>
      <c r="L12" s="274" t="s">
        <v>493</v>
      </c>
      <c r="M12" s="451"/>
      <c r="N12" s="610" t="s">
        <v>493</v>
      </c>
      <c r="O12" s="653" t="s">
        <v>493</v>
      </c>
      <c r="P12" s="383" t="s">
        <v>169</v>
      </c>
      <c r="Q12" s="460">
        <v>2</v>
      </c>
      <c r="R12" s="274" t="s">
        <v>493</v>
      </c>
      <c r="S12" s="274" t="s">
        <v>169</v>
      </c>
      <c r="T12" s="383" t="s">
        <v>493</v>
      </c>
      <c r="U12" s="308" t="s">
        <v>110</v>
      </c>
    </row>
    <row r="13" spans="1:21" ht="21" customHeight="1" x14ac:dyDescent="0.15">
      <c r="A13" s="3"/>
      <c r="B13" s="285">
        <v>8</v>
      </c>
      <c r="C13" s="168" t="s">
        <v>111</v>
      </c>
      <c r="D13" s="384"/>
      <c r="E13" s="297"/>
      <c r="F13" s="54" t="s">
        <v>493</v>
      </c>
      <c r="G13" s="55" t="s">
        <v>169</v>
      </c>
      <c r="H13" s="58" t="s">
        <v>169</v>
      </c>
      <c r="I13" s="56">
        <v>4</v>
      </c>
      <c r="J13" s="55" t="s">
        <v>493</v>
      </c>
      <c r="K13" s="55" t="s">
        <v>493</v>
      </c>
      <c r="L13" s="55" t="s">
        <v>169</v>
      </c>
      <c r="M13" s="506"/>
      <c r="N13" s="611" t="s">
        <v>507</v>
      </c>
      <c r="O13" s="654" t="s">
        <v>493</v>
      </c>
      <c r="P13" s="58" t="s">
        <v>169</v>
      </c>
      <c r="Q13" s="56">
        <v>2</v>
      </c>
      <c r="R13" s="55" t="s">
        <v>493</v>
      </c>
      <c r="S13" s="55" t="s">
        <v>493</v>
      </c>
      <c r="T13" s="58" t="s">
        <v>169</v>
      </c>
      <c r="U13" s="52" t="s">
        <v>112</v>
      </c>
    </row>
    <row r="14" spans="1:21" ht="21" customHeight="1" x14ac:dyDescent="0.15">
      <c r="A14" s="3"/>
      <c r="B14" s="280">
        <v>9</v>
      </c>
      <c r="C14" s="281" t="s">
        <v>113</v>
      </c>
      <c r="D14" s="381"/>
      <c r="E14" s="309"/>
      <c r="F14" s="382" t="s">
        <v>493</v>
      </c>
      <c r="G14" s="274" t="s">
        <v>169</v>
      </c>
      <c r="H14" s="383" t="s">
        <v>169</v>
      </c>
      <c r="I14" s="460">
        <v>4</v>
      </c>
      <c r="J14" s="274" t="s">
        <v>493</v>
      </c>
      <c r="K14" s="274" t="s">
        <v>169</v>
      </c>
      <c r="L14" s="274" t="s">
        <v>493</v>
      </c>
      <c r="M14" s="451"/>
      <c r="N14" s="610" t="s">
        <v>493</v>
      </c>
      <c r="O14" s="653" t="s">
        <v>169</v>
      </c>
      <c r="P14" s="383" t="s">
        <v>169</v>
      </c>
      <c r="Q14" s="460">
        <v>4</v>
      </c>
      <c r="R14" s="274" t="s">
        <v>493</v>
      </c>
      <c r="S14" s="274" t="s">
        <v>169</v>
      </c>
      <c r="T14" s="383" t="s">
        <v>493</v>
      </c>
      <c r="U14" s="308" t="s">
        <v>114</v>
      </c>
    </row>
    <row r="15" spans="1:21" ht="21" customHeight="1" x14ac:dyDescent="0.15">
      <c r="A15" s="3"/>
      <c r="B15" s="285">
        <v>10</v>
      </c>
      <c r="C15" s="168" t="s">
        <v>115</v>
      </c>
      <c r="D15" s="384"/>
      <c r="E15" s="297"/>
      <c r="F15" s="54" t="s">
        <v>493</v>
      </c>
      <c r="G15" s="55" t="s">
        <v>169</v>
      </c>
      <c r="H15" s="58" t="s">
        <v>169</v>
      </c>
      <c r="I15" s="56">
        <v>4</v>
      </c>
      <c r="J15" s="55" t="s">
        <v>493</v>
      </c>
      <c r="K15" s="55" t="s">
        <v>169</v>
      </c>
      <c r="L15" s="55" t="s">
        <v>493</v>
      </c>
      <c r="M15" s="506"/>
      <c r="N15" s="611" t="s">
        <v>493</v>
      </c>
      <c r="O15" s="654" t="s">
        <v>493</v>
      </c>
      <c r="P15" s="58" t="s">
        <v>493</v>
      </c>
      <c r="Q15" s="56">
        <v>0</v>
      </c>
      <c r="R15" s="55" t="s">
        <v>493</v>
      </c>
      <c r="S15" s="55" t="s">
        <v>493</v>
      </c>
      <c r="T15" s="58" t="s">
        <v>493</v>
      </c>
      <c r="U15" s="52" t="s">
        <v>116</v>
      </c>
    </row>
    <row r="16" spans="1:21" ht="21" customHeight="1" x14ac:dyDescent="0.15">
      <c r="A16" s="3"/>
      <c r="B16" s="280">
        <v>11</v>
      </c>
      <c r="C16" s="281" t="s">
        <v>117</v>
      </c>
      <c r="D16" s="381"/>
      <c r="E16" s="309"/>
      <c r="F16" s="382" t="s">
        <v>501</v>
      </c>
      <c r="G16" s="274" t="s">
        <v>169</v>
      </c>
      <c r="H16" s="383" t="s">
        <v>169</v>
      </c>
      <c r="I16" s="460">
        <v>4</v>
      </c>
      <c r="J16" s="274" t="s">
        <v>493</v>
      </c>
      <c r="K16" s="274" t="s">
        <v>169</v>
      </c>
      <c r="L16" s="274" t="s">
        <v>493</v>
      </c>
      <c r="M16" s="451"/>
      <c r="N16" s="610" t="s">
        <v>501</v>
      </c>
      <c r="O16" s="653" t="s">
        <v>493</v>
      </c>
      <c r="P16" s="383" t="s">
        <v>169</v>
      </c>
      <c r="Q16" s="460">
        <v>4</v>
      </c>
      <c r="R16" s="274" t="s">
        <v>493</v>
      </c>
      <c r="S16" s="274">
        <v>0</v>
      </c>
      <c r="T16" s="383" t="s">
        <v>169</v>
      </c>
      <c r="U16" s="308" t="s">
        <v>118</v>
      </c>
    </row>
    <row r="17" spans="1:21" ht="21" customHeight="1" x14ac:dyDescent="0.15">
      <c r="A17" s="3"/>
      <c r="B17" s="285">
        <v>12</v>
      </c>
      <c r="C17" s="168" t="s">
        <v>119</v>
      </c>
      <c r="D17" s="384"/>
      <c r="E17" s="297"/>
      <c r="F17" s="54" t="s">
        <v>493</v>
      </c>
      <c r="G17" s="55" t="s">
        <v>169</v>
      </c>
      <c r="H17" s="58" t="s">
        <v>169</v>
      </c>
      <c r="I17" s="56">
        <v>4</v>
      </c>
      <c r="J17" s="55" t="s">
        <v>493</v>
      </c>
      <c r="K17" s="55" t="s">
        <v>169</v>
      </c>
      <c r="L17" s="55" t="s">
        <v>493</v>
      </c>
      <c r="M17" s="506"/>
      <c r="N17" s="611" t="s">
        <v>493</v>
      </c>
      <c r="O17" s="654" t="s">
        <v>493</v>
      </c>
      <c r="P17" s="58" t="s">
        <v>493</v>
      </c>
      <c r="Q17" s="56">
        <v>0</v>
      </c>
      <c r="R17" s="55" t="s">
        <v>493</v>
      </c>
      <c r="S17" s="55" t="s">
        <v>493</v>
      </c>
      <c r="T17" s="58" t="s">
        <v>493</v>
      </c>
      <c r="U17" s="52" t="s">
        <v>120</v>
      </c>
    </row>
    <row r="18" spans="1:21" ht="21" customHeight="1" x14ac:dyDescent="0.15">
      <c r="A18" s="3"/>
      <c r="B18" s="280">
        <v>13</v>
      </c>
      <c r="C18" s="281" t="s">
        <v>121</v>
      </c>
      <c r="D18" s="381"/>
      <c r="E18" s="309"/>
      <c r="F18" s="382" t="s">
        <v>493</v>
      </c>
      <c r="G18" s="274" t="s">
        <v>169</v>
      </c>
      <c r="H18" s="383" t="s">
        <v>169</v>
      </c>
      <c r="I18" s="460">
        <v>4</v>
      </c>
      <c r="J18" s="274" t="s">
        <v>493</v>
      </c>
      <c r="K18" s="274" t="s">
        <v>169</v>
      </c>
      <c r="L18" s="274" t="s">
        <v>493</v>
      </c>
      <c r="M18" s="451"/>
      <c r="N18" s="610" t="s">
        <v>493</v>
      </c>
      <c r="O18" s="653" t="s">
        <v>493</v>
      </c>
      <c r="P18" s="383" t="s">
        <v>493</v>
      </c>
      <c r="Q18" s="460">
        <v>0</v>
      </c>
      <c r="R18" s="274" t="s">
        <v>493</v>
      </c>
      <c r="S18" s="274" t="s">
        <v>493</v>
      </c>
      <c r="T18" s="383" t="s">
        <v>493</v>
      </c>
      <c r="U18" s="308" t="s">
        <v>122</v>
      </c>
    </row>
    <row r="19" spans="1:21" ht="21" customHeight="1" x14ac:dyDescent="0.15">
      <c r="A19" s="3"/>
      <c r="B19" s="285">
        <v>14</v>
      </c>
      <c r="C19" s="168" t="s">
        <v>123</v>
      </c>
      <c r="D19" s="384"/>
      <c r="E19" s="297"/>
      <c r="F19" s="54">
        <v>0</v>
      </c>
      <c r="G19" s="55" t="s">
        <v>493</v>
      </c>
      <c r="H19" s="58" t="s">
        <v>169</v>
      </c>
      <c r="I19" s="56">
        <v>5</v>
      </c>
      <c r="J19" s="55" t="s">
        <v>493</v>
      </c>
      <c r="K19" s="55" t="s">
        <v>493</v>
      </c>
      <c r="L19" s="55" t="s">
        <v>169</v>
      </c>
      <c r="M19" s="506"/>
      <c r="N19" s="611" t="s">
        <v>493</v>
      </c>
      <c r="O19" s="654" t="s">
        <v>169</v>
      </c>
      <c r="P19" s="58" t="s">
        <v>169</v>
      </c>
      <c r="Q19" s="56">
        <v>7</v>
      </c>
      <c r="R19" s="55" t="s">
        <v>493</v>
      </c>
      <c r="S19" s="55" t="s">
        <v>493</v>
      </c>
      <c r="T19" s="58" t="s">
        <v>169</v>
      </c>
      <c r="U19" s="52" t="s">
        <v>124</v>
      </c>
    </row>
    <row r="20" spans="1:21" ht="21" customHeight="1" x14ac:dyDescent="0.15">
      <c r="A20" s="295"/>
      <c r="B20" s="280">
        <v>15</v>
      </c>
      <c r="C20" s="281" t="s">
        <v>125</v>
      </c>
      <c r="D20" s="381"/>
      <c r="E20" s="309"/>
      <c r="F20" s="382" t="s">
        <v>493</v>
      </c>
      <c r="G20" s="274" t="s">
        <v>493</v>
      </c>
      <c r="H20" s="383" t="s">
        <v>169</v>
      </c>
      <c r="I20" s="460">
        <v>4</v>
      </c>
      <c r="J20" s="274" t="s">
        <v>493</v>
      </c>
      <c r="K20" s="274" t="s">
        <v>169</v>
      </c>
      <c r="L20" s="274" t="s">
        <v>493</v>
      </c>
      <c r="M20" s="451"/>
      <c r="N20" s="610" t="s">
        <v>493</v>
      </c>
      <c r="O20" s="653" t="s">
        <v>493</v>
      </c>
      <c r="P20" s="383" t="s">
        <v>169</v>
      </c>
      <c r="Q20" s="460">
        <v>4</v>
      </c>
      <c r="R20" s="274" t="s">
        <v>493</v>
      </c>
      <c r="S20" s="274" t="s">
        <v>169</v>
      </c>
      <c r="T20" s="383" t="s">
        <v>493</v>
      </c>
      <c r="U20" s="308" t="s">
        <v>126</v>
      </c>
    </row>
    <row r="21" spans="1:21" ht="21" customHeight="1" x14ac:dyDescent="0.15">
      <c r="A21" s="3"/>
      <c r="B21" s="285">
        <v>16</v>
      </c>
      <c r="C21" s="18" t="s">
        <v>252</v>
      </c>
      <c r="D21" s="384"/>
      <c r="E21" s="297"/>
      <c r="F21" s="611" t="s">
        <v>495</v>
      </c>
      <c r="G21" s="55" t="s">
        <v>169</v>
      </c>
      <c r="H21" s="58" t="s">
        <v>169</v>
      </c>
      <c r="I21" s="56">
        <v>12</v>
      </c>
      <c r="J21" s="55" t="s">
        <v>493</v>
      </c>
      <c r="K21" s="55" t="s">
        <v>169</v>
      </c>
      <c r="L21" s="55" t="s">
        <v>493</v>
      </c>
      <c r="M21" s="506"/>
      <c r="N21" s="611" t="s">
        <v>493</v>
      </c>
      <c r="O21" s="654" t="s">
        <v>169</v>
      </c>
      <c r="P21" s="58" t="s">
        <v>169</v>
      </c>
      <c r="Q21" s="56">
        <v>2</v>
      </c>
      <c r="R21" s="55" t="s">
        <v>493</v>
      </c>
      <c r="S21" s="55" t="s">
        <v>493</v>
      </c>
      <c r="T21" s="58" t="s">
        <v>169</v>
      </c>
      <c r="U21" s="52" t="s">
        <v>130</v>
      </c>
    </row>
    <row r="22" spans="1:21" ht="21" customHeight="1" x14ac:dyDescent="0.15">
      <c r="A22" s="3" t="s">
        <v>282</v>
      </c>
      <c r="B22" s="280">
        <v>17</v>
      </c>
      <c r="C22" s="17" t="s">
        <v>131</v>
      </c>
      <c r="D22" s="381"/>
      <c r="E22" s="309"/>
      <c r="F22" s="382" t="s">
        <v>493</v>
      </c>
      <c r="G22" s="274" t="s">
        <v>169</v>
      </c>
      <c r="H22" s="383" t="s">
        <v>169</v>
      </c>
      <c r="I22" s="460">
        <v>2</v>
      </c>
      <c r="J22" s="274" t="s">
        <v>493</v>
      </c>
      <c r="K22" s="274" t="s">
        <v>169</v>
      </c>
      <c r="L22" s="274" t="s">
        <v>493</v>
      </c>
      <c r="M22" s="451"/>
      <c r="N22" s="610" t="s">
        <v>493</v>
      </c>
      <c r="O22" s="653" t="s">
        <v>169</v>
      </c>
      <c r="P22" s="383" t="s">
        <v>493</v>
      </c>
      <c r="Q22" s="460">
        <v>2</v>
      </c>
      <c r="R22" s="274" t="s">
        <v>493</v>
      </c>
      <c r="S22" s="274" t="s">
        <v>169</v>
      </c>
      <c r="T22" s="383" t="s">
        <v>493</v>
      </c>
      <c r="U22" s="308" t="s">
        <v>132</v>
      </c>
    </row>
    <row r="23" spans="1:21" ht="21" customHeight="1" x14ac:dyDescent="0.15">
      <c r="A23" s="3"/>
      <c r="B23" s="285">
        <v>18</v>
      </c>
      <c r="C23" s="18" t="s">
        <v>133</v>
      </c>
      <c r="D23" s="384"/>
      <c r="E23" s="297"/>
      <c r="F23" s="54" t="s">
        <v>501</v>
      </c>
      <c r="G23" s="55" t="s">
        <v>169</v>
      </c>
      <c r="H23" s="58" t="s">
        <v>169</v>
      </c>
      <c r="I23" s="56">
        <v>4</v>
      </c>
      <c r="J23" s="55" t="s">
        <v>493</v>
      </c>
      <c r="K23" s="55" t="s">
        <v>169</v>
      </c>
      <c r="L23" s="55" t="s">
        <v>493</v>
      </c>
      <c r="M23" s="506"/>
      <c r="N23" s="611" t="s">
        <v>501</v>
      </c>
      <c r="O23" s="654" t="s">
        <v>493</v>
      </c>
      <c r="P23" s="58" t="s">
        <v>169</v>
      </c>
      <c r="Q23" s="56">
        <v>1</v>
      </c>
      <c r="R23" s="55" t="s">
        <v>493</v>
      </c>
      <c r="S23" s="55" t="s">
        <v>493</v>
      </c>
      <c r="T23" s="58" t="s">
        <v>169</v>
      </c>
      <c r="U23" s="52" t="s">
        <v>134</v>
      </c>
    </row>
    <row r="24" spans="1:21" ht="21" customHeight="1" x14ac:dyDescent="0.15">
      <c r="A24" s="3"/>
      <c r="B24" s="280">
        <v>19</v>
      </c>
      <c r="C24" s="17" t="s">
        <v>135</v>
      </c>
      <c r="D24" s="381"/>
      <c r="E24" s="309"/>
      <c r="F24" s="382" t="s">
        <v>508</v>
      </c>
      <c r="G24" s="274" t="s">
        <v>169</v>
      </c>
      <c r="H24" s="383" t="s">
        <v>169</v>
      </c>
      <c r="I24" s="460">
        <v>4</v>
      </c>
      <c r="J24" s="274" t="s">
        <v>493</v>
      </c>
      <c r="K24" s="274" t="s">
        <v>169</v>
      </c>
      <c r="L24" s="274" t="s">
        <v>493</v>
      </c>
      <c r="M24" s="451"/>
      <c r="N24" s="610" t="s">
        <v>508</v>
      </c>
      <c r="O24" s="653" t="s">
        <v>169</v>
      </c>
      <c r="P24" s="383" t="s">
        <v>169</v>
      </c>
      <c r="Q24" s="460">
        <v>2</v>
      </c>
      <c r="R24" s="274" t="s">
        <v>493</v>
      </c>
      <c r="S24" s="274" t="s">
        <v>493</v>
      </c>
      <c r="T24" s="383" t="s">
        <v>169</v>
      </c>
      <c r="U24" s="308" t="s">
        <v>136</v>
      </c>
    </row>
    <row r="25" spans="1:21" ht="21" customHeight="1" x14ac:dyDescent="0.15">
      <c r="A25" s="3"/>
      <c r="B25" s="285">
        <v>20</v>
      </c>
      <c r="C25" s="18" t="s">
        <v>137</v>
      </c>
      <c r="D25" s="384"/>
      <c r="E25" s="297"/>
      <c r="F25" s="54" t="s">
        <v>508</v>
      </c>
      <c r="G25" s="55" t="s">
        <v>169</v>
      </c>
      <c r="H25" s="58" t="s">
        <v>169</v>
      </c>
      <c r="I25" s="56">
        <v>4</v>
      </c>
      <c r="J25" s="55" t="s">
        <v>493</v>
      </c>
      <c r="K25" s="55" t="s">
        <v>169</v>
      </c>
      <c r="L25" s="55" t="s">
        <v>493</v>
      </c>
      <c r="M25" s="506"/>
      <c r="N25" s="611" t="s">
        <v>508</v>
      </c>
      <c r="O25" s="654" t="s">
        <v>169</v>
      </c>
      <c r="P25" s="58" t="s">
        <v>169</v>
      </c>
      <c r="Q25" s="56">
        <v>2</v>
      </c>
      <c r="R25" s="55" t="s">
        <v>493</v>
      </c>
      <c r="S25" s="55" t="s">
        <v>493</v>
      </c>
      <c r="T25" s="58" t="s">
        <v>169</v>
      </c>
      <c r="U25" s="52" t="s">
        <v>138</v>
      </c>
    </row>
    <row r="26" spans="1:21" ht="21" customHeight="1" x14ac:dyDescent="0.15">
      <c r="A26" s="279" t="s">
        <v>230</v>
      </c>
      <c r="B26" s="280">
        <v>21</v>
      </c>
      <c r="C26" s="17" t="s">
        <v>139</v>
      </c>
      <c r="D26" s="381"/>
      <c r="E26" s="309"/>
      <c r="F26" s="610" t="s">
        <v>501</v>
      </c>
      <c r="G26" s="274" t="s">
        <v>169</v>
      </c>
      <c r="H26" s="383" t="s">
        <v>169</v>
      </c>
      <c r="I26" s="460">
        <v>4</v>
      </c>
      <c r="J26" s="274" t="s">
        <v>493</v>
      </c>
      <c r="K26" s="274" t="s">
        <v>169</v>
      </c>
      <c r="L26" s="274" t="s">
        <v>493</v>
      </c>
      <c r="M26" s="451"/>
      <c r="N26" s="610" t="s">
        <v>501</v>
      </c>
      <c r="O26" s="653" t="s">
        <v>493</v>
      </c>
      <c r="P26" s="383" t="s">
        <v>169</v>
      </c>
      <c r="Q26" s="460">
        <v>4</v>
      </c>
      <c r="R26" s="274" t="s">
        <v>493</v>
      </c>
      <c r="S26" s="274" t="s">
        <v>169</v>
      </c>
      <c r="T26" s="383" t="s">
        <v>493</v>
      </c>
      <c r="U26" s="308" t="s">
        <v>140</v>
      </c>
    </row>
    <row r="27" spans="1:21" ht="21" customHeight="1" x14ac:dyDescent="0.15">
      <c r="A27" s="279" t="s">
        <v>273</v>
      </c>
      <c r="B27" s="285">
        <v>22</v>
      </c>
      <c r="C27" s="18" t="s">
        <v>141</v>
      </c>
      <c r="D27" s="384"/>
      <c r="E27" s="297"/>
      <c r="F27" s="54" t="s">
        <v>493</v>
      </c>
      <c r="G27" s="55" t="s">
        <v>493</v>
      </c>
      <c r="H27" s="58" t="s">
        <v>493</v>
      </c>
      <c r="I27" s="56">
        <v>0</v>
      </c>
      <c r="J27" s="55" t="s">
        <v>493</v>
      </c>
      <c r="K27" s="55" t="s">
        <v>493</v>
      </c>
      <c r="L27" s="55" t="s">
        <v>493</v>
      </c>
      <c r="M27" s="506"/>
      <c r="N27" s="611" t="s">
        <v>493</v>
      </c>
      <c r="O27" s="654" t="s">
        <v>493</v>
      </c>
      <c r="P27" s="58" t="s">
        <v>493</v>
      </c>
      <c r="Q27" s="56">
        <v>0</v>
      </c>
      <c r="R27" s="55" t="s">
        <v>493</v>
      </c>
      <c r="S27" s="55" t="s">
        <v>493</v>
      </c>
      <c r="T27" s="58" t="s">
        <v>493</v>
      </c>
      <c r="U27" s="52" t="s">
        <v>142</v>
      </c>
    </row>
    <row r="28" spans="1:21" ht="21" customHeight="1" x14ac:dyDescent="0.15">
      <c r="A28" s="279" t="s">
        <v>274</v>
      </c>
      <c r="B28" s="280">
        <v>23</v>
      </c>
      <c r="C28" s="17" t="s">
        <v>143</v>
      </c>
      <c r="D28" s="381"/>
      <c r="E28" s="309"/>
      <c r="F28" s="382" t="s">
        <v>493</v>
      </c>
      <c r="G28" s="274" t="s">
        <v>493</v>
      </c>
      <c r="H28" s="383" t="s">
        <v>493</v>
      </c>
      <c r="I28" s="460">
        <v>0</v>
      </c>
      <c r="J28" s="274" t="s">
        <v>493</v>
      </c>
      <c r="K28" s="274" t="s">
        <v>493</v>
      </c>
      <c r="L28" s="274" t="s">
        <v>493</v>
      </c>
      <c r="M28" s="451"/>
      <c r="N28" s="610" t="s">
        <v>493</v>
      </c>
      <c r="O28" s="653" t="s">
        <v>493</v>
      </c>
      <c r="P28" s="383" t="s">
        <v>493</v>
      </c>
      <c r="Q28" s="460">
        <v>0</v>
      </c>
      <c r="R28" s="274" t="s">
        <v>493</v>
      </c>
      <c r="S28" s="274" t="s">
        <v>493</v>
      </c>
      <c r="T28" s="383" t="s">
        <v>493</v>
      </c>
      <c r="U28" s="308" t="s">
        <v>144</v>
      </c>
    </row>
    <row r="29" spans="1:21" ht="21" customHeight="1" x14ac:dyDescent="0.15">
      <c r="A29" s="279" t="s">
        <v>275</v>
      </c>
      <c r="B29" s="285">
        <v>24</v>
      </c>
      <c r="C29" s="18" t="s">
        <v>145</v>
      </c>
      <c r="D29" s="384"/>
      <c r="E29" s="297"/>
      <c r="F29" s="54" t="s">
        <v>495</v>
      </c>
      <c r="G29" s="55" t="s">
        <v>169</v>
      </c>
      <c r="H29" s="58" t="s">
        <v>169</v>
      </c>
      <c r="I29" s="56">
        <v>12</v>
      </c>
      <c r="J29" s="55" t="s">
        <v>493</v>
      </c>
      <c r="K29" s="55" t="s">
        <v>169</v>
      </c>
      <c r="L29" s="55" t="s">
        <v>493</v>
      </c>
      <c r="M29" s="506"/>
      <c r="N29" s="611" t="s">
        <v>493</v>
      </c>
      <c r="O29" s="654" t="s">
        <v>169</v>
      </c>
      <c r="P29" s="58" t="s">
        <v>169</v>
      </c>
      <c r="Q29" s="56">
        <v>2</v>
      </c>
      <c r="R29" s="55" t="s">
        <v>493</v>
      </c>
      <c r="S29" s="55" t="s">
        <v>493</v>
      </c>
      <c r="T29" s="58" t="s">
        <v>169</v>
      </c>
      <c r="U29" s="52" t="s">
        <v>146</v>
      </c>
    </row>
    <row r="30" spans="1:21" ht="21" customHeight="1" x14ac:dyDescent="0.15">
      <c r="A30" s="279" t="s">
        <v>87</v>
      </c>
      <c r="B30" s="280">
        <v>25</v>
      </c>
      <c r="C30" s="17" t="s">
        <v>147</v>
      </c>
      <c r="D30" s="381"/>
      <c r="E30" s="309"/>
      <c r="F30" s="610" t="s">
        <v>394</v>
      </c>
      <c r="G30" s="274" t="s">
        <v>169</v>
      </c>
      <c r="H30" s="383" t="s">
        <v>493</v>
      </c>
      <c r="I30" s="460">
        <v>12</v>
      </c>
      <c r="J30" s="274" t="s">
        <v>493</v>
      </c>
      <c r="K30" s="274" t="s">
        <v>169</v>
      </c>
      <c r="L30" s="274" t="s">
        <v>493</v>
      </c>
      <c r="M30" s="451"/>
      <c r="N30" s="610" t="s">
        <v>493</v>
      </c>
      <c r="O30" s="653" t="s">
        <v>493</v>
      </c>
      <c r="P30" s="383" t="s">
        <v>493</v>
      </c>
      <c r="Q30" s="460">
        <v>0</v>
      </c>
      <c r="R30" s="274" t="s">
        <v>493</v>
      </c>
      <c r="S30" s="274" t="s">
        <v>493</v>
      </c>
      <c r="T30" s="383" t="s">
        <v>493</v>
      </c>
      <c r="U30" s="308" t="s">
        <v>148</v>
      </c>
    </row>
    <row r="31" spans="1:21" ht="21" customHeight="1" x14ac:dyDescent="0.15">
      <c r="A31" s="279" t="s">
        <v>291</v>
      </c>
      <c r="B31" s="285">
        <v>26</v>
      </c>
      <c r="C31" s="2" t="s">
        <v>267</v>
      </c>
      <c r="D31" s="384"/>
      <c r="E31" s="297"/>
      <c r="F31" s="54" t="s">
        <v>508</v>
      </c>
      <c r="G31" s="55" t="s">
        <v>169</v>
      </c>
      <c r="H31" s="58" t="s">
        <v>169</v>
      </c>
      <c r="I31" s="56">
        <v>4</v>
      </c>
      <c r="J31" s="55" t="s">
        <v>493</v>
      </c>
      <c r="K31" s="55" t="s">
        <v>169</v>
      </c>
      <c r="L31" s="55" t="s">
        <v>493</v>
      </c>
      <c r="M31" s="506"/>
      <c r="N31" s="611" t="s">
        <v>508</v>
      </c>
      <c r="O31" s="654" t="s">
        <v>169</v>
      </c>
      <c r="P31" s="58" t="s">
        <v>169</v>
      </c>
      <c r="Q31" s="56">
        <v>2</v>
      </c>
      <c r="R31" s="55" t="s">
        <v>493</v>
      </c>
      <c r="S31" s="55" t="s">
        <v>493</v>
      </c>
      <c r="T31" s="58" t="s">
        <v>169</v>
      </c>
      <c r="U31" s="52" t="s">
        <v>266</v>
      </c>
    </row>
    <row r="32" spans="1:21" ht="21" customHeight="1" x14ac:dyDescent="0.15">
      <c r="A32" s="279" t="s">
        <v>360</v>
      </c>
      <c r="B32" s="280">
        <v>27</v>
      </c>
      <c r="C32" s="17" t="s">
        <v>149</v>
      </c>
      <c r="D32" s="381"/>
      <c r="E32" s="309"/>
      <c r="F32" s="382" t="s">
        <v>495</v>
      </c>
      <c r="G32" s="274" t="s">
        <v>169</v>
      </c>
      <c r="H32" s="383" t="s">
        <v>169</v>
      </c>
      <c r="I32" s="460">
        <v>12</v>
      </c>
      <c r="J32" s="274" t="s">
        <v>493</v>
      </c>
      <c r="K32" s="274" t="s">
        <v>169</v>
      </c>
      <c r="L32" s="274" t="s">
        <v>493</v>
      </c>
      <c r="M32" s="451"/>
      <c r="N32" s="610" t="s">
        <v>493</v>
      </c>
      <c r="O32" s="653" t="s">
        <v>169</v>
      </c>
      <c r="P32" s="383" t="s">
        <v>169</v>
      </c>
      <c r="Q32" s="460">
        <v>1</v>
      </c>
      <c r="R32" s="274" t="s">
        <v>493</v>
      </c>
      <c r="S32" s="274" t="s">
        <v>169</v>
      </c>
      <c r="T32" s="383" t="s">
        <v>493</v>
      </c>
      <c r="U32" s="308" t="s">
        <v>150</v>
      </c>
    </row>
    <row r="33" spans="1:21" ht="21" customHeight="1" x14ac:dyDescent="0.15">
      <c r="A33" s="279"/>
      <c r="B33" s="285">
        <v>28</v>
      </c>
      <c r="C33" s="2" t="s">
        <v>285</v>
      </c>
      <c r="D33" s="384"/>
      <c r="E33" s="297"/>
      <c r="F33" s="54" t="s">
        <v>494</v>
      </c>
      <c r="G33" s="55" t="s">
        <v>169</v>
      </c>
      <c r="H33" s="58" t="s">
        <v>493</v>
      </c>
      <c r="I33" s="56">
        <v>12</v>
      </c>
      <c r="J33" s="55" t="s">
        <v>493</v>
      </c>
      <c r="K33" s="55" t="s">
        <v>169</v>
      </c>
      <c r="L33" s="55" t="s">
        <v>493</v>
      </c>
      <c r="M33" s="506"/>
      <c r="N33" s="611" t="s">
        <v>493</v>
      </c>
      <c r="O33" s="654" t="s">
        <v>493</v>
      </c>
      <c r="P33" s="58" t="s">
        <v>493</v>
      </c>
      <c r="Q33" s="56">
        <v>0</v>
      </c>
      <c r="R33" s="55" t="s">
        <v>493</v>
      </c>
      <c r="S33" s="55" t="s">
        <v>493</v>
      </c>
      <c r="T33" s="58" t="s">
        <v>493</v>
      </c>
      <c r="U33" s="52" t="s">
        <v>120</v>
      </c>
    </row>
    <row r="34" spans="1:21" ht="21" customHeight="1" x14ac:dyDescent="0.15">
      <c r="A34" s="279"/>
      <c r="B34" s="280">
        <v>29</v>
      </c>
      <c r="C34" s="17" t="s">
        <v>286</v>
      </c>
      <c r="D34" s="381"/>
      <c r="E34" s="309"/>
      <c r="F34" s="382" t="s">
        <v>494</v>
      </c>
      <c r="G34" s="274" t="s">
        <v>169</v>
      </c>
      <c r="H34" s="383" t="s">
        <v>493</v>
      </c>
      <c r="I34" s="460">
        <v>12</v>
      </c>
      <c r="J34" s="274" t="s">
        <v>493</v>
      </c>
      <c r="K34" s="274" t="s">
        <v>169</v>
      </c>
      <c r="L34" s="274" t="s">
        <v>493</v>
      </c>
      <c r="M34" s="451"/>
      <c r="N34" s="610" t="s">
        <v>493</v>
      </c>
      <c r="O34" s="653" t="s">
        <v>493</v>
      </c>
      <c r="P34" s="383" t="s">
        <v>493</v>
      </c>
      <c r="Q34" s="460">
        <v>0</v>
      </c>
      <c r="R34" s="274" t="s">
        <v>493</v>
      </c>
      <c r="S34" s="274" t="s">
        <v>493</v>
      </c>
      <c r="T34" s="383" t="s">
        <v>493</v>
      </c>
      <c r="U34" s="308" t="s">
        <v>153</v>
      </c>
    </row>
    <row r="35" spans="1:21" ht="21" customHeight="1" x14ac:dyDescent="0.15">
      <c r="A35" s="279"/>
      <c r="B35" s="285">
        <v>30</v>
      </c>
      <c r="C35" s="2" t="s">
        <v>154</v>
      </c>
      <c r="D35" s="384"/>
      <c r="E35" s="297"/>
      <c r="F35" s="54" t="s">
        <v>494</v>
      </c>
      <c r="G35" s="55" t="s">
        <v>169</v>
      </c>
      <c r="H35" s="58" t="s">
        <v>493</v>
      </c>
      <c r="I35" s="56">
        <v>12</v>
      </c>
      <c r="J35" s="55" t="s">
        <v>493</v>
      </c>
      <c r="K35" s="55" t="s">
        <v>169</v>
      </c>
      <c r="L35" s="55" t="s">
        <v>493</v>
      </c>
      <c r="M35" s="506"/>
      <c r="N35" s="611" t="s">
        <v>493</v>
      </c>
      <c r="O35" s="58" t="s">
        <v>493</v>
      </c>
      <c r="P35" s="58" t="s">
        <v>493</v>
      </c>
      <c r="Q35" s="56">
        <v>0</v>
      </c>
      <c r="R35" s="55" t="s">
        <v>493</v>
      </c>
      <c r="S35" s="55" t="s">
        <v>493</v>
      </c>
      <c r="T35" s="58" t="s">
        <v>493</v>
      </c>
      <c r="U35" s="52" t="s">
        <v>155</v>
      </c>
    </row>
    <row r="36" spans="1:21" ht="21" customHeight="1" x14ac:dyDescent="0.15">
      <c r="A36" s="279"/>
      <c r="B36" s="280"/>
      <c r="C36" s="17" t="s">
        <v>95</v>
      </c>
      <c r="D36" s="381"/>
      <c r="E36" s="309"/>
      <c r="F36" s="382"/>
      <c r="G36" s="274">
        <v>24</v>
      </c>
      <c r="H36" s="383">
        <v>21</v>
      </c>
      <c r="I36" s="460"/>
      <c r="J36" s="274">
        <v>0</v>
      </c>
      <c r="K36" s="274">
        <v>23</v>
      </c>
      <c r="L36" s="292">
        <v>4</v>
      </c>
      <c r="M36" s="461"/>
      <c r="N36" s="610"/>
      <c r="O36" s="274">
        <v>10</v>
      </c>
      <c r="P36" s="383">
        <v>16</v>
      </c>
      <c r="Q36" s="460"/>
      <c r="R36" s="274">
        <v>0</v>
      </c>
      <c r="S36" s="274">
        <v>6</v>
      </c>
      <c r="T36" s="383">
        <v>12</v>
      </c>
      <c r="U36" s="308" t="s">
        <v>95</v>
      </c>
    </row>
    <row r="37" spans="1:21" s="9" customFormat="1" ht="21" customHeight="1" x14ac:dyDescent="0.15">
      <c r="A37" s="279"/>
      <c r="B37" s="285"/>
      <c r="C37" s="2" t="s">
        <v>170</v>
      </c>
      <c r="D37" s="384"/>
      <c r="E37" s="297"/>
      <c r="F37" s="54"/>
      <c r="G37" s="55">
        <v>80</v>
      </c>
      <c r="H37" s="58">
        <v>70</v>
      </c>
      <c r="I37" s="56"/>
      <c r="J37" s="55">
        <v>0</v>
      </c>
      <c r="K37" s="55">
        <v>76.666666666666671</v>
      </c>
      <c r="L37" s="293">
        <v>13.333333333333334</v>
      </c>
      <c r="M37" s="230"/>
      <c r="N37" s="611"/>
      <c r="O37" s="55">
        <v>33.333333333333329</v>
      </c>
      <c r="P37" s="58">
        <v>53.333333333333336</v>
      </c>
      <c r="Q37" s="56"/>
      <c r="R37" s="55">
        <v>0</v>
      </c>
      <c r="S37" s="55">
        <v>20</v>
      </c>
      <c r="T37" s="58">
        <v>40</v>
      </c>
      <c r="U37" s="52" t="s">
        <v>171</v>
      </c>
    </row>
    <row r="39" spans="1:21" x14ac:dyDescent="0.15">
      <c r="C39" s="296"/>
      <c r="E39" s="133"/>
    </row>
  </sheetData>
  <phoneticPr fontId="29"/>
  <printOptions gridLinesSet="0"/>
  <pageMargins left="0.47244094488188981" right="0.47244094488188981" top="0.59055118110236227" bottom="0.15748031496062992" header="0.31496062992125984" footer="0.31496062992125984"/>
  <pageSetup paperSize="9" scale="75"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
    <tabColor indexed="13"/>
  </sheetPr>
  <dimension ref="A1:DB74"/>
  <sheetViews>
    <sheetView view="pageBreakPreview" zoomScaleNormal="80" zoomScaleSheetLayoutView="100" workbookViewId="0">
      <pane ySplit="4" topLeftCell="A5" activePane="bottomLeft" state="frozen"/>
      <selection activeCell="D8" sqref="D8"/>
      <selection pane="bottomLeft" activeCell="H35" sqref="H35"/>
    </sheetView>
  </sheetViews>
  <sheetFormatPr defaultColWidth="8.875" defaultRowHeight="13.5" x14ac:dyDescent="0.15"/>
  <cols>
    <col min="1" max="1" width="25.625" style="42" customWidth="1"/>
    <col min="2" max="2" width="3.125" style="299" customWidth="1"/>
    <col min="3" max="3" width="13.25" style="300" customWidth="1"/>
    <col min="4" max="4" width="1.625" style="146" customWidth="1"/>
    <col min="5" max="5" width="12.625" style="42" customWidth="1"/>
    <col min="6" max="6" width="4.125" style="42" customWidth="1"/>
    <col min="7" max="17" width="10.75" style="42" customWidth="1"/>
    <col min="18" max="18" width="3.625" style="75" customWidth="1"/>
    <col min="19" max="19" width="25.625" style="42" customWidth="1"/>
    <col min="20" max="20" width="3.125" style="299" customWidth="1"/>
    <col min="21" max="21" width="13.25" style="300" customWidth="1"/>
    <col min="22" max="22" width="1.625" style="146" customWidth="1"/>
    <col min="23" max="23" width="12.625" style="42" customWidth="1"/>
    <col min="24" max="24" width="4.125" style="42" customWidth="1"/>
    <col min="25" max="35" width="10.75" style="42" customWidth="1"/>
    <col min="36" max="36" width="3.625" style="75" customWidth="1"/>
    <col min="37" max="37" width="26.125" style="42" customWidth="1"/>
    <col min="38" max="38" width="3.125" style="299" customWidth="1"/>
    <col min="39" max="39" width="13.25" style="300" customWidth="1"/>
    <col min="40" max="40" width="1.625" style="146" customWidth="1"/>
    <col min="41" max="41" width="12.625" style="42" customWidth="1"/>
    <col min="42" max="42" width="4.125" style="42" customWidth="1"/>
    <col min="43" max="53" width="10.75" style="42" customWidth="1"/>
    <col min="54" max="54" width="3.625" style="75" customWidth="1"/>
    <col min="55" max="55" width="26.5" style="42" customWidth="1"/>
    <col min="56" max="56" width="3.125" style="299" customWidth="1"/>
    <col min="57" max="57" width="13.25" style="300" customWidth="1"/>
    <col min="58" max="58" width="1.625" style="146" customWidth="1"/>
    <col min="59" max="59" width="12.625" style="42" customWidth="1"/>
    <col min="60" max="60" width="4.125" style="42" customWidth="1"/>
    <col min="61" max="71" width="10.75" style="42" customWidth="1"/>
    <col min="72" max="72" width="3.625" style="75" customWidth="1"/>
    <col min="73" max="83" width="6.625" style="186" customWidth="1"/>
    <col min="84" max="87" width="5.625" style="186" customWidth="1"/>
    <col min="88" max="16384" width="8.875" style="186"/>
  </cols>
  <sheetData>
    <row r="1" spans="1:106" s="10" customFormat="1" ht="19.149999999999999" customHeight="1" x14ac:dyDescent="0.15">
      <c r="A1" s="86"/>
      <c r="B1" s="79"/>
      <c r="C1" s="2"/>
      <c r="D1" s="481"/>
      <c r="G1" s="34"/>
      <c r="H1" s="34"/>
      <c r="I1" s="34"/>
      <c r="J1" s="34"/>
      <c r="K1" s="34"/>
      <c r="R1" s="79" t="s">
        <v>657</v>
      </c>
      <c r="S1" s="86" t="s">
        <v>701</v>
      </c>
      <c r="T1" s="79"/>
      <c r="U1" s="2"/>
      <c r="V1" s="481"/>
      <c r="AJ1" s="79"/>
      <c r="AK1" s="86"/>
      <c r="AL1" s="79"/>
      <c r="AM1" s="2"/>
      <c r="AN1" s="481"/>
      <c r="BB1" s="79" t="s">
        <v>658</v>
      </c>
      <c r="BC1" s="10" t="s">
        <v>702</v>
      </c>
      <c r="BD1" s="79"/>
      <c r="BE1" s="2"/>
      <c r="BF1" s="481"/>
      <c r="BT1" s="79"/>
      <c r="BU1" s="86"/>
    </row>
    <row r="2" spans="1:106" s="10" customFormat="1" ht="19.5" customHeight="1" x14ac:dyDescent="0.15">
      <c r="B2" s="280"/>
      <c r="C2" s="281" t="s">
        <v>88</v>
      </c>
      <c r="D2" s="402"/>
      <c r="E2" s="282" t="s">
        <v>172</v>
      </c>
      <c r="F2" s="283"/>
      <c r="G2" s="275" t="s">
        <v>173</v>
      </c>
      <c r="H2" s="275"/>
      <c r="I2" s="275"/>
      <c r="J2" s="275"/>
      <c r="K2" s="283"/>
      <c r="L2" s="275" t="s">
        <v>174</v>
      </c>
      <c r="M2" s="275"/>
      <c r="N2" s="275"/>
      <c r="O2" s="275"/>
      <c r="P2" s="275"/>
      <c r="Q2" s="275"/>
      <c r="R2" s="284"/>
      <c r="T2" s="280"/>
      <c r="U2" s="281" t="s">
        <v>88</v>
      </c>
      <c r="V2" s="402"/>
      <c r="W2" s="282" t="s">
        <v>175</v>
      </c>
      <c r="X2" s="283"/>
      <c r="Y2" s="275" t="s">
        <v>173</v>
      </c>
      <c r="Z2" s="275"/>
      <c r="AA2" s="275"/>
      <c r="AB2" s="275"/>
      <c r="AC2" s="283"/>
      <c r="AD2" s="275" t="s">
        <v>174</v>
      </c>
      <c r="AE2" s="275"/>
      <c r="AF2" s="275"/>
      <c r="AG2" s="275"/>
      <c r="AH2" s="275"/>
      <c r="AI2" s="283"/>
      <c r="AJ2" s="307"/>
      <c r="AL2" s="280"/>
      <c r="AM2" s="281" t="s">
        <v>88</v>
      </c>
      <c r="AN2" s="402"/>
      <c r="AO2" s="282" t="s">
        <v>172</v>
      </c>
      <c r="AP2" s="283"/>
      <c r="AQ2" s="282" t="s">
        <v>173</v>
      </c>
      <c r="AR2" s="275"/>
      <c r="AS2" s="275"/>
      <c r="AT2" s="275"/>
      <c r="AU2" s="283"/>
      <c r="AV2" s="275" t="s">
        <v>174</v>
      </c>
      <c r="AW2" s="275"/>
      <c r="AX2" s="275"/>
      <c r="AY2" s="275"/>
      <c r="AZ2" s="275"/>
      <c r="BA2" s="275"/>
      <c r="BB2" s="284"/>
      <c r="BD2" s="280"/>
      <c r="BE2" s="281" t="s">
        <v>88</v>
      </c>
      <c r="BF2" s="402"/>
      <c r="BG2" s="282" t="s">
        <v>175</v>
      </c>
      <c r="BH2" s="283"/>
      <c r="BI2" s="275" t="s">
        <v>173</v>
      </c>
      <c r="BJ2" s="275"/>
      <c r="BK2" s="275"/>
      <c r="BL2" s="275"/>
      <c r="BM2" s="283"/>
      <c r="BN2" s="275" t="s">
        <v>174</v>
      </c>
      <c r="BO2" s="275"/>
      <c r="BP2" s="275"/>
      <c r="BQ2" s="275"/>
      <c r="BR2" s="275"/>
      <c r="BS2" s="283"/>
      <c r="BT2" s="307"/>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row>
    <row r="3" spans="1:106" s="83" customFormat="1" ht="12" customHeight="1" x14ac:dyDescent="0.15">
      <c r="A3" s="63"/>
      <c r="B3" s="286"/>
      <c r="C3" s="287"/>
      <c r="D3" s="482"/>
      <c r="E3" s="145"/>
      <c r="F3" s="288"/>
      <c r="G3" s="64">
        <v>1</v>
      </c>
      <c r="H3" s="64">
        <v>2</v>
      </c>
      <c r="I3" s="64">
        <v>3</v>
      </c>
      <c r="J3" s="64">
        <v>4</v>
      </c>
      <c r="K3" s="289">
        <v>5</v>
      </c>
      <c r="L3" s="64">
        <v>6</v>
      </c>
      <c r="M3" s="64">
        <v>7</v>
      </c>
      <c r="N3" s="64">
        <v>8</v>
      </c>
      <c r="O3" s="64">
        <v>9</v>
      </c>
      <c r="P3" s="64">
        <v>10</v>
      </c>
      <c r="Q3" s="64">
        <v>11</v>
      </c>
      <c r="R3" s="145"/>
      <c r="T3" s="286"/>
      <c r="U3" s="287"/>
      <c r="V3" s="482"/>
      <c r="W3" s="145"/>
      <c r="X3" s="288"/>
      <c r="Y3" s="64">
        <v>1</v>
      </c>
      <c r="Z3" s="64">
        <v>2</v>
      </c>
      <c r="AA3" s="64">
        <v>3</v>
      </c>
      <c r="AB3" s="64">
        <v>4</v>
      </c>
      <c r="AC3" s="289">
        <v>5</v>
      </c>
      <c r="AD3" s="64">
        <v>6</v>
      </c>
      <c r="AE3" s="64">
        <v>7</v>
      </c>
      <c r="AF3" s="64">
        <v>8</v>
      </c>
      <c r="AG3" s="64">
        <v>9</v>
      </c>
      <c r="AH3" s="64">
        <v>10</v>
      </c>
      <c r="AI3" s="289">
        <v>11</v>
      </c>
      <c r="AJ3" s="59"/>
      <c r="AL3" s="286"/>
      <c r="AM3" s="287"/>
      <c r="AN3" s="482"/>
      <c r="AO3" s="145"/>
      <c r="AP3" s="288"/>
      <c r="AQ3" s="160">
        <v>1</v>
      </c>
      <c r="AR3" s="64">
        <v>2</v>
      </c>
      <c r="AS3" s="64">
        <v>3</v>
      </c>
      <c r="AT3" s="64">
        <v>4</v>
      </c>
      <c r="AU3" s="289">
        <v>5</v>
      </c>
      <c r="AV3" s="64">
        <v>6</v>
      </c>
      <c r="AW3" s="64">
        <v>7</v>
      </c>
      <c r="AX3" s="64">
        <v>8</v>
      </c>
      <c r="AY3" s="64">
        <v>9</v>
      </c>
      <c r="AZ3" s="64">
        <v>10</v>
      </c>
      <c r="BA3" s="64">
        <v>11</v>
      </c>
      <c r="BB3" s="145"/>
      <c r="BD3" s="286"/>
      <c r="BE3" s="287"/>
      <c r="BF3" s="482"/>
      <c r="BG3" s="145"/>
      <c r="BH3" s="288"/>
      <c r="BI3" s="64">
        <v>1</v>
      </c>
      <c r="BJ3" s="64">
        <v>2</v>
      </c>
      <c r="BK3" s="64">
        <v>3</v>
      </c>
      <c r="BL3" s="64">
        <v>4</v>
      </c>
      <c r="BM3" s="289">
        <v>5</v>
      </c>
      <c r="BN3" s="64">
        <v>6</v>
      </c>
      <c r="BO3" s="64">
        <v>7</v>
      </c>
      <c r="BP3" s="64">
        <v>8</v>
      </c>
      <c r="BQ3" s="64">
        <v>9</v>
      </c>
      <c r="BR3" s="64">
        <v>10</v>
      </c>
      <c r="BS3" s="289">
        <v>11</v>
      </c>
      <c r="BT3" s="59"/>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row>
    <row r="4" spans="1:106" s="66" customFormat="1" ht="18" customHeight="1" x14ac:dyDescent="0.15">
      <c r="A4" s="70"/>
      <c r="B4" s="290"/>
      <c r="C4" s="291"/>
      <c r="D4" s="482"/>
      <c r="E4" s="158" t="s">
        <v>176</v>
      </c>
      <c r="F4" s="159"/>
      <c r="G4" s="68" t="s">
        <v>177</v>
      </c>
      <c r="H4" s="68" t="s">
        <v>178</v>
      </c>
      <c r="I4" s="68" t="s">
        <v>179</v>
      </c>
      <c r="J4" s="68" t="s">
        <v>180</v>
      </c>
      <c r="K4" s="69" t="s">
        <v>181</v>
      </c>
      <c r="L4" s="68" t="s">
        <v>182</v>
      </c>
      <c r="M4" s="68" t="s">
        <v>183</v>
      </c>
      <c r="N4" s="68" t="s">
        <v>184</v>
      </c>
      <c r="O4" s="68" t="s">
        <v>185</v>
      </c>
      <c r="P4" s="68" t="s">
        <v>186</v>
      </c>
      <c r="Q4" s="68" t="s">
        <v>187</v>
      </c>
      <c r="R4" s="228"/>
      <c r="T4" s="290"/>
      <c r="U4" s="291"/>
      <c r="V4" s="482"/>
      <c r="W4" s="158" t="s">
        <v>176</v>
      </c>
      <c r="X4" s="159"/>
      <c r="Y4" s="68" t="s">
        <v>177</v>
      </c>
      <c r="Z4" s="68" t="s">
        <v>178</v>
      </c>
      <c r="AA4" s="68" t="s">
        <v>179</v>
      </c>
      <c r="AB4" s="68" t="s">
        <v>180</v>
      </c>
      <c r="AC4" s="69" t="s">
        <v>181</v>
      </c>
      <c r="AD4" s="68" t="s">
        <v>182</v>
      </c>
      <c r="AE4" s="68" t="s">
        <v>183</v>
      </c>
      <c r="AF4" s="68" t="s">
        <v>184</v>
      </c>
      <c r="AG4" s="68" t="s">
        <v>185</v>
      </c>
      <c r="AH4" s="68" t="s">
        <v>186</v>
      </c>
      <c r="AI4" s="69" t="s">
        <v>187</v>
      </c>
      <c r="AJ4" s="68"/>
      <c r="AL4" s="290"/>
      <c r="AM4" s="291"/>
      <c r="AN4" s="482"/>
      <c r="AO4" s="158" t="s">
        <v>176</v>
      </c>
      <c r="AP4" s="159"/>
      <c r="AQ4" s="228" t="s">
        <v>177</v>
      </c>
      <c r="AR4" s="68" t="s">
        <v>178</v>
      </c>
      <c r="AS4" s="68" t="s">
        <v>179</v>
      </c>
      <c r="AT4" s="68" t="s">
        <v>180</v>
      </c>
      <c r="AU4" s="69" t="s">
        <v>181</v>
      </c>
      <c r="AV4" s="68" t="s">
        <v>182</v>
      </c>
      <c r="AW4" s="68" t="s">
        <v>183</v>
      </c>
      <c r="AX4" s="68" t="s">
        <v>184</v>
      </c>
      <c r="AY4" s="68" t="s">
        <v>185</v>
      </c>
      <c r="AZ4" s="68" t="s">
        <v>186</v>
      </c>
      <c r="BA4" s="68" t="s">
        <v>187</v>
      </c>
      <c r="BB4" s="228"/>
      <c r="BD4" s="290"/>
      <c r="BE4" s="291"/>
      <c r="BF4" s="482"/>
      <c r="BG4" s="158" t="s">
        <v>176</v>
      </c>
      <c r="BH4" s="159"/>
      <c r="BI4" s="68" t="s">
        <v>177</v>
      </c>
      <c r="BJ4" s="68" t="s">
        <v>178</v>
      </c>
      <c r="BK4" s="68" t="s">
        <v>179</v>
      </c>
      <c r="BL4" s="68" t="s">
        <v>180</v>
      </c>
      <c r="BM4" s="69" t="s">
        <v>181</v>
      </c>
      <c r="BN4" s="68" t="s">
        <v>182</v>
      </c>
      <c r="BO4" s="68" t="s">
        <v>183</v>
      </c>
      <c r="BP4" s="68" t="s">
        <v>184</v>
      </c>
      <c r="BQ4" s="68" t="s">
        <v>185</v>
      </c>
      <c r="BR4" s="68" t="s">
        <v>186</v>
      </c>
      <c r="BS4" s="69" t="s">
        <v>187</v>
      </c>
      <c r="BT4" s="68"/>
    </row>
    <row r="5" spans="1:106" s="178" customFormat="1" ht="21" customHeight="1" x14ac:dyDescent="0.15">
      <c r="A5" s="3"/>
      <c r="B5" s="280">
        <v>1</v>
      </c>
      <c r="C5" s="281" t="s">
        <v>97</v>
      </c>
      <c r="D5" s="402"/>
      <c r="E5" s="461">
        <v>109081</v>
      </c>
      <c r="F5" s="292"/>
      <c r="G5" s="276"/>
      <c r="H5" s="276"/>
      <c r="I5" s="276"/>
      <c r="J5" s="276"/>
      <c r="K5" s="277"/>
      <c r="L5" s="276"/>
      <c r="M5" s="276"/>
      <c r="N5" s="276"/>
      <c r="O5" s="276"/>
      <c r="P5" s="276"/>
      <c r="Q5" s="276"/>
      <c r="R5" s="273" t="s">
        <v>98</v>
      </c>
      <c r="S5" s="3"/>
      <c r="T5" s="280">
        <v>1</v>
      </c>
      <c r="U5" s="281" t="s">
        <v>97</v>
      </c>
      <c r="V5" s="402"/>
      <c r="W5" s="461">
        <v>5684</v>
      </c>
      <c r="X5" s="292"/>
      <c r="Y5" s="71"/>
      <c r="Z5" s="71"/>
      <c r="AA5" s="71"/>
      <c r="AB5" s="71"/>
      <c r="AC5" s="72"/>
      <c r="AD5" s="71"/>
      <c r="AE5" s="71"/>
      <c r="AF5" s="71"/>
      <c r="AG5" s="71"/>
      <c r="AH5" s="71"/>
      <c r="AI5" s="632"/>
      <c r="AJ5" s="308" t="s">
        <v>98</v>
      </c>
      <c r="AK5" s="3"/>
      <c r="AL5" s="280">
        <v>1</v>
      </c>
      <c r="AM5" s="281" t="s">
        <v>97</v>
      </c>
      <c r="AN5" s="402"/>
      <c r="AO5" s="474">
        <v>109081</v>
      </c>
      <c r="AP5" s="292"/>
      <c r="AQ5" s="71"/>
      <c r="AR5" s="71"/>
      <c r="AS5" s="71"/>
      <c r="AT5" s="71"/>
      <c r="AU5" s="72"/>
      <c r="AV5" s="71"/>
      <c r="AW5" s="71"/>
      <c r="AX5" s="71"/>
      <c r="AY5" s="71"/>
      <c r="AZ5" s="71"/>
      <c r="BA5" s="71"/>
      <c r="BB5" s="273" t="s">
        <v>98</v>
      </c>
      <c r="BC5" s="3"/>
      <c r="BD5" s="280">
        <v>1</v>
      </c>
      <c r="BE5" s="281" t="s">
        <v>97</v>
      </c>
      <c r="BF5" s="402"/>
      <c r="BG5" s="464">
        <v>5684</v>
      </c>
      <c r="BH5" s="292"/>
      <c r="BI5" s="71"/>
      <c r="BJ5" s="71"/>
      <c r="BK5" s="71"/>
      <c r="BL5" s="71"/>
      <c r="BM5" s="72"/>
      <c r="BN5" s="71"/>
      <c r="BO5" s="71"/>
      <c r="BP5" s="71"/>
      <c r="BQ5" s="71"/>
      <c r="BR5" s="71"/>
      <c r="BS5" s="632"/>
      <c r="BT5" s="308" t="s">
        <v>98</v>
      </c>
    </row>
    <row r="6" spans="1:106" s="178" customFormat="1" ht="21" customHeight="1" x14ac:dyDescent="0.15">
      <c r="A6" s="3"/>
      <c r="B6" s="285">
        <v>2</v>
      </c>
      <c r="C6" s="168" t="s">
        <v>99</v>
      </c>
      <c r="D6" s="481"/>
      <c r="E6" s="230">
        <v>25956</v>
      </c>
      <c r="F6" s="293"/>
      <c r="G6" s="71">
        <v>35</v>
      </c>
      <c r="H6" s="71">
        <v>13.2</v>
      </c>
      <c r="I6" s="71">
        <v>9.5</v>
      </c>
      <c r="J6" s="71">
        <v>16.3</v>
      </c>
      <c r="K6" s="72">
        <v>6.9</v>
      </c>
      <c r="L6" s="71">
        <v>16.8</v>
      </c>
      <c r="M6" s="71">
        <v>0</v>
      </c>
      <c r="N6" s="71">
        <v>0</v>
      </c>
      <c r="O6" s="71">
        <v>0</v>
      </c>
      <c r="P6" s="71">
        <v>0</v>
      </c>
      <c r="Q6" s="71">
        <v>2.2999999999999998</v>
      </c>
      <c r="R6" s="144" t="s">
        <v>100</v>
      </c>
      <c r="S6" s="3"/>
      <c r="T6" s="285">
        <v>2</v>
      </c>
      <c r="U6" s="168" t="s">
        <v>99</v>
      </c>
      <c r="V6" s="481"/>
      <c r="W6" s="230">
        <v>2645</v>
      </c>
      <c r="X6" s="293"/>
      <c r="Y6" s="71"/>
      <c r="Z6" s="71"/>
      <c r="AA6" s="71"/>
      <c r="AB6" s="71"/>
      <c r="AC6" s="72"/>
      <c r="AD6" s="71"/>
      <c r="AE6" s="71"/>
      <c r="AF6" s="71"/>
      <c r="AG6" s="71"/>
      <c r="AH6" s="71"/>
      <c r="AI6" s="632"/>
      <c r="AJ6" s="52" t="s">
        <v>100</v>
      </c>
      <c r="AK6" s="3"/>
      <c r="AL6" s="285">
        <v>2</v>
      </c>
      <c r="AM6" s="168" t="s">
        <v>99</v>
      </c>
      <c r="AN6" s="481"/>
      <c r="AO6" s="230">
        <v>25956</v>
      </c>
      <c r="AP6" s="293"/>
      <c r="AQ6" s="71"/>
      <c r="AR6" s="71"/>
      <c r="AS6" s="71"/>
      <c r="AT6" s="71"/>
      <c r="AU6" s="72"/>
      <c r="AV6" s="71"/>
      <c r="AW6" s="71"/>
      <c r="AX6" s="71"/>
      <c r="AY6" s="71"/>
      <c r="AZ6" s="71"/>
      <c r="BA6" s="71"/>
      <c r="BB6" s="144" t="s">
        <v>100</v>
      </c>
      <c r="BC6" s="3"/>
      <c r="BD6" s="285">
        <v>2</v>
      </c>
      <c r="BE6" s="168" t="s">
        <v>99</v>
      </c>
      <c r="BF6" s="481"/>
      <c r="BG6" s="230">
        <v>2645</v>
      </c>
      <c r="BH6" s="293"/>
      <c r="BI6" s="71"/>
      <c r="BJ6" s="71"/>
      <c r="BK6" s="71"/>
      <c r="BL6" s="71"/>
      <c r="BM6" s="72"/>
      <c r="BN6" s="71"/>
      <c r="BO6" s="71"/>
      <c r="BP6" s="71"/>
      <c r="BQ6" s="71"/>
      <c r="BR6" s="71"/>
      <c r="BS6" s="632"/>
      <c r="BT6" s="52" t="s">
        <v>100</v>
      </c>
    </row>
    <row r="7" spans="1:106" s="178" customFormat="1" ht="21" customHeight="1" x14ac:dyDescent="0.15">
      <c r="A7" s="3"/>
      <c r="B7" s="280">
        <v>3</v>
      </c>
      <c r="C7" s="281" t="s">
        <v>101</v>
      </c>
      <c r="D7" s="402"/>
      <c r="E7" s="461">
        <v>26733</v>
      </c>
      <c r="F7" s="292"/>
      <c r="G7" s="276"/>
      <c r="H7" s="276"/>
      <c r="I7" s="276"/>
      <c r="J7" s="276"/>
      <c r="K7" s="655"/>
      <c r="L7" s="276"/>
      <c r="M7" s="276"/>
      <c r="N7" s="276"/>
      <c r="O7" s="276"/>
      <c r="P7" s="276"/>
      <c r="Q7" s="276"/>
      <c r="R7" s="273" t="s">
        <v>102</v>
      </c>
      <c r="S7" s="3"/>
      <c r="T7" s="280">
        <v>3</v>
      </c>
      <c r="U7" s="281" t="s">
        <v>101</v>
      </c>
      <c r="V7" s="402"/>
      <c r="W7" s="461">
        <v>1273</v>
      </c>
      <c r="X7" s="292"/>
      <c r="Y7" s="71"/>
      <c r="Z7" s="71"/>
      <c r="AA7" s="71"/>
      <c r="AB7" s="71"/>
      <c r="AC7" s="72"/>
      <c r="AD7" s="71"/>
      <c r="AE7" s="71"/>
      <c r="AF7" s="71"/>
      <c r="AG7" s="71"/>
      <c r="AH7" s="71"/>
      <c r="AI7" s="632"/>
      <c r="AJ7" s="308" t="s">
        <v>102</v>
      </c>
      <c r="AK7" s="3"/>
      <c r="AL7" s="280">
        <v>3</v>
      </c>
      <c r="AM7" s="281" t="s">
        <v>101</v>
      </c>
      <c r="AN7" s="402"/>
      <c r="AO7" s="461">
        <v>26733</v>
      </c>
      <c r="AP7" s="292"/>
      <c r="AQ7" s="71">
        <v>26.4</v>
      </c>
      <c r="AR7" s="71">
        <v>45.3</v>
      </c>
      <c r="AS7" s="71">
        <v>4.0999999999999996</v>
      </c>
      <c r="AT7" s="71">
        <v>0.9</v>
      </c>
      <c r="AU7" s="72">
        <v>8.1999999999999993</v>
      </c>
      <c r="AV7" s="71">
        <v>13</v>
      </c>
      <c r="AW7" s="71">
        <v>0</v>
      </c>
      <c r="AX7" s="71">
        <v>0.3</v>
      </c>
      <c r="AY7" s="71">
        <v>0.3</v>
      </c>
      <c r="AZ7" s="71">
        <v>0.5</v>
      </c>
      <c r="BA7" s="71">
        <v>1</v>
      </c>
      <c r="BB7" s="273" t="s">
        <v>102</v>
      </c>
      <c r="BC7" s="3"/>
      <c r="BD7" s="280">
        <v>3</v>
      </c>
      <c r="BE7" s="281" t="s">
        <v>101</v>
      </c>
      <c r="BF7" s="402"/>
      <c r="BG7" s="461">
        <v>1273</v>
      </c>
      <c r="BH7" s="292"/>
      <c r="BI7" s="71">
        <v>0.8</v>
      </c>
      <c r="BJ7" s="71">
        <v>0</v>
      </c>
      <c r="BK7" s="71">
        <v>0.1</v>
      </c>
      <c r="BL7" s="71">
        <v>1.2</v>
      </c>
      <c r="BM7" s="72">
        <v>1.6</v>
      </c>
      <c r="BN7" s="71">
        <v>8.1999999999999993</v>
      </c>
      <c r="BO7" s="71">
        <v>0.1</v>
      </c>
      <c r="BP7" s="71">
        <v>25.9</v>
      </c>
      <c r="BQ7" s="71">
        <v>11.1</v>
      </c>
      <c r="BR7" s="71">
        <v>13.4</v>
      </c>
      <c r="BS7" s="632">
        <v>37.6</v>
      </c>
      <c r="BT7" s="308" t="s">
        <v>102</v>
      </c>
    </row>
    <row r="8" spans="1:106" s="178" customFormat="1" ht="21" customHeight="1" x14ac:dyDescent="0.15">
      <c r="A8" s="23">
        <v>5</v>
      </c>
      <c r="B8" s="285">
        <v>4</v>
      </c>
      <c r="C8" s="168" t="s">
        <v>103</v>
      </c>
      <c r="D8" s="481"/>
      <c r="E8" s="230">
        <v>29224</v>
      </c>
      <c r="F8" s="293"/>
      <c r="G8" s="71">
        <v>32.6</v>
      </c>
      <c r="H8" s="71">
        <v>7.1</v>
      </c>
      <c r="I8" s="71">
        <v>8.6999999999999993</v>
      </c>
      <c r="J8" s="71">
        <v>27</v>
      </c>
      <c r="K8" s="72">
        <v>3.5</v>
      </c>
      <c r="L8" s="71">
        <v>18.899999999999999</v>
      </c>
      <c r="M8" s="71">
        <v>0.6</v>
      </c>
      <c r="N8" s="71">
        <v>0.6</v>
      </c>
      <c r="O8" s="71">
        <v>0.6</v>
      </c>
      <c r="P8" s="71">
        <v>0.4</v>
      </c>
      <c r="Q8" s="71">
        <v>0</v>
      </c>
      <c r="R8" s="144" t="s">
        <v>104</v>
      </c>
      <c r="S8" s="23">
        <v>6</v>
      </c>
      <c r="T8" s="285">
        <v>4</v>
      </c>
      <c r="U8" s="168" t="s">
        <v>103</v>
      </c>
      <c r="V8" s="481"/>
      <c r="W8" s="230">
        <v>1745</v>
      </c>
      <c r="X8" s="293"/>
      <c r="Y8" s="71"/>
      <c r="Z8" s="71"/>
      <c r="AA8" s="71"/>
      <c r="AB8" s="71"/>
      <c r="AC8" s="72"/>
      <c r="AD8" s="71"/>
      <c r="AE8" s="71"/>
      <c r="AF8" s="71"/>
      <c r="AG8" s="71"/>
      <c r="AH8" s="71"/>
      <c r="AI8" s="632"/>
      <c r="AJ8" s="52" t="s">
        <v>104</v>
      </c>
      <c r="AK8" s="23">
        <v>7</v>
      </c>
      <c r="AL8" s="285">
        <v>4</v>
      </c>
      <c r="AM8" s="168" t="s">
        <v>103</v>
      </c>
      <c r="AN8" s="481"/>
      <c r="AO8" s="230">
        <v>29224</v>
      </c>
      <c r="AP8" s="293"/>
      <c r="AQ8" s="71"/>
      <c r="AR8" s="71"/>
      <c r="AS8" s="71"/>
      <c r="AT8" s="71"/>
      <c r="AU8" s="72"/>
      <c r="AV8" s="71"/>
      <c r="AW8" s="71"/>
      <c r="AX8" s="71"/>
      <c r="AY8" s="71"/>
      <c r="AZ8" s="71"/>
      <c r="BA8" s="71"/>
      <c r="BB8" s="144" t="s">
        <v>104</v>
      </c>
      <c r="BC8" s="23">
        <v>8</v>
      </c>
      <c r="BD8" s="285">
        <v>4</v>
      </c>
      <c r="BE8" s="168" t="s">
        <v>103</v>
      </c>
      <c r="BF8" s="481"/>
      <c r="BG8" s="230">
        <v>1745</v>
      </c>
      <c r="BH8" s="293"/>
      <c r="BI8" s="71">
        <v>1.2</v>
      </c>
      <c r="BJ8" s="71">
        <v>0.3</v>
      </c>
      <c r="BK8" s="71">
        <v>7.7</v>
      </c>
      <c r="BL8" s="71">
        <v>0</v>
      </c>
      <c r="BM8" s="72">
        <v>4</v>
      </c>
      <c r="BN8" s="71">
        <v>28.3</v>
      </c>
      <c r="BO8" s="71">
        <v>6.6</v>
      </c>
      <c r="BP8" s="71">
        <v>33.5</v>
      </c>
      <c r="BQ8" s="71">
        <v>6</v>
      </c>
      <c r="BR8" s="71">
        <v>10.9</v>
      </c>
      <c r="BS8" s="632">
        <v>1.5</v>
      </c>
      <c r="BT8" s="52" t="s">
        <v>104</v>
      </c>
      <c r="BV8" s="178" t="s">
        <v>703</v>
      </c>
    </row>
    <row r="9" spans="1:106" s="178" customFormat="1" ht="21" customHeight="1" x14ac:dyDescent="0.15">
      <c r="A9" s="3"/>
      <c r="B9" s="280">
        <v>5</v>
      </c>
      <c r="C9" s="281" t="s">
        <v>105</v>
      </c>
      <c r="D9" s="402"/>
      <c r="E9" s="461">
        <v>27142</v>
      </c>
      <c r="F9" s="292"/>
      <c r="G9" s="276">
        <v>34.9</v>
      </c>
      <c r="H9" s="276">
        <v>10.8</v>
      </c>
      <c r="I9" s="276">
        <v>6.3</v>
      </c>
      <c r="J9" s="276">
        <v>12.6</v>
      </c>
      <c r="K9" s="277">
        <v>0</v>
      </c>
      <c r="L9" s="276">
        <v>25</v>
      </c>
      <c r="M9" s="276">
        <v>0.9</v>
      </c>
      <c r="N9" s="276">
        <v>0</v>
      </c>
      <c r="O9" s="276">
        <v>0</v>
      </c>
      <c r="P9" s="276">
        <v>0</v>
      </c>
      <c r="Q9" s="276">
        <v>9.5</v>
      </c>
      <c r="R9" s="273" t="s">
        <v>106</v>
      </c>
      <c r="S9" s="3"/>
      <c r="T9" s="280">
        <v>5</v>
      </c>
      <c r="U9" s="281" t="s">
        <v>105</v>
      </c>
      <c r="V9" s="402"/>
      <c r="W9" s="461">
        <v>1125</v>
      </c>
      <c r="X9" s="292"/>
      <c r="Y9" s="71"/>
      <c r="Z9" s="71"/>
      <c r="AA9" s="71"/>
      <c r="AB9" s="71"/>
      <c r="AC9" s="72"/>
      <c r="AD9" s="71"/>
      <c r="AE9" s="71"/>
      <c r="AF9" s="71"/>
      <c r="AG9" s="71"/>
      <c r="AH9" s="71"/>
      <c r="AI9" s="632"/>
      <c r="AJ9" s="308" t="s">
        <v>106</v>
      </c>
      <c r="AK9" s="3"/>
      <c r="AL9" s="280">
        <v>5</v>
      </c>
      <c r="AM9" s="281" t="s">
        <v>105</v>
      </c>
      <c r="AN9" s="402"/>
      <c r="AO9" s="461">
        <v>27142</v>
      </c>
      <c r="AP9" s="292"/>
      <c r="AQ9" s="71">
        <v>36.799999999999997</v>
      </c>
      <c r="AR9" s="71">
        <v>16.600000000000001</v>
      </c>
      <c r="AS9" s="71">
        <v>5.6</v>
      </c>
      <c r="AT9" s="71">
        <v>14.5</v>
      </c>
      <c r="AU9" s="72">
        <v>0</v>
      </c>
      <c r="AV9" s="71">
        <v>17.399999999999999</v>
      </c>
      <c r="AW9" s="71">
        <v>0.6</v>
      </c>
      <c r="AX9" s="71">
        <v>0</v>
      </c>
      <c r="AY9" s="71">
        <v>0</v>
      </c>
      <c r="AZ9" s="71">
        <v>0</v>
      </c>
      <c r="BA9" s="71">
        <v>8.5</v>
      </c>
      <c r="BB9" s="273" t="s">
        <v>106</v>
      </c>
      <c r="BC9" s="3"/>
      <c r="BD9" s="280">
        <v>5</v>
      </c>
      <c r="BE9" s="281" t="s">
        <v>105</v>
      </c>
      <c r="BF9" s="402"/>
      <c r="BG9" s="461">
        <v>1125</v>
      </c>
      <c r="BH9" s="292"/>
      <c r="BI9" s="71"/>
      <c r="BJ9" s="71"/>
      <c r="BK9" s="71"/>
      <c r="BL9" s="71"/>
      <c r="BM9" s="72"/>
      <c r="BN9" s="71"/>
      <c r="BO9" s="71"/>
      <c r="BP9" s="71"/>
      <c r="BQ9" s="71"/>
      <c r="BR9" s="71"/>
      <c r="BS9" s="632"/>
      <c r="BT9" s="308" t="s">
        <v>106</v>
      </c>
    </row>
    <row r="10" spans="1:106" s="178" customFormat="1" ht="21" customHeight="1" x14ac:dyDescent="0.15">
      <c r="A10" s="3"/>
      <c r="B10" s="285">
        <v>6</v>
      </c>
      <c r="C10" s="168" t="s">
        <v>107</v>
      </c>
      <c r="D10" s="481"/>
      <c r="E10" s="230">
        <v>37680</v>
      </c>
      <c r="F10" s="293"/>
      <c r="G10" s="71">
        <v>10.5</v>
      </c>
      <c r="H10" s="71">
        <v>24.4</v>
      </c>
      <c r="I10" s="71">
        <v>2.8</v>
      </c>
      <c r="J10" s="71">
        <v>20.9</v>
      </c>
      <c r="K10" s="72">
        <v>32.4</v>
      </c>
      <c r="L10" s="71">
        <v>7.8</v>
      </c>
      <c r="M10" s="71">
        <v>0.2</v>
      </c>
      <c r="N10" s="71">
        <v>0.1</v>
      </c>
      <c r="O10" s="71">
        <v>0</v>
      </c>
      <c r="P10" s="71">
        <v>0</v>
      </c>
      <c r="Q10" s="71">
        <v>0.9</v>
      </c>
      <c r="R10" s="144" t="s">
        <v>108</v>
      </c>
      <c r="S10" s="3"/>
      <c r="T10" s="285">
        <v>6</v>
      </c>
      <c r="U10" s="168" t="s">
        <v>107</v>
      </c>
      <c r="V10" s="481"/>
      <c r="W10" s="230">
        <v>3704</v>
      </c>
      <c r="X10" s="293"/>
      <c r="Y10" s="71">
        <v>5.4</v>
      </c>
      <c r="Z10" s="71">
        <v>0.7</v>
      </c>
      <c r="AA10" s="71">
        <v>0.7</v>
      </c>
      <c r="AB10" s="71">
        <v>3</v>
      </c>
      <c r="AC10" s="72">
        <v>3.9</v>
      </c>
      <c r="AD10" s="71">
        <v>6.2</v>
      </c>
      <c r="AE10" s="71">
        <v>12.9</v>
      </c>
      <c r="AF10" s="71">
        <v>12.4</v>
      </c>
      <c r="AG10" s="71">
        <v>6.5</v>
      </c>
      <c r="AH10" s="71">
        <v>5.4</v>
      </c>
      <c r="AI10" s="632">
        <v>42.9</v>
      </c>
      <c r="AJ10" s="52" t="s">
        <v>108</v>
      </c>
      <c r="AK10" s="3"/>
      <c r="AL10" s="285">
        <v>6</v>
      </c>
      <c r="AM10" s="168" t="s">
        <v>107</v>
      </c>
      <c r="AN10" s="481"/>
      <c r="AO10" s="230">
        <v>37680</v>
      </c>
      <c r="AP10" s="293"/>
      <c r="AQ10" s="71">
        <v>5.5</v>
      </c>
      <c r="AR10" s="71">
        <v>43.4</v>
      </c>
      <c r="AS10" s="71">
        <v>1.5</v>
      </c>
      <c r="AT10" s="71">
        <v>14.4</v>
      </c>
      <c r="AU10" s="72">
        <v>30.2</v>
      </c>
      <c r="AV10" s="71">
        <v>4.3</v>
      </c>
      <c r="AW10" s="71">
        <v>0.1</v>
      </c>
      <c r="AX10" s="71">
        <v>0.1</v>
      </c>
      <c r="AY10" s="71">
        <v>0</v>
      </c>
      <c r="AZ10" s="71">
        <v>0</v>
      </c>
      <c r="BA10" s="71">
        <v>0.5</v>
      </c>
      <c r="BB10" s="144" t="s">
        <v>108</v>
      </c>
      <c r="BC10" s="3"/>
      <c r="BD10" s="285">
        <v>6</v>
      </c>
      <c r="BE10" s="168" t="s">
        <v>107</v>
      </c>
      <c r="BF10" s="481"/>
      <c r="BG10" s="230">
        <v>3704</v>
      </c>
      <c r="BH10" s="293"/>
      <c r="BI10" s="71"/>
      <c r="BJ10" s="71"/>
      <c r="BK10" s="71"/>
      <c r="BL10" s="71"/>
      <c r="BM10" s="72"/>
      <c r="BN10" s="71"/>
      <c r="BO10" s="71"/>
      <c r="BP10" s="71"/>
      <c r="BQ10" s="71"/>
      <c r="BR10" s="71"/>
      <c r="BS10" s="632"/>
      <c r="BT10" s="52" t="s">
        <v>108</v>
      </c>
    </row>
    <row r="11" spans="1:106" s="178" customFormat="1" ht="21" customHeight="1" x14ac:dyDescent="0.15">
      <c r="A11" s="3"/>
      <c r="B11" s="280">
        <v>7</v>
      </c>
      <c r="C11" s="281" t="s">
        <v>109</v>
      </c>
      <c r="D11" s="402"/>
      <c r="E11" s="461">
        <v>20875</v>
      </c>
      <c r="F11" s="292"/>
      <c r="G11" s="276">
        <v>50.1</v>
      </c>
      <c r="H11" s="276">
        <v>13.2</v>
      </c>
      <c r="I11" s="276">
        <v>6.6</v>
      </c>
      <c r="J11" s="276">
        <v>11.5</v>
      </c>
      <c r="K11" s="277">
        <v>3.2</v>
      </c>
      <c r="L11" s="276">
        <v>13.2</v>
      </c>
      <c r="M11" s="276">
        <v>0.6</v>
      </c>
      <c r="N11" s="276">
        <v>0</v>
      </c>
      <c r="O11" s="276">
        <v>0</v>
      </c>
      <c r="P11" s="276">
        <v>0</v>
      </c>
      <c r="Q11" s="276">
        <v>1.6</v>
      </c>
      <c r="R11" s="273" t="s">
        <v>110</v>
      </c>
      <c r="S11" s="3"/>
      <c r="T11" s="280">
        <v>7</v>
      </c>
      <c r="U11" s="281" t="s">
        <v>109</v>
      </c>
      <c r="V11" s="402"/>
      <c r="W11" s="461">
        <v>1479</v>
      </c>
      <c r="X11" s="292"/>
      <c r="Y11" s="71"/>
      <c r="Z11" s="71"/>
      <c r="AA11" s="71"/>
      <c r="AB11" s="71"/>
      <c r="AC11" s="72"/>
      <c r="AD11" s="71"/>
      <c r="AE11" s="71"/>
      <c r="AF11" s="71"/>
      <c r="AG11" s="71"/>
      <c r="AH11" s="71"/>
      <c r="AI11" s="632"/>
      <c r="AJ11" s="308" t="s">
        <v>110</v>
      </c>
      <c r="AK11" s="3"/>
      <c r="AL11" s="280">
        <v>7</v>
      </c>
      <c r="AM11" s="281" t="s">
        <v>109</v>
      </c>
      <c r="AN11" s="402"/>
      <c r="AO11" s="461">
        <v>20875</v>
      </c>
      <c r="AP11" s="292"/>
      <c r="AQ11" s="71">
        <v>34.700000000000003</v>
      </c>
      <c r="AR11" s="71">
        <v>36.700000000000003</v>
      </c>
      <c r="AS11" s="71">
        <v>4.8</v>
      </c>
      <c r="AT11" s="71">
        <v>8.1999999999999993</v>
      </c>
      <c r="AU11" s="72">
        <v>5.6</v>
      </c>
      <c r="AV11" s="71">
        <v>9.4</v>
      </c>
      <c r="AW11" s="71">
        <v>0.2</v>
      </c>
      <c r="AX11" s="71">
        <v>0.2</v>
      </c>
      <c r="AY11" s="71">
        <v>0.2</v>
      </c>
      <c r="AZ11" s="71">
        <v>0</v>
      </c>
      <c r="BA11" s="71">
        <v>0</v>
      </c>
      <c r="BB11" s="273" t="s">
        <v>110</v>
      </c>
      <c r="BC11" s="3"/>
      <c r="BD11" s="280">
        <v>7</v>
      </c>
      <c r="BE11" s="281" t="s">
        <v>109</v>
      </c>
      <c r="BF11" s="402"/>
      <c r="BG11" s="461">
        <v>1479</v>
      </c>
      <c r="BH11" s="292"/>
      <c r="BI11" s="71">
        <v>0.8</v>
      </c>
      <c r="BJ11" s="71">
        <v>0</v>
      </c>
      <c r="BK11" s="71">
        <v>2</v>
      </c>
      <c r="BL11" s="71">
        <v>1.8</v>
      </c>
      <c r="BM11" s="72">
        <v>1.2</v>
      </c>
      <c r="BN11" s="71">
        <v>20.5</v>
      </c>
      <c r="BO11" s="71">
        <v>14.7</v>
      </c>
      <c r="BP11" s="71">
        <v>25.5</v>
      </c>
      <c r="BQ11" s="71">
        <v>8.4</v>
      </c>
      <c r="BR11" s="71">
        <v>13.7</v>
      </c>
      <c r="BS11" s="632">
        <v>11.4</v>
      </c>
      <c r="BT11" s="308" t="s">
        <v>110</v>
      </c>
    </row>
    <row r="12" spans="1:106" s="178" customFormat="1" ht="21" customHeight="1" x14ac:dyDescent="0.15">
      <c r="A12" s="3"/>
      <c r="B12" s="285">
        <v>8</v>
      </c>
      <c r="C12" s="168" t="s">
        <v>111</v>
      </c>
      <c r="D12" s="481"/>
      <c r="E12" s="230">
        <v>35120.1</v>
      </c>
      <c r="F12" s="293"/>
      <c r="G12" s="71">
        <v>42.1</v>
      </c>
      <c r="H12" s="71">
        <v>24.3</v>
      </c>
      <c r="I12" s="71">
        <v>3</v>
      </c>
      <c r="J12" s="71">
        <v>3.9</v>
      </c>
      <c r="K12" s="72">
        <v>11.6</v>
      </c>
      <c r="L12" s="71">
        <v>12.5</v>
      </c>
      <c r="M12" s="71">
        <v>1</v>
      </c>
      <c r="N12" s="71">
        <v>0.2</v>
      </c>
      <c r="O12" s="71">
        <v>0</v>
      </c>
      <c r="P12" s="71">
        <v>1.3</v>
      </c>
      <c r="Q12" s="71">
        <v>0.1</v>
      </c>
      <c r="R12" s="144" t="s">
        <v>112</v>
      </c>
      <c r="S12" s="3"/>
      <c r="T12" s="285">
        <v>8</v>
      </c>
      <c r="U12" s="168" t="s">
        <v>111</v>
      </c>
      <c r="V12" s="481"/>
      <c r="W12" s="230">
        <v>3654.9989999999998</v>
      </c>
      <c r="X12" s="293"/>
      <c r="Y12" s="71"/>
      <c r="Z12" s="71"/>
      <c r="AA12" s="71"/>
      <c r="AB12" s="71"/>
      <c r="AC12" s="72"/>
      <c r="AD12" s="71"/>
      <c r="AE12" s="71"/>
      <c r="AF12" s="71"/>
      <c r="AG12" s="71"/>
      <c r="AH12" s="71"/>
      <c r="AI12" s="632"/>
      <c r="AJ12" s="52" t="s">
        <v>112</v>
      </c>
      <c r="AK12" s="3"/>
      <c r="AL12" s="285">
        <v>8</v>
      </c>
      <c r="AM12" s="168" t="s">
        <v>111</v>
      </c>
      <c r="AN12" s="481"/>
      <c r="AO12" s="230">
        <v>35120.1</v>
      </c>
      <c r="AP12" s="293"/>
      <c r="AQ12" s="71">
        <v>24.1</v>
      </c>
      <c r="AR12" s="71">
        <v>48.5</v>
      </c>
      <c r="AS12" s="71">
        <v>1.5</v>
      </c>
      <c r="AT12" s="71">
        <v>6.8</v>
      </c>
      <c r="AU12" s="72">
        <v>10.5</v>
      </c>
      <c r="AV12" s="71">
        <v>6.8</v>
      </c>
      <c r="AW12" s="71">
        <v>1.1000000000000001</v>
      </c>
      <c r="AX12" s="71">
        <v>0</v>
      </c>
      <c r="AY12" s="71">
        <v>0</v>
      </c>
      <c r="AZ12" s="71">
        <v>0</v>
      </c>
      <c r="BA12" s="71">
        <v>0.7</v>
      </c>
      <c r="BB12" s="144" t="s">
        <v>112</v>
      </c>
      <c r="BC12" s="3"/>
      <c r="BD12" s="285">
        <v>8</v>
      </c>
      <c r="BE12" s="168" t="s">
        <v>111</v>
      </c>
      <c r="BF12" s="481"/>
      <c r="BG12" s="230">
        <v>3654.9989999999998</v>
      </c>
      <c r="BH12" s="293"/>
      <c r="BI12" s="71">
        <v>1.7</v>
      </c>
      <c r="BJ12" s="71">
        <v>0.2</v>
      </c>
      <c r="BK12" s="71">
        <v>5.4</v>
      </c>
      <c r="BL12" s="71">
        <v>0.1</v>
      </c>
      <c r="BM12" s="72">
        <v>6.3</v>
      </c>
      <c r="BN12" s="71">
        <v>39.4</v>
      </c>
      <c r="BO12" s="71">
        <v>11.1</v>
      </c>
      <c r="BP12" s="71">
        <v>22.4</v>
      </c>
      <c r="BQ12" s="71">
        <v>3</v>
      </c>
      <c r="BR12" s="71">
        <v>7.7</v>
      </c>
      <c r="BS12" s="632">
        <v>2.7</v>
      </c>
      <c r="BT12" s="52" t="s">
        <v>112</v>
      </c>
    </row>
    <row r="13" spans="1:106" s="178" customFormat="1" ht="21" customHeight="1" x14ac:dyDescent="0.15">
      <c r="A13" s="3"/>
      <c r="B13" s="280">
        <v>9</v>
      </c>
      <c r="C13" s="281" t="s">
        <v>113</v>
      </c>
      <c r="D13" s="402"/>
      <c r="E13" s="461">
        <v>83212</v>
      </c>
      <c r="F13" s="292"/>
      <c r="G13" s="276">
        <v>45.5</v>
      </c>
      <c r="H13" s="276">
        <v>7.1</v>
      </c>
      <c r="I13" s="276">
        <v>8.5</v>
      </c>
      <c r="J13" s="276">
        <v>11.4</v>
      </c>
      <c r="K13" s="277">
        <v>3.6</v>
      </c>
      <c r="L13" s="276">
        <v>20.8</v>
      </c>
      <c r="M13" s="276">
        <v>1.1000000000000001</v>
      </c>
      <c r="N13" s="276">
        <v>1</v>
      </c>
      <c r="O13" s="276">
        <v>0.4</v>
      </c>
      <c r="P13" s="276">
        <v>0.6</v>
      </c>
      <c r="Q13" s="276">
        <v>0</v>
      </c>
      <c r="R13" s="273" t="s">
        <v>114</v>
      </c>
      <c r="S13" s="3"/>
      <c r="T13" s="280">
        <v>9</v>
      </c>
      <c r="U13" s="281" t="s">
        <v>113</v>
      </c>
      <c r="V13" s="402"/>
      <c r="W13" s="461">
        <v>8070</v>
      </c>
      <c r="X13" s="292"/>
      <c r="Y13" s="71">
        <v>2.4</v>
      </c>
      <c r="Z13" s="71">
        <v>0</v>
      </c>
      <c r="AA13" s="71">
        <v>0</v>
      </c>
      <c r="AB13" s="71">
        <v>4</v>
      </c>
      <c r="AC13" s="72">
        <v>3</v>
      </c>
      <c r="AD13" s="71">
        <v>74.3</v>
      </c>
      <c r="AE13" s="71">
        <v>1.5</v>
      </c>
      <c r="AF13" s="71">
        <v>13.4</v>
      </c>
      <c r="AG13" s="71">
        <v>1.4</v>
      </c>
      <c r="AH13" s="71">
        <v>0</v>
      </c>
      <c r="AI13" s="632">
        <v>0</v>
      </c>
      <c r="AJ13" s="308" t="s">
        <v>114</v>
      </c>
      <c r="AK13" s="3"/>
      <c r="AL13" s="280">
        <v>9</v>
      </c>
      <c r="AM13" s="281" t="s">
        <v>113</v>
      </c>
      <c r="AN13" s="402"/>
      <c r="AO13" s="461">
        <v>83212</v>
      </c>
      <c r="AP13" s="292"/>
      <c r="AQ13" s="71">
        <v>43.6</v>
      </c>
      <c r="AR13" s="71">
        <v>14</v>
      </c>
      <c r="AS13" s="71">
        <v>7.4</v>
      </c>
      <c r="AT13" s="71">
        <v>13.6</v>
      </c>
      <c r="AU13" s="72">
        <v>4.3</v>
      </c>
      <c r="AV13" s="71">
        <v>15.2</v>
      </c>
      <c r="AW13" s="71">
        <v>0.7</v>
      </c>
      <c r="AX13" s="71">
        <v>0.6</v>
      </c>
      <c r="AY13" s="71">
        <v>0.3</v>
      </c>
      <c r="AZ13" s="71">
        <v>0.3</v>
      </c>
      <c r="BA13" s="71">
        <v>0</v>
      </c>
      <c r="BB13" s="273" t="s">
        <v>114</v>
      </c>
      <c r="BC13" s="3"/>
      <c r="BD13" s="280">
        <v>9</v>
      </c>
      <c r="BE13" s="281" t="s">
        <v>113</v>
      </c>
      <c r="BF13" s="402"/>
      <c r="BG13" s="461">
        <v>8070</v>
      </c>
      <c r="BH13" s="292"/>
      <c r="BI13" s="71">
        <v>2.6</v>
      </c>
      <c r="BJ13" s="71">
        <v>0</v>
      </c>
      <c r="BK13" s="71">
        <v>0</v>
      </c>
      <c r="BL13" s="71">
        <v>4.2</v>
      </c>
      <c r="BM13" s="72">
        <v>3.3</v>
      </c>
      <c r="BN13" s="71">
        <v>74.2</v>
      </c>
      <c r="BO13" s="71">
        <v>1.5</v>
      </c>
      <c r="BP13" s="71">
        <v>12.9</v>
      </c>
      <c r="BQ13" s="71">
        <v>1.3</v>
      </c>
      <c r="BR13" s="71">
        <v>0</v>
      </c>
      <c r="BS13" s="632">
        <v>0</v>
      </c>
      <c r="BT13" s="308" t="s">
        <v>114</v>
      </c>
    </row>
    <row r="14" spans="1:106" s="178" customFormat="1" ht="21" customHeight="1" x14ac:dyDescent="0.15">
      <c r="A14" s="3"/>
      <c r="B14" s="285">
        <v>10</v>
      </c>
      <c r="C14" s="168" t="s">
        <v>115</v>
      </c>
      <c r="D14" s="481"/>
      <c r="E14" s="230">
        <v>13855</v>
      </c>
      <c r="F14" s="293"/>
      <c r="G14" s="71">
        <v>51.1</v>
      </c>
      <c r="H14" s="71">
        <v>21</v>
      </c>
      <c r="I14" s="71">
        <v>3.4</v>
      </c>
      <c r="J14" s="71">
        <v>3.6</v>
      </c>
      <c r="K14" s="72">
        <v>4</v>
      </c>
      <c r="L14" s="71">
        <v>16.5</v>
      </c>
      <c r="M14" s="71">
        <v>0</v>
      </c>
      <c r="N14" s="71">
        <v>0.4</v>
      </c>
      <c r="O14" s="71">
        <v>0</v>
      </c>
      <c r="P14" s="71">
        <v>0</v>
      </c>
      <c r="Q14" s="71">
        <v>0</v>
      </c>
      <c r="R14" s="144" t="s">
        <v>116</v>
      </c>
      <c r="S14" s="3"/>
      <c r="T14" s="285">
        <v>10</v>
      </c>
      <c r="U14" s="168" t="s">
        <v>115</v>
      </c>
      <c r="V14" s="481"/>
      <c r="W14" s="230">
        <v>4011</v>
      </c>
      <c r="X14" s="293"/>
      <c r="Y14" s="71"/>
      <c r="Z14" s="71"/>
      <c r="AA14" s="71"/>
      <c r="AB14" s="71"/>
      <c r="AC14" s="72"/>
      <c r="AD14" s="71"/>
      <c r="AE14" s="71"/>
      <c r="AF14" s="71"/>
      <c r="AG14" s="71"/>
      <c r="AH14" s="71"/>
      <c r="AI14" s="632"/>
      <c r="AJ14" s="52" t="s">
        <v>116</v>
      </c>
      <c r="AK14" s="3"/>
      <c r="AL14" s="285">
        <v>10</v>
      </c>
      <c r="AM14" s="168" t="s">
        <v>115</v>
      </c>
      <c r="AN14" s="481"/>
      <c r="AO14" s="230">
        <v>13855</v>
      </c>
      <c r="AP14" s="293"/>
      <c r="AQ14" s="71">
        <v>35</v>
      </c>
      <c r="AR14" s="71">
        <v>46.1</v>
      </c>
      <c r="AS14" s="71">
        <v>2.2000000000000002</v>
      </c>
      <c r="AT14" s="71">
        <v>2.2999999999999998</v>
      </c>
      <c r="AU14" s="72">
        <v>3.9</v>
      </c>
      <c r="AV14" s="71">
        <v>10.4</v>
      </c>
      <c r="AW14" s="71">
        <v>0</v>
      </c>
      <c r="AX14" s="71">
        <v>0.1</v>
      </c>
      <c r="AY14" s="71">
        <v>0</v>
      </c>
      <c r="AZ14" s="71">
        <v>0</v>
      </c>
      <c r="BA14" s="71">
        <v>0</v>
      </c>
      <c r="BB14" s="144" t="s">
        <v>116</v>
      </c>
      <c r="BC14" s="3"/>
      <c r="BD14" s="285">
        <v>10</v>
      </c>
      <c r="BE14" s="168" t="s">
        <v>115</v>
      </c>
      <c r="BF14" s="481"/>
      <c r="BG14" s="230">
        <v>4011</v>
      </c>
      <c r="BH14" s="293"/>
      <c r="BI14" s="71"/>
      <c r="BJ14" s="71"/>
      <c r="BK14" s="71"/>
      <c r="BL14" s="71"/>
      <c r="BM14" s="72"/>
      <c r="BN14" s="71"/>
      <c r="BO14" s="71"/>
      <c r="BP14" s="71"/>
      <c r="BQ14" s="71"/>
      <c r="BR14" s="71"/>
      <c r="BS14" s="632"/>
      <c r="BT14" s="52" t="s">
        <v>116</v>
      </c>
    </row>
    <row r="15" spans="1:106" s="178" customFormat="1" ht="21" customHeight="1" x14ac:dyDescent="0.15">
      <c r="A15" s="3"/>
      <c r="B15" s="280">
        <v>11</v>
      </c>
      <c r="C15" s="281" t="s">
        <v>117</v>
      </c>
      <c r="D15" s="402"/>
      <c r="E15" s="461">
        <v>31962</v>
      </c>
      <c r="F15" s="292"/>
      <c r="G15" s="276">
        <v>51.5</v>
      </c>
      <c r="H15" s="276">
        <v>8.5</v>
      </c>
      <c r="I15" s="276">
        <v>5.7</v>
      </c>
      <c r="J15" s="276">
        <v>6.2</v>
      </c>
      <c r="K15" s="277">
        <v>3.1</v>
      </c>
      <c r="L15" s="276">
        <v>22.9</v>
      </c>
      <c r="M15" s="276">
        <v>0.8</v>
      </c>
      <c r="N15" s="276">
        <v>0.9</v>
      </c>
      <c r="O15" s="276">
        <v>0.1</v>
      </c>
      <c r="P15" s="276">
        <v>0.3</v>
      </c>
      <c r="Q15" s="276">
        <v>0</v>
      </c>
      <c r="R15" s="273" t="s">
        <v>118</v>
      </c>
      <c r="S15" s="3"/>
      <c r="T15" s="280">
        <v>11</v>
      </c>
      <c r="U15" s="281" t="s">
        <v>117</v>
      </c>
      <c r="V15" s="402"/>
      <c r="W15" s="461">
        <v>1818</v>
      </c>
      <c r="X15" s="292"/>
      <c r="Y15" s="71"/>
      <c r="Z15" s="71"/>
      <c r="AA15" s="71"/>
      <c r="AB15" s="71"/>
      <c r="AC15" s="72"/>
      <c r="AD15" s="71"/>
      <c r="AE15" s="71"/>
      <c r="AF15" s="71"/>
      <c r="AG15" s="71"/>
      <c r="AH15" s="71"/>
      <c r="AI15" s="632"/>
      <c r="AJ15" s="308" t="s">
        <v>118</v>
      </c>
      <c r="AK15" s="3"/>
      <c r="AL15" s="280">
        <v>11</v>
      </c>
      <c r="AM15" s="281" t="s">
        <v>117</v>
      </c>
      <c r="AN15" s="402"/>
      <c r="AO15" s="461">
        <v>31962</v>
      </c>
      <c r="AP15" s="292"/>
      <c r="AQ15" s="71">
        <v>46.8</v>
      </c>
      <c r="AR15" s="71">
        <v>20.7</v>
      </c>
      <c r="AS15" s="71">
        <v>4.8</v>
      </c>
      <c r="AT15" s="71">
        <v>6.2</v>
      </c>
      <c r="AU15" s="72">
        <v>3.3</v>
      </c>
      <c r="AV15" s="71">
        <v>16.899999999999999</v>
      </c>
      <c r="AW15" s="71">
        <v>0.5</v>
      </c>
      <c r="AX15" s="71">
        <v>0.5</v>
      </c>
      <c r="AY15" s="71">
        <v>0.1</v>
      </c>
      <c r="AZ15" s="71">
        <v>0.2</v>
      </c>
      <c r="BA15" s="71">
        <v>0</v>
      </c>
      <c r="BB15" s="273" t="s">
        <v>118</v>
      </c>
      <c r="BC15" s="3"/>
      <c r="BD15" s="280">
        <v>11</v>
      </c>
      <c r="BE15" s="281" t="s">
        <v>117</v>
      </c>
      <c r="BF15" s="402"/>
      <c r="BG15" s="461">
        <v>1818</v>
      </c>
      <c r="BH15" s="292"/>
      <c r="BI15" s="71">
        <v>0.4</v>
      </c>
      <c r="BJ15" s="71">
        <v>0.4</v>
      </c>
      <c r="BK15" s="71">
        <v>0.3</v>
      </c>
      <c r="BL15" s="71">
        <v>0.8</v>
      </c>
      <c r="BM15" s="72">
        <v>1.1000000000000001</v>
      </c>
      <c r="BN15" s="71">
        <v>48.8</v>
      </c>
      <c r="BO15" s="71">
        <v>3.9</v>
      </c>
      <c r="BP15" s="71">
        <v>26.9</v>
      </c>
      <c r="BQ15" s="71">
        <v>6.2</v>
      </c>
      <c r="BR15" s="71">
        <v>11.2</v>
      </c>
      <c r="BS15" s="632">
        <v>0</v>
      </c>
      <c r="BT15" s="308" t="s">
        <v>118</v>
      </c>
    </row>
    <row r="16" spans="1:106" s="178" customFormat="1" ht="21" customHeight="1" x14ac:dyDescent="0.15">
      <c r="A16" s="3"/>
      <c r="B16" s="285">
        <v>12</v>
      </c>
      <c r="C16" s="168" t="s">
        <v>119</v>
      </c>
      <c r="D16" s="481"/>
      <c r="E16" s="230">
        <v>26997</v>
      </c>
      <c r="F16" s="293"/>
      <c r="G16" s="71">
        <v>43.172137308945125</v>
      </c>
      <c r="H16" s="71">
        <v>26.27161112503132</v>
      </c>
      <c r="I16" s="71">
        <v>4.5352042094713108</v>
      </c>
      <c r="J16" s="71">
        <v>4.0904535204209473</v>
      </c>
      <c r="K16" s="72">
        <v>0.91455775494863434</v>
      </c>
      <c r="L16" s="71">
        <v>16.837885241794037</v>
      </c>
      <c r="M16" s="71">
        <v>2.2174893510398395</v>
      </c>
      <c r="N16" s="71">
        <v>1.0962164870959659</v>
      </c>
      <c r="O16" s="71">
        <v>6.8905036331746425E-2</v>
      </c>
      <c r="P16" s="71">
        <v>0.79553996492107237</v>
      </c>
      <c r="Q16" s="71">
        <v>0</v>
      </c>
      <c r="R16" s="144" t="s">
        <v>120</v>
      </c>
      <c r="S16" s="3"/>
      <c r="T16" s="285">
        <v>12</v>
      </c>
      <c r="U16" s="168" t="s">
        <v>119</v>
      </c>
      <c r="V16" s="481"/>
      <c r="W16" s="230">
        <v>1721</v>
      </c>
      <c r="X16" s="293"/>
      <c r="Y16" s="71"/>
      <c r="Z16" s="71"/>
      <c r="AA16" s="71"/>
      <c r="AB16" s="71"/>
      <c r="AC16" s="71"/>
      <c r="AD16" s="71"/>
      <c r="AE16" s="71"/>
      <c r="AF16" s="71"/>
      <c r="AG16" s="71"/>
      <c r="AH16" s="71"/>
      <c r="AI16" s="71"/>
      <c r="AJ16" s="52" t="s">
        <v>120</v>
      </c>
      <c r="AK16" s="3"/>
      <c r="AL16" s="285">
        <v>12</v>
      </c>
      <c r="AM16" s="168" t="s">
        <v>119</v>
      </c>
      <c r="AN16" s="481"/>
      <c r="AO16" s="230">
        <v>26997</v>
      </c>
      <c r="AP16" s="293"/>
      <c r="AQ16" s="71">
        <v>35.183737294761528</v>
      </c>
      <c r="AR16" s="71">
        <v>44.359252440162429</v>
      </c>
      <c r="AS16" s="71">
        <v>3.0366465736840778</v>
      </c>
      <c r="AT16" s="71">
        <v>3.755454109813614</v>
      </c>
      <c r="AU16" s="72">
        <v>0.79699361900678456</v>
      </c>
      <c r="AV16" s="71">
        <v>10.92335241746324</v>
      </c>
      <c r="AW16" s="71">
        <v>0.97606497011273941</v>
      </c>
      <c r="AX16" s="71">
        <v>0.57756816060934701</v>
      </c>
      <c r="AY16" s="71">
        <v>2.7743448762894397E-2</v>
      </c>
      <c r="AZ16" s="71">
        <v>0.36318696562334485</v>
      </c>
      <c r="BA16" s="71">
        <v>0</v>
      </c>
      <c r="BB16" s="144" t="s">
        <v>120</v>
      </c>
      <c r="BC16" s="3"/>
      <c r="BD16" s="285">
        <v>12</v>
      </c>
      <c r="BE16" s="168" t="s">
        <v>119</v>
      </c>
      <c r="BF16" s="481"/>
      <c r="BG16" s="230">
        <v>1721</v>
      </c>
      <c r="BH16" s="293"/>
      <c r="BI16" s="71"/>
      <c r="BJ16" s="71"/>
      <c r="BK16" s="71"/>
      <c r="BL16" s="71"/>
      <c r="BM16" s="72"/>
      <c r="BN16" s="71"/>
      <c r="BO16" s="71"/>
      <c r="BP16" s="71"/>
      <c r="BQ16" s="71"/>
      <c r="BR16" s="71"/>
      <c r="BS16" s="632"/>
      <c r="BT16" s="52" t="s">
        <v>120</v>
      </c>
    </row>
    <row r="17" spans="1:74" s="178" customFormat="1" ht="21" customHeight="1" x14ac:dyDescent="0.15">
      <c r="A17" s="3"/>
      <c r="B17" s="280">
        <v>13</v>
      </c>
      <c r="C17" s="281" t="s">
        <v>121</v>
      </c>
      <c r="D17" s="402"/>
      <c r="E17" s="461">
        <v>23626</v>
      </c>
      <c r="F17" s="292"/>
      <c r="G17" s="276">
        <v>51.8</v>
      </c>
      <c r="H17" s="276">
        <v>9.6</v>
      </c>
      <c r="I17" s="276">
        <v>6.5</v>
      </c>
      <c r="J17" s="276">
        <v>9.3000000000000007</v>
      </c>
      <c r="K17" s="277">
        <v>2.5</v>
      </c>
      <c r="L17" s="276">
        <v>16.2</v>
      </c>
      <c r="M17" s="276">
        <v>1.9</v>
      </c>
      <c r="N17" s="276">
        <v>1.1000000000000001</v>
      </c>
      <c r="O17" s="276">
        <v>1.1000000000000001</v>
      </c>
      <c r="P17" s="276">
        <v>0</v>
      </c>
      <c r="Q17" s="276">
        <v>0</v>
      </c>
      <c r="R17" s="273" t="s">
        <v>122</v>
      </c>
      <c r="S17" s="3"/>
      <c r="T17" s="280">
        <v>13</v>
      </c>
      <c r="U17" s="281" t="s">
        <v>121</v>
      </c>
      <c r="V17" s="402"/>
      <c r="W17" s="461">
        <v>2178</v>
      </c>
      <c r="X17" s="292"/>
      <c r="Y17" s="71"/>
      <c r="Z17" s="71"/>
      <c r="AA17" s="71"/>
      <c r="AB17" s="71"/>
      <c r="AC17" s="72"/>
      <c r="AD17" s="71"/>
      <c r="AE17" s="71"/>
      <c r="AF17" s="71"/>
      <c r="AG17" s="71"/>
      <c r="AH17" s="71"/>
      <c r="AI17" s="632"/>
      <c r="AJ17" s="308" t="s">
        <v>122</v>
      </c>
      <c r="AK17" s="3"/>
      <c r="AL17" s="280">
        <v>13</v>
      </c>
      <c r="AM17" s="281" t="s">
        <v>121</v>
      </c>
      <c r="AN17" s="402"/>
      <c r="AO17" s="461">
        <v>23626</v>
      </c>
      <c r="AP17" s="292"/>
      <c r="AQ17" s="71">
        <v>44.9</v>
      </c>
      <c r="AR17" s="71">
        <v>23.2</v>
      </c>
      <c r="AS17" s="71">
        <v>5.4</v>
      </c>
      <c r="AT17" s="71">
        <v>9.9</v>
      </c>
      <c r="AU17" s="72">
        <v>2.7</v>
      </c>
      <c r="AV17" s="71">
        <v>11.5</v>
      </c>
      <c r="AW17" s="71">
        <v>1.2</v>
      </c>
      <c r="AX17" s="71">
        <v>0.6</v>
      </c>
      <c r="AY17" s="71">
        <v>0.6</v>
      </c>
      <c r="AZ17" s="71">
        <v>0</v>
      </c>
      <c r="BA17" s="71">
        <v>0</v>
      </c>
      <c r="BB17" s="273" t="s">
        <v>122</v>
      </c>
      <c r="BC17" s="3"/>
      <c r="BD17" s="280">
        <v>13</v>
      </c>
      <c r="BE17" s="281" t="s">
        <v>121</v>
      </c>
      <c r="BF17" s="402"/>
      <c r="BG17" s="461">
        <v>2178</v>
      </c>
      <c r="BH17" s="292"/>
      <c r="BI17" s="71"/>
      <c r="BJ17" s="71"/>
      <c r="BK17" s="71"/>
      <c r="BL17" s="71"/>
      <c r="BM17" s="72"/>
      <c r="BN17" s="71"/>
      <c r="BO17" s="71"/>
      <c r="BP17" s="71"/>
      <c r="BQ17" s="71"/>
      <c r="BR17" s="71"/>
      <c r="BS17" s="632"/>
      <c r="BT17" s="308" t="s">
        <v>122</v>
      </c>
    </row>
    <row r="18" spans="1:74" s="178" customFormat="1" ht="21" customHeight="1" x14ac:dyDescent="0.15">
      <c r="A18" s="3"/>
      <c r="B18" s="285">
        <v>14</v>
      </c>
      <c r="C18" s="168" t="s">
        <v>123</v>
      </c>
      <c r="D18" s="481"/>
      <c r="E18" s="230">
        <v>16942</v>
      </c>
      <c r="F18" s="293"/>
      <c r="G18" s="71"/>
      <c r="H18" s="71"/>
      <c r="I18" s="71"/>
      <c r="J18" s="71"/>
      <c r="K18" s="72"/>
      <c r="L18" s="71"/>
      <c r="M18" s="71"/>
      <c r="N18" s="71"/>
      <c r="O18" s="71"/>
      <c r="P18" s="71"/>
      <c r="Q18" s="71"/>
      <c r="R18" s="144" t="s">
        <v>124</v>
      </c>
      <c r="S18" s="3"/>
      <c r="T18" s="285">
        <v>14</v>
      </c>
      <c r="U18" s="168" t="s">
        <v>123</v>
      </c>
      <c r="V18" s="481"/>
      <c r="W18" s="230">
        <v>1866</v>
      </c>
      <c r="X18" s="293"/>
      <c r="Y18" s="71">
        <v>0.4</v>
      </c>
      <c r="Z18" s="71">
        <v>0</v>
      </c>
      <c r="AA18" s="71">
        <v>0</v>
      </c>
      <c r="AB18" s="71">
        <v>1</v>
      </c>
      <c r="AC18" s="72">
        <v>0.5</v>
      </c>
      <c r="AD18" s="71">
        <v>96.2</v>
      </c>
      <c r="AE18" s="71">
        <v>0</v>
      </c>
      <c r="AF18" s="71">
        <v>0.4</v>
      </c>
      <c r="AG18" s="71">
        <v>0.7</v>
      </c>
      <c r="AH18" s="71">
        <v>0.8</v>
      </c>
      <c r="AI18" s="632">
        <v>0</v>
      </c>
      <c r="AJ18" s="52" t="s">
        <v>124</v>
      </c>
      <c r="AK18" s="3"/>
      <c r="AL18" s="285">
        <v>14</v>
      </c>
      <c r="AM18" s="168" t="s">
        <v>123</v>
      </c>
      <c r="AN18" s="481"/>
      <c r="AO18" s="230">
        <v>16942</v>
      </c>
      <c r="AP18" s="293"/>
      <c r="AQ18" s="71">
        <v>27</v>
      </c>
      <c r="AR18" s="71">
        <v>51.6</v>
      </c>
      <c r="AS18" s="71">
        <v>2.4</v>
      </c>
      <c r="AT18" s="71">
        <v>2</v>
      </c>
      <c r="AU18" s="72">
        <v>7.2</v>
      </c>
      <c r="AV18" s="71">
        <v>8.5</v>
      </c>
      <c r="AW18" s="71">
        <v>0.2</v>
      </c>
      <c r="AX18" s="71">
        <v>0.3</v>
      </c>
      <c r="AY18" s="71">
        <v>0</v>
      </c>
      <c r="AZ18" s="71">
        <v>0</v>
      </c>
      <c r="BA18" s="71">
        <v>0.8</v>
      </c>
      <c r="BB18" s="144" t="s">
        <v>124</v>
      </c>
      <c r="BC18" s="3"/>
      <c r="BD18" s="285">
        <v>14</v>
      </c>
      <c r="BE18" s="168" t="s">
        <v>123</v>
      </c>
      <c r="BF18" s="481"/>
      <c r="BG18" s="230">
        <v>1866</v>
      </c>
      <c r="BH18" s="293"/>
      <c r="BI18" s="71">
        <v>1.2</v>
      </c>
      <c r="BJ18" s="71">
        <v>1.9</v>
      </c>
      <c r="BK18" s="71">
        <v>1.7</v>
      </c>
      <c r="BL18" s="71">
        <v>0.6</v>
      </c>
      <c r="BM18" s="72">
        <v>2.2999999999999998</v>
      </c>
      <c r="BN18" s="71">
        <v>44.2</v>
      </c>
      <c r="BO18" s="71">
        <v>13.2</v>
      </c>
      <c r="BP18" s="71">
        <v>10.3</v>
      </c>
      <c r="BQ18" s="71">
        <v>4.4000000000000004</v>
      </c>
      <c r="BR18" s="71">
        <v>7.6</v>
      </c>
      <c r="BS18" s="632">
        <v>12.6</v>
      </c>
      <c r="BT18" s="52" t="s">
        <v>124</v>
      </c>
      <c r="BV18" s="178" t="s">
        <v>704</v>
      </c>
    </row>
    <row r="19" spans="1:74" s="178" customFormat="1" ht="21" customHeight="1" x14ac:dyDescent="0.15">
      <c r="A19" s="3"/>
      <c r="B19" s="280">
        <v>15</v>
      </c>
      <c r="C19" s="281" t="s">
        <v>125</v>
      </c>
      <c r="D19" s="402"/>
      <c r="E19" s="461">
        <v>12931</v>
      </c>
      <c r="F19" s="292"/>
      <c r="G19" s="276"/>
      <c r="H19" s="276"/>
      <c r="I19" s="276"/>
      <c r="J19" s="276"/>
      <c r="K19" s="277"/>
      <c r="L19" s="276"/>
      <c r="M19" s="276"/>
      <c r="N19" s="276"/>
      <c r="O19" s="276"/>
      <c r="P19" s="276"/>
      <c r="Q19" s="276"/>
      <c r="R19" s="273" t="s">
        <v>126</v>
      </c>
      <c r="S19" s="3"/>
      <c r="T19" s="280">
        <v>15</v>
      </c>
      <c r="U19" s="281" t="s">
        <v>125</v>
      </c>
      <c r="V19" s="402"/>
      <c r="W19" s="461">
        <v>726</v>
      </c>
      <c r="X19" s="292"/>
      <c r="Y19" s="71"/>
      <c r="Z19" s="71"/>
      <c r="AA19" s="71"/>
      <c r="AB19" s="71"/>
      <c r="AC19" s="72"/>
      <c r="AD19" s="71"/>
      <c r="AE19" s="71"/>
      <c r="AF19" s="71"/>
      <c r="AG19" s="71"/>
      <c r="AH19" s="71"/>
      <c r="AI19" s="632"/>
      <c r="AJ19" s="308" t="s">
        <v>126</v>
      </c>
      <c r="AK19" s="3"/>
      <c r="AL19" s="280">
        <v>15</v>
      </c>
      <c r="AM19" s="281" t="s">
        <v>125</v>
      </c>
      <c r="AN19" s="402"/>
      <c r="AO19" s="461">
        <v>12931</v>
      </c>
      <c r="AP19" s="292"/>
      <c r="AQ19" s="71">
        <v>32.6</v>
      </c>
      <c r="AR19" s="71">
        <v>39.299999999999997</v>
      </c>
      <c r="AS19" s="71">
        <v>4.5</v>
      </c>
      <c r="AT19" s="71">
        <v>3.8</v>
      </c>
      <c r="AU19" s="72">
        <v>0</v>
      </c>
      <c r="AV19" s="71">
        <v>15.2</v>
      </c>
      <c r="AW19" s="71">
        <v>2.2999999999999998</v>
      </c>
      <c r="AX19" s="71">
        <v>0</v>
      </c>
      <c r="AY19" s="71">
        <v>0</v>
      </c>
      <c r="AZ19" s="71">
        <v>0</v>
      </c>
      <c r="BA19" s="71">
        <v>2.2999999999999998</v>
      </c>
      <c r="BB19" s="273" t="s">
        <v>126</v>
      </c>
      <c r="BC19" s="3"/>
      <c r="BD19" s="280">
        <v>15</v>
      </c>
      <c r="BE19" s="281" t="s">
        <v>125</v>
      </c>
      <c r="BF19" s="402"/>
      <c r="BG19" s="461">
        <v>726</v>
      </c>
      <c r="BH19" s="292"/>
      <c r="BI19" s="71">
        <v>0</v>
      </c>
      <c r="BJ19" s="71">
        <v>0</v>
      </c>
      <c r="BK19" s="71">
        <v>0</v>
      </c>
      <c r="BL19" s="71">
        <v>0</v>
      </c>
      <c r="BM19" s="72">
        <v>4.5999999999999996</v>
      </c>
      <c r="BN19" s="71">
        <v>56.3</v>
      </c>
      <c r="BO19" s="71">
        <v>5.3</v>
      </c>
      <c r="BP19" s="71">
        <v>27.9</v>
      </c>
      <c r="BQ19" s="71">
        <v>1.7</v>
      </c>
      <c r="BR19" s="71">
        <v>2</v>
      </c>
      <c r="BS19" s="632">
        <v>2.2000000000000002</v>
      </c>
      <c r="BT19" s="308" t="s">
        <v>126</v>
      </c>
    </row>
    <row r="20" spans="1:74" s="178" customFormat="1" ht="21" customHeight="1" x14ac:dyDescent="0.15">
      <c r="A20" s="3"/>
      <c r="B20" s="285">
        <v>16</v>
      </c>
      <c r="C20" s="18" t="s">
        <v>129</v>
      </c>
      <c r="D20" s="481"/>
      <c r="E20" s="230">
        <v>10544</v>
      </c>
      <c r="F20" s="293"/>
      <c r="G20" s="71">
        <v>34.9</v>
      </c>
      <c r="H20" s="71">
        <v>10.8</v>
      </c>
      <c r="I20" s="71">
        <v>6.3</v>
      </c>
      <c r="J20" s="71">
        <v>12.6</v>
      </c>
      <c r="K20" s="72">
        <v>6.5</v>
      </c>
      <c r="L20" s="71">
        <v>25</v>
      </c>
      <c r="M20" s="71">
        <v>0.9</v>
      </c>
      <c r="N20" s="71">
        <v>0</v>
      </c>
      <c r="O20" s="71">
        <v>0</v>
      </c>
      <c r="P20" s="71">
        <v>0</v>
      </c>
      <c r="Q20" s="71">
        <v>3</v>
      </c>
      <c r="R20" s="144" t="s">
        <v>130</v>
      </c>
      <c r="S20" s="3"/>
      <c r="T20" s="285">
        <v>16</v>
      </c>
      <c r="U20" s="18" t="s">
        <v>129</v>
      </c>
      <c r="V20" s="481"/>
      <c r="W20" s="230">
        <v>560</v>
      </c>
      <c r="X20" s="293"/>
      <c r="Y20" s="71">
        <v>0.1</v>
      </c>
      <c r="Z20" s="71">
        <v>0</v>
      </c>
      <c r="AA20" s="71">
        <v>0</v>
      </c>
      <c r="AB20" s="71">
        <v>0.1</v>
      </c>
      <c r="AC20" s="71">
        <v>0.7</v>
      </c>
      <c r="AD20" s="71">
        <v>11.5</v>
      </c>
      <c r="AE20" s="71">
        <v>0</v>
      </c>
      <c r="AF20" s="71">
        <v>0.3</v>
      </c>
      <c r="AG20" s="71">
        <v>55.2</v>
      </c>
      <c r="AH20" s="71">
        <v>15.6</v>
      </c>
      <c r="AI20" s="71">
        <v>16.5</v>
      </c>
      <c r="AJ20" s="52" t="s">
        <v>130</v>
      </c>
      <c r="AK20" s="3"/>
      <c r="AL20" s="285">
        <v>16</v>
      </c>
      <c r="AM20" s="18" t="s">
        <v>129</v>
      </c>
      <c r="AN20" s="481"/>
      <c r="AO20" s="230">
        <v>10544</v>
      </c>
      <c r="AP20" s="293"/>
      <c r="AQ20" s="71">
        <v>36.799999999999997</v>
      </c>
      <c r="AR20" s="71">
        <v>16.600000000000001</v>
      </c>
      <c r="AS20" s="71">
        <v>5.6</v>
      </c>
      <c r="AT20" s="71">
        <v>14.5</v>
      </c>
      <c r="AU20" s="72">
        <v>6.3</v>
      </c>
      <c r="AV20" s="71">
        <v>17.399999999999999</v>
      </c>
      <c r="AW20" s="71">
        <v>0.6</v>
      </c>
      <c r="AX20" s="71">
        <v>0</v>
      </c>
      <c r="AY20" s="71">
        <v>0</v>
      </c>
      <c r="AZ20" s="71">
        <v>0</v>
      </c>
      <c r="BA20" s="71">
        <v>2.2000000000000002</v>
      </c>
      <c r="BB20" s="144" t="s">
        <v>130</v>
      </c>
      <c r="BC20" s="3"/>
      <c r="BD20" s="285">
        <v>16</v>
      </c>
      <c r="BE20" s="18" t="s">
        <v>129</v>
      </c>
      <c r="BF20" s="481"/>
      <c r="BG20" s="230">
        <v>560</v>
      </c>
      <c r="BH20" s="293"/>
      <c r="BI20" s="71">
        <v>0.1</v>
      </c>
      <c r="BJ20" s="71">
        <v>0</v>
      </c>
      <c r="BK20" s="71">
        <v>0</v>
      </c>
      <c r="BL20" s="71">
        <v>0.1</v>
      </c>
      <c r="BM20" s="71">
        <v>0.7</v>
      </c>
      <c r="BN20" s="71">
        <v>11.2</v>
      </c>
      <c r="BO20" s="71">
        <v>0</v>
      </c>
      <c r="BP20" s="71">
        <v>0.3</v>
      </c>
      <c r="BQ20" s="71">
        <v>53.3</v>
      </c>
      <c r="BR20" s="71">
        <v>18.399999999999999</v>
      </c>
      <c r="BS20" s="71">
        <v>15.9</v>
      </c>
      <c r="BT20" s="52" t="s">
        <v>130</v>
      </c>
    </row>
    <row r="21" spans="1:74" s="178" customFormat="1" ht="21" customHeight="1" x14ac:dyDescent="0.15">
      <c r="A21" s="295"/>
      <c r="B21" s="280">
        <v>17</v>
      </c>
      <c r="C21" s="17" t="s">
        <v>131</v>
      </c>
      <c r="D21" s="402"/>
      <c r="E21" s="461">
        <v>13848</v>
      </c>
      <c r="F21" s="292"/>
      <c r="G21" s="276">
        <v>28.5</v>
      </c>
      <c r="H21" s="276">
        <v>18.2</v>
      </c>
      <c r="I21" s="276">
        <v>3.5</v>
      </c>
      <c r="J21" s="276">
        <v>2.6</v>
      </c>
      <c r="K21" s="655">
        <v>6.2</v>
      </c>
      <c r="L21" s="276">
        <v>40.299999999999997</v>
      </c>
      <c r="M21" s="276">
        <v>0.4</v>
      </c>
      <c r="N21" s="276">
        <v>0.3</v>
      </c>
      <c r="O21" s="276">
        <v>0</v>
      </c>
      <c r="P21" s="276">
        <v>0</v>
      </c>
      <c r="Q21" s="276">
        <v>0</v>
      </c>
      <c r="R21" s="273" t="s">
        <v>132</v>
      </c>
      <c r="S21" s="295"/>
      <c r="T21" s="280">
        <v>17</v>
      </c>
      <c r="U21" s="17" t="s">
        <v>131</v>
      </c>
      <c r="V21" s="402"/>
      <c r="W21" s="461">
        <v>920</v>
      </c>
      <c r="X21" s="292"/>
      <c r="Y21" s="71">
        <v>0</v>
      </c>
      <c r="Z21" s="71">
        <v>0</v>
      </c>
      <c r="AA21" s="71">
        <v>0</v>
      </c>
      <c r="AB21" s="71">
        <v>0</v>
      </c>
      <c r="AC21" s="71">
        <v>6.8</v>
      </c>
      <c r="AD21" s="71">
        <v>44.3</v>
      </c>
      <c r="AE21" s="71">
        <v>11</v>
      </c>
      <c r="AF21" s="71">
        <v>14</v>
      </c>
      <c r="AG21" s="71">
        <v>3.8</v>
      </c>
      <c r="AH21" s="71">
        <v>7.7</v>
      </c>
      <c r="AI21" s="71">
        <v>12.4</v>
      </c>
      <c r="AJ21" s="308" t="s">
        <v>132</v>
      </c>
      <c r="AK21" s="295"/>
      <c r="AL21" s="280">
        <v>17</v>
      </c>
      <c r="AM21" s="17" t="s">
        <v>131</v>
      </c>
      <c r="AN21" s="402"/>
      <c r="AO21" s="461">
        <v>13848</v>
      </c>
      <c r="AP21" s="292"/>
      <c r="AQ21" s="71">
        <v>22.7</v>
      </c>
      <c r="AR21" s="71">
        <v>41.4</v>
      </c>
      <c r="AS21" s="71">
        <v>2.5</v>
      </c>
      <c r="AT21" s="71">
        <v>1.9</v>
      </c>
      <c r="AU21" s="72">
        <v>7</v>
      </c>
      <c r="AV21" s="71">
        <v>24.1</v>
      </c>
      <c r="AW21" s="71">
        <v>0.2</v>
      </c>
      <c r="AX21" s="71">
        <v>0.2</v>
      </c>
      <c r="AY21" s="71">
        <v>0</v>
      </c>
      <c r="AZ21" s="71">
        <v>0</v>
      </c>
      <c r="BA21" s="71">
        <v>0</v>
      </c>
      <c r="BB21" s="273" t="s">
        <v>132</v>
      </c>
      <c r="BC21" s="295"/>
      <c r="BD21" s="280">
        <v>17</v>
      </c>
      <c r="BE21" s="17" t="s">
        <v>131</v>
      </c>
      <c r="BF21" s="402"/>
      <c r="BG21" s="461">
        <v>920</v>
      </c>
      <c r="BH21" s="292"/>
      <c r="BI21" s="71"/>
      <c r="BJ21" s="71"/>
      <c r="BK21" s="71"/>
      <c r="BL21" s="71"/>
      <c r="BM21" s="72"/>
      <c r="BN21" s="71"/>
      <c r="BO21" s="71"/>
      <c r="BP21" s="71"/>
      <c r="BQ21" s="71"/>
      <c r="BR21" s="71"/>
      <c r="BS21" s="632"/>
      <c r="BT21" s="308" t="s">
        <v>132</v>
      </c>
      <c r="BU21" s="178" t="s">
        <v>705</v>
      </c>
    </row>
    <row r="22" spans="1:74" s="178" customFormat="1" ht="21" customHeight="1" x14ac:dyDescent="0.15">
      <c r="A22" s="3"/>
      <c r="B22" s="285">
        <v>18</v>
      </c>
      <c r="C22" s="18" t="s">
        <v>133</v>
      </c>
      <c r="D22" s="481"/>
      <c r="E22" s="230">
        <v>14845</v>
      </c>
      <c r="F22" s="293"/>
      <c r="G22" s="71">
        <v>51.5</v>
      </c>
      <c r="H22" s="71">
        <v>8.5</v>
      </c>
      <c r="I22" s="71">
        <v>5.7</v>
      </c>
      <c r="J22" s="71">
        <v>6.2</v>
      </c>
      <c r="K22" s="72">
        <v>3.1</v>
      </c>
      <c r="L22" s="71">
        <v>22.9</v>
      </c>
      <c r="M22" s="71">
        <v>0.8</v>
      </c>
      <c r="N22" s="71">
        <v>0.9</v>
      </c>
      <c r="O22" s="71">
        <v>0.1</v>
      </c>
      <c r="P22" s="71">
        <v>0.3</v>
      </c>
      <c r="Q22" s="71">
        <v>0</v>
      </c>
      <c r="R22" s="144" t="s">
        <v>134</v>
      </c>
      <c r="S22" s="3"/>
      <c r="T22" s="285">
        <v>18</v>
      </c>
      <c r="U22" s="18" t="s">
        <v>133</v>
      </c>
      <c r="V22" s="481"/>
      <c r="W22" s="230">
        <v>811</v>
      </c>
      <c r="X22" s="293"/>
      <c r="Y22" s="71"/>
      <c r="Z22" s="71"/>
      <c r="AA22" s="71"/>
      <c r="AB22" s="71"/>
      <c r="AC22" s="72"/>
      <c r="AD22" s="71"/>
      <c r="AE22" s="71"/>
      <c r="AF22" s="71"/>
      <c r="AG22" s="71"/>
      <c r="AH22" s="71"/>
      <c r="AI22" s="632"/>
      <c r="AJ22" s="52" t="s">
        <v>134</v>
      </c>
      <c r="AK22" s="3"/>
      <c r="AL22" s="285">
        <v>18</v>
      </c>
      <c r="AM22" s="18" t="s">
        <v>133</v>
      </c>
      <c r="AN22" s="481"/>
      <c r="AO22" s="230">
        <v>14845</v>
      </c>
      <c r="AP22" s="293"/>
      <c r="AQ22" s="71">
        <v>46.8</v>
      </c>
      <c r="AR22" s="71">
        <v>20.7</v>
      </c>
      <c r="AS22" s="71">
        <v>4.8</v>
      </c>
      <c r="AT22" s="71">
        <v>6.2</v>
      </c>
      <c r="AU22" s="72">
        <v>3.3</v>
      </c>
      <c r="AV22" s="71">
        <v>16.899999999999999</v>
      </c>
      <c r="AW22" s="71">
        <v>0.5</v>
      </c>
      <c r="AX22" s="71">
        <v>0.5</v>
      </c>
      <c r="AY22" s="71">
        <v>0.1</v>
      </c>
      <c r="AZ22" s="71">
        <v>0.2</v>
      </c>
      <c r="BA22" s="71">
        <v>0</v>
      </c>
      <c r="BB22" s="144" t="s">
        <v>134</v>
      </c>
      <c r="BC22" s="3"/>
      <c r="BD22" s="285">
        <v>18</v>
      </c>
      <c r="BE22" s="18" t="s">
        <v>133</v>
      </c>
      <c r="BF22" s="481"/>
      <c r="BG22" s="230">
        <v>811</v>
      </c>
      <c r="BH22" s="293"/>
      <c r="BI22" s="71">
        <v>0.72</v>
      </c>
      <c r="BJ22" s="71">
        <v>0</v>
      </c>
      <c r="BK22" s="71">
        <v>0</v>
      </c>
      <c r="BL22" s="71">
        <v>0.99</v>
      </c>
      <c r="BM22" s="72">
        <v>0</v>
      </c>
      <c r="BN22" s="71">
        <v>50.19</v>
      </c>
      <c r="BO22" s="71">
        <v>2.92</v>
      </c>
      <c r="BP22" s="71">
        <v>29.55</v>
      </c>
      <c r="BQ22" s="71">
        <v>7.26</v>
      </c>
      <c r="BR22" s="71">
        <v>7.87</v>
      </c>
      <c r="BS22" s="632">
        <v>0.5</v>
      </c>
      <c r="BT22" s="52" t="s">
        <v>134</v>
      </c>
    </row>
    <row r="23" spans="1:74" s="178" customFormat="1" ht="21" customHeight="1" x14ac:dyDescent="0.15">
      <c r="A23" s="3"/>
      <c r="B23" s="280">
        <v>19</v>
      </c>
      <c r="C23" s="17" t="s">
        <v>135</v>
      </c>
      <c r="D23" s="402"/>
      <c r="E23" s="461">
        <v>12415</v>
      </c>
      <c r="F23" s="292"/>
      <c r="G23" s="276">
        <v>33.9</v>
      </c>
      <c r="H23" s="276">
        <v>10.5</v>
      </c>
      <c r="I23" s="276">
        <v>12.4</v>
      </c>
      <c r="J23" s="276">
        <v>11.4</v>
      </c>
      <c r="K23" s="277">
        <v>2.5</v>
      </c>
      <c r="L23" s="276">
        <v>24.200000000000003</v>
      </c>
      <c r="M23" s="276">
        <v>2</v>
      </c>
      <c r="N23" s="276">
        <v>1.8</v>
      </c>
      <c r="O23" s="276">
        <v>0.30000000000000004</v>
      </c>
      <c r="P23" s="276">
        <v>1</v>
      </c>
      <c r="Q23" s="276">
        <v>0</v>
      </c>
      <c r="R23" s="273" t="s">
        <v>136</v>
      </c>
      <c r="S23" s="3"/>
      <c r="T23" s="280">
        <v>19</v>
      </c>
      <c r="U23" s="17" t="s">
        <v>135</v>
      </c>
      <c r="V23" s="402"/>
      <c r="W23" s="461">
        <v>1614</v>
      </c>
      <c r="X23" s="292"/>
      <c r="Y23" s="71">
        <v>1.6</v>
      </c>
      <c r="Z23" s="71">
        <v>0.5</v>
      </c>
      <c r="AA23" s="71">
        <v>1.4</v>
      </c>
      <c r="AB23" s="71">
        <v>2.2000000000000002</v>
      </c>
      <c r="AC23" s="656">
        <v>2.4</v>
      </c>
      <c r="AD23" s="71">
        <v>46.1</v>
      </c>
      <c r="AE23" s="71">
        <v>0.79999999999999993</v>
      </c>
      <c r="AF23" s="71">
        <v>4.0999999999999996</v>
      </c>
      <c r="AG23" s="71">
        <v>18.2</v>
      </c>
      <c r="AH23" s="71">
        <v>22.1</v>
      </c>
      <c r="AI23" s="632">
        <v>0.6</v>
      </c>
      <c r="AJ23" s="308" t="s">
        <v>136</v>
      </c>
      <c r="AK23" s="3"/>
      <c r="AL23" s="280">
        <v>19</v>
      </c>
      <c r="AM23" s="17" t="s">
        <v>135</v>
      </c>
      <c r="AN23" s="402"/>
      <c r="AO23" s="461">
        <v>12415</v>
      </c>
      <c r="AP23" s="292"/>
      <c r="AQ23" s="71">
        <v>36.200000000000003</v>
      </c>
      <c r="AR23" s="71">
        <v>18.5</v>
      </c>
      <c r="AS23" s="71">
        <v>10.4</v>
      </c>
      <c r="AT23" s="71">
        <v>11</v>
      </c>
      <c r="AU23" s="72">
        <v>2.1</v>
      </c>
      <c r="AV23" s="71">
        <v>18.2</v>
      </c>
      <c r="AW23" s="71">
        <v>1.6</v>
      </c>
      <c r="AX23" s="71">
        <v>1.2000000000000002</v>
      </c>
      <c r="AY23" s="71">
        <v>0.2</v>
      </c>
      <c r="AZ23" s="71">
        <v>0.6</v>
      </c>
      <c r="BA23" s="71">
        <v>0</v>
      </c>
      <c r="BB23" s="273" t="s">
        <v>136</v>
      </c>
      <c r="BC23" s="3"/>
      <c r="BD23" s="280">
        <v>19</v>
      </c>
      <c r="BE23" s="17" t="s">
        <v>135</v>
      </c>
      <c r="BF23" s="402"/>
      <c r="BG23" s="461">
        <v>1614</v>
      </c>
      <c r="BH23" s="292"/>
      <c r="BI23" s="71">
        <v>1.8</v>
      </c>
      <c r="BJ23" s="71">
        <v>0.6</v>
      </c>
      <c r="BK23" s="71">
        <v>1.6</v>
      </c>
      <c r="BL23" s="71">
        <v>2.5</v>
      </c>
      <c r="BM23" s="72">
        <v>2.6</v>
      </c>
      <c r="BN23" s="71">
        <v>45.7</v>
      </c>
      <c r="BO23" s="71">
        <v>0.79999999999999993</v>
      </c>
      <c r="BP23" s="71">
        <v>3.9</v>
      </c>
      <c r="BQ23" s="71">
        <v>18.399999999999999</v>
      </c>
      <c r="BR23" s="71">
        <v>21.5</v>
      </c>
      <c r="BS23" s="632">
        <v>0.6</v>
      </c>
      <c r="BT23" s="308" t="s">
        <v>136</v>
      </c>
      <c r="BV23" s="178" t="s">
        <v>706</v>
      </c>
    </row>
    <row r="24" spans="1:74" s="178" customFormat="1" ht="21" customHeight="1" x14ac:dyDescent="0.15">
      <c r="B24" s="285">
        <v>20</v>
      </c>
      <c r="C24" s="18" t="s">
        <v>137</v>
      </c>
      <c r="D24" s="481"/>
      <c r="E24" s="230">
        <v>20422</v>
      </c>
      <c r="F24" s="293"/>
      <c r="G24" s="71">
        <v>33.9</v>
      </c>
      <c r="H24" s="71">
        <v>10.5</v>
      </c>
      <c r="I24" s="71">
        <v>12.4</v>
      </c>
      <c r="J24" s="71">
        <v>11.4</v>
      </c>
      <c r="K24" s="72">
        <v>2.5</v>
      </c>
      <c r="L24" s="71">
        <v>24.2</v>
      </c>
      <c r="M24" s="71">
        <v>2</v>
      </c>
      <c r="N24" s="71">
        <v>1.8</v>
      </c>
      <c r="O24" s="71">
        <v>0.3</v>
      </c>
      <c r="P24" s="71">
        <v>1</v>
      </c>
      <c r="Q24" s="71">
        <v>0</v>
      </c>
      <c r="R24" s="144" t="s">
        <v>138</v>
      </c>
      <c r="S24" s="3"/>
      <c r="T24" s="285">
        <v>20</v>
      </c>
      <c r="U24" s="18" t="s">
        <v>137</v>
      </c>
      <c r="V24" s="481"/>
      <c r="W24" s="230">
        <v>2186</v>
      </c>
      <c r="X24" s="293"/>
      <c r="Y24" s="71">
        <v>1.6</v>
      </c>
      <c r="Z24" s="71">
        <v>0.5</v>
      </c>
      <c r="AA24" s="71">
        <v>1.4</v>
      </c>
      <c r="AB24" s="71">
        <v>2.2000000000000002</v>
      </c>
      <c r="AC24" s="71">
        <v>2.4</v>
      </c>
      <c r="AD24" s="71">
        <v>46.1</v>
      </c>
      <c r="AE24" s="71">
        <v>0.8</v>
      </c>
      <c r="AF24" s="71">
        <v>4.0999999999999996</v>
      </c>
      <c r="AG24" s="71">
        <v>18.2</v>
      </c>
      <c r="AH24" s="71">
        <v>22.1</v>
      </c>
      <c r="AI24" s="632">
        <v>0.6</v>
      </c>
      <c r="AJ24" s="52" t="s">
        <v>138</v>
      </c>
      <c r="AK24" s="3"/>
      <c r="AL24" s="285">
        <v>20</v>
      </c>
      <c r="AM24" s="18" t="s">
        <v>137</v>
      </c>
      <c r="AN24" s="481"/>
      <c r="AO24" s="230">
        <v>20422</v>
      </c>
      <c r="AP24" s="293"/>
      <c r="AQ24" s="71">
        <v>36.200000000000003</v>
      </c>
      <c r="AR24" s="71">
        <v>18.5</v>
      </c>
      <c r="AS24" s="71">
        <v>10.4</v>
      </c>
      <c r="AT24" s="71">
        <v>11</v>
      </c>
      <c r="AU24" s="72">
        <v>2.1</v>
      </c>
      <c r="AV24" s="71">
        <v>18.2</v>
      </c>
      <c r="AW24" s="71">
        <v>1.6</v>
      </c>
      <c r="AX24" s="71">
        <v>1.2</v>
      </c>
      <c r="AY24" s="71">
        <v>0.2</v>
      </c>
      <c r="AZ24" s="71">
        <v>0.6</v>
      </c>
      <c r="BA24" s="71">
        <v>0</v>
      </c>
      <c r="BB24" s="144" t="s">
        <v>138</v>
      </c>
      <c r="BC24" s="3"/>
      <c r="BD24" s="285">
        <v>20</v>
      </c>
      <c r="BE24" s="18" t="s">
        <v>137</v>
      </c>
      <c r="BF24" s="481"/>
      <c r="BG24" s="230">
        <v>2186</v>
      </c>
      <c r="BH24" s="293"/>
      <c r="BI24" s="71">
        <v>1.8</v>
      </c>
      <c r="BJ24" s="71">
        <v>0.6</v>
      </c>
      <c r="BK24" s="71">
        <v>1.6</v>
      </c>
      <c r="BL24" s="71">
        <v>2.5</v>
      </c>
      <c r="BM24" s="72">
        <v>2.6</v>
      </c>
      <c r="BN24" s="71">
        <v>45.7</v>
      </c>
      <c r="BO24" s="71">
        <v>0.8</v>
      </c>
      <c r="BP24" s="71">
        <v>3.9</v>
      </c>
      <c r="BQ24" s="71">
        <v>18.399999999999999</v>
      </c>
      <c r="BR24" s="71">
        <v>21.5</v>
      </c>
      <c r="BS24" s="632">
        <v>0.6</v>
      </c>
      <c r="BT24" s="52" t="s">
        <v>138</v>
      </c>
    </row>
    <row r="25" spans="1:74" s="178" customFormat="1" ht="21" customHeight="1" x14ac:dyDescent="0.15">
      <c r="B25" s="280">
        <v>21</v>
      </c>
      <c r="C25" s="17" t="s">
        <v>139</v>
      </c>
      <c r="D25" s="402"/>
      <c r="E25" s="461">
        <v>14557</v>
      </c>
      <c r="F25" s="292"/>
      <c r="G25" s="276">
        <v>51.5</v>
      </c>
      <c r="H25" s="276">
        <v>8.5</v>
      </c>
      <c r="I25" s="276">
        <v>5.7</v>
      </c>
      <c r="J25" s="276">
        <v>6.2</v>
      </c>
      <c r="K25" s="277">
        <v>3.1</v>
      </c>
      <c r="L25" s="276">
        <v>22.9</v>
      </c>
      <c r="M25" s="276">
        <v>0.8</v>
      </c>
      <c r="N25" s="276">
        <v>0.9</v>
      </c>
      <c r="O25" s="276">
        <v>0.1</v>
      </c>
      <c r="P25" s="276">
        <v>0.3</v>
      </c>
      <c r="Q25" s="276">
        <v>0</v>
      </c>
      <c r="R25" s="273" t="s">
        <v>140</v>
      </c>
      <c r="S25" s="3"/>
      <c r="T25" s="280">
        <v>21</v>
      </c>
      <c r="U25" s="17" t="s">
        <v>139</v>
      </c>
      <c r="V25" s="402"/>
      <c r="W25" s="461">
        <v>1031</v>
      </c>
      <c r="X25" s="292"/>
      <c r="Y25" s="71"/>
      <c r="Z25" s="71"/>
      <c r="AA25" s="71"/>
      <c r="AB25" s="71"/>
      <c r="AC25" s="72"/>
      <c r="AD25" s="71"/>
      <c r="AE25" s="71"/>
      <c r="AF25" s="71"/>
      <c r="AG25" s="71"/>
      <c r="AH25" s="71"/>
      <c r="AI25" s="632"/>
      <c r="AJ25" s="308" t="s">
        <v>140</v>
      </c>
      <c r="AL25" s="280">
        <v>21</v>
      </c>
      <c r="AM25" s="17" t="s">
        <v>139</v>
      </c>
      <c r="AN25" s="402"/>
      <c r="AO25" s="461">
        <v>14557</v>
      </c>
      <c r="AP25" s="292"/>
      <c r="AQ25" s="71">
        <v>46.8</v>
      </c>
      <c r="AR25" s="71">
        <v>20.7</v>
      </c>
      <c r="AS25" s="71">
        <v>4.8</v>
      </c>
      <c r="AT25" s="71">
        <v>6.2</v>
      </c>
      <c r="AU25" s="72">
        <v>3.3</v>
      </c>
      <c r="AV25" s="71">
        <v>16.899999999999999</v>
      </c>
      <c r="AW25" s="71">
        <v>0.5</v>
      </c>
      <c r="AX25" s="71">
        <v>0.5</v>
      </c>
      <c r="AY25" s="71">
        <v>0.1</v>
      </c>
      <c r="AZ25" s="71">
        <v>0.2</v>
      </c>
      <c r="BA25" s="71">
        <v>0</v>
      </c>
      <c r="BB25" s="273" t="s">
        <v>140</v>
      </c>
      <c r="BC25" s="3"/>
      <c r="BD25" s="280">
        <v>21</v>
      </c>
      <c r="BE25" s="17" t="s">
        <v>139</v>
      </c>
      <c r="BF25" s="402"/>
      <c r="BG25" s="461">
        <v>1031</v>
      </c>
      <c r="BH25" s="292"/>
      <c r="BI25" s="71">
        <v>0.3</v>
      </c>
      <c r="BJ25" s="71">
        <v>1.2</v>
      </c>
      <c r="BK25" s="71">
        <v>0.1</v>
      </c>
      <c r="BL25" s="71">
        <v>0.1</v>
      </c>
      <c r="BM25" s="72">
        <v>0.4</v>
      </c>
      <c r="BN25" s="71">
        <v>74.099999999999994</v>
      </c>
      <c r="BO25" s="71">
        <v>5.2</v>
      </c>
      <c r="BP25" s="71">
        <v>11.4</v>
      </c>
      <c r="BQ25" s="71">
        <v>2.6</v>
      </c>
      <c r="BR25" s="71">
        <v>3.5</v>
      </c>
      <c r="BS25" s="632">
        <v>1.1000000000000001</v>
      </c>
      <c r="BT25" s="308" t="s">
        <v>140</v>
      </c>
    </row>
    <row r="26" spans="1:74" s="178" customFormat="1" ht="21" customHeight="1" x14ac:dyDescent="0.15">
      <c r="A26" s="279"/>
      <c r="B26" s="285">
        <v>22</v>
      </c>
      <c r="C26" s="18" t="s">
        <v>141</v>
      </c>
      <c r="D26" s="481"/>
      <c r="E26" s="230">
        <v>28554</v>
      </c>
      <c r="F26" s="293"/>
      <c r="G26" s="71"/>
      <c r="H26" s="71"/>
      <c r="I26" s="71"/>
      <c r="J26" s="71"/>
      <c r="K26" s="72"/>
      <c r="L26" s="71"/>
      <c r="M26" s="71"/>
      <c r="N26" s="71"/>
      <c r="O26" s="71"/>
      <c r="P26" s="71"/>
      <c r="Q26" s="71"/>
      <c r="R26" s="144" t="s">
        <v>142</v>
      </c>
      <c r="S26" s="3"/>
      <c r="T26" s="285">
        <v>22</v>
      </c>
      <c r="U26" s="18" t="s">
        <v>141</v>
      </c>
      <c r="V26" s="481"/>
      <c r="W26" s="230">
        <v>922</v>
      </c>
      <c r="X26" s="293"/>
      <c r="Y26" s="71"/>
      <c r="Z26" s="71"/>
      <c r="AA26" s="71"/>
      <c r="AB26" s="71"/>
      <c r="AC26" s="72"/>
      <c r="AD26" s="71"/>
      <c r="AE26" s="71"/>
      <c r="AF26" s="71"/>
      <c r="AG26" s="71"/>
      <c r="AH26" s="71"/>
      <c r="AI26" s="632"/>
      <c r="AJ26" s="52" t="s">
        <v>142</v>
      </c>
      <c r="AK26" s="3"/>
      <c r="AL26" s="285">
        <v>22</v>
      </c>
      <c r="AM26" s="18" t="s">
        <v>141</v>
      </c>
      <c r="AN26" s="481"/>
      <c r="AO26" s="230">
        <v>28554</v>
      </c>
      <c r="AP26" s="293"/>
      <c r="AQ26" s="71"/>
      <c r="AR26" s="71"/>
      <c r="AS26" s="71"/>
      <c r="AT26" s="71"/>
      <c r="AU26" s="72"/>
      <c r="AV26" s="71"/>
      <c r="AW26" s="71"/>
      <c r="AX26" s="71"/>
      <c r="AY26" s="71"/>
      <c r="AZ26" s="71"/>
      <c r="BA26" s="71"/>
      <c r="BB26" s="144" t="s">
        <v>142</v>
      </c>
      <c r="BC26" s="3"/>
      <c r="BD26" s="285">
        <v>22</v>
      </c>
      <c r="BE26" s="18" t="s">
        <v>141</v>
      </c>
      <c r="BF26" s="481"/>
      <c r="BG26" s="230">
        <v>922</v>
      </c>
      <c r="BH26" s="293"/>
      <c r="BI26" s="71"/>
      <c r="BJ26" s="71"/>
      <c r="BK26" s="71"/>
      <c r="BL26" s="71"/>
      <c r="BM26" s="72"/>
      <c r="BN26" s="71"/>
      <c r="BO26" s="71"/>
      <c r="BP26" s="71"/>
      <c r="BQ26" s="71"/>
      <c r="BR26" s="71"/>
      <c r="BS26" s="632"/>
      <c r="BT26" s="52" t="s">
        <v>142</v>
      </c>
    </row>
    <row r="27" spans="1:74" s="178" customFormat="1" ht="21" customHeight="1" x14ac:dyDescent="0.15">
      <c r="A27" s="279"/>
      <c r="B27" s="280">
        <v>23</v>
      </c>
      <c r="C27" s="17" t="s">
        <v>143</v>
      </c>
      <c r="D27" s="402"/>
      <c r="E27" s="461">
        <v>17586</v>
      </c>
      <c r="F27" s="292"/>
      <c r="G27" s="276"/>
      <c r="H27" s="276"/>
      <c r="I27" s="276"/>
      <c r="J27" s="276"/>
      <c r="K27" s="277"/>
      <c r="L27" s="276"/>
      <c r="M27" s="276"/>
      <c r="N27" s="276"/>
      <c r="O27" s="276"/>
      <c r="P27" s="276"/>
      <c r="Q27" s="276"/>
      <c r="R27" s="273" t="s">
        <v>144</v>
      </c>
      <c r="S27" s="3"/>
      <c r="T27" s="280">
        <v>23</v>
      </c>
      <c r="U27" s="17" t="s">
        <v>143</v>
      </c>
      <c r="V27" s="402"/>
      <c r="W27" s="461">
        <v>1245</v>
      </c>
      <c r="X27" s="292"/>
      <c r="Y27" s="71"/>
      <c r="Z27" s="71"/>
      <c r="AA27" s="71"/>
      <c r="AB27" s="71"/>
      <c r="AC27" s="72"/>
      <c r="AD27" s="71"/>
      <c r="AE27" s="71"/>
      <c r="AF27" s="71"/>
      <c r="AG27" s="71"/>
      <c r="AH27" s="71"/>
      <c r="AI27" s="632"/>
      <c r="AJ27" s="308" t="s">
        <v>144</v>
      </c>
      <c r="AK27" s="3"/>
      <c r="AL27" s="280">
        <v>23</v>
      </c>
      <c r="AM27" s="17" t="s">
        <v>143</v>
      </c>
      <c r="AN27" s="402"/>
      <c r="AO27" s="461">
        <v>17586</v>
      </c>
      <c r="AP27" s="292"/>
      <c r="AQ27" s="71"/>
      <c r="AR27" s="71"/>
      <c r="AS27" s="71"/>
      <c r="AT27" s="71"/>
      <c r="AU27" s="72"/>
      <c r="AV27" s="71"/>
      <c r="AW27" s="71"/>
      <c r="AX27" s="71"/>
      <c r="AY27" s="71"/>
      <c r="AZ27" s="71"/>
      <c r="BA27" s="71"/>
      <c r="BB27" s="273" t="s">
        <v>144</v>
      </c>
      <c r="BC27" s="3"/>
      <c r="BD27" s="280">
        <v>23</v>
      </c>
      <c r="BE27" s="17" t="s">
        <v>143</v>
      </c>
      <c r="BF27" s="402"/>
      <c r="BG27" s="461">
        <v>1245</v>
      </c>
      <c r="BH27" s="292"/>
      <c r="BI27" s="71"/>
      <c r="BJ27" s="71"/>
      <c r="BK27" s="71"/>
      <c r="BL27" s="71"/>
      <c r="BM27" s="656"/>
      <c r="BN27" s="657"/>
      <c r="BO27" s="71"/>
      <c r="BP27" s="71"/>
      <c r="BQ27" s="71"/>
      <c r="BR27" s="71"/>
      <c r="BS27" s="656"/>
      <c r="BT27" s="308" t="s">
        <v>144</v>
      </c>
    </row>
    <row r="28" spans="1:74" s="178" customFormat="1" ht="21" customHeight="1" x14ac:dyDescent="0.15">
      <c r="B28" s="285">
        <v>24</v>
      </c>
      <c r="C28" s="18" t="s">
        <v>145</v>
      </c>
      <c r="D28" s="481"/>
      <c r="E28" s="230">
        <v>10834</v>
      </c>
      <c r="F28" s="293"/>
      <c r="G28" s="71">
        <v>34.9</v>
      </c>
      <c r="H28" s="71">
        <v>10.8</v>
      </c>
      <c r="I28" s="71">
        <v>6.3</v>
      </c>
      <c r="J28" s="71">
        <v>12.6</v>
      </c>
      <c r="K28" s="72">
        <v>6.5</v>
      </c>
      <c r="L28" s="71">
        <v>25</v>
      </c>
      <c r="M28" s="71">
        <v>0.9</v>
      </c>
      <c r="N28" s="71">
        <v>0</v>
      </c>
      <c r="O28" s="71">
        <v>0</v>
      </c>
      <c r="P28" s="71">
        <v>0</v>
      </c>
      <c r="Q28" s="71">
        <v>3</v>
      </c>
      <c r="R28" s="144" t="s">
        <v>146</v>
      </c>
      <c r="S28" s="3"/>
      <c r="T28" s="285">
        <v>24</v>
      </c>
      <c r="U28" s="18" t="s">
        <v>145</v>
      </c>
      <c r="V28" s="481"/>
      <c r="W28" s="230">
        <v>453</v>
      </c>
      <c r="X28" s="293"/>
      <c r="Y28" s="71">
        <v>0.5</v>
      </c>
      <c r="Z28" s="71">
        <v>0</v>
      </c>
      <c r="AA28" s="71">
        <v>0</v>
      </c>
      <c r="AB28" s="71">
        <v>1.3</v>
      </c>
      <c r="AC28" s="72">
        <v>0.3</v>
      </c>
      <c r="AD28" s="71">
        <v>22.8</v>
      </c>
      <c r="AE28" s="71">
        <v>0</v>
      </c>
      <c r="AF28" s="71">
        <v>1.1000000000000001</v>
      </c>
      <c r="AG28" s="71">
        <v>25.7</v>
      </c>
      <c r="AH28" s="71">
        <v>45.4</v>
      </c>
      <c r="AI28" s="632">
        <v>2.9</v>
      </c>
      <c r="AJ28" s="52" t="s">
        <v>146</v>
      </c>
      <c r="AK28" s="296"/>
      <c r="AL28" s="285">
        <v>24</v>
      </c>
      <c r="AM28" s="18" t="s">
        <v>145</v>
      </c>
      <c r="AN28" s="481"/>
      <c r="AO28" s="230">
        <v>10834</v>
      </c>
      <c r="AP28" s="293"/>
      <c r="AQ28" s="71">
        <v>36.799999999999997</v>
      </c>
      <c r="AR28" s="71">
        <v>16.600000000000001</v>
      </c>
      <c r="AS28" s="71">
        <v>5.6</v>
      </c>
      <c r="AT28" s="71">
        <v>14.5</v>
      </c>
      <c r="AU28" s="72">
        <v>6.3</v>
      </c>
      <c r="AV28" s="71">
        <v>17.399999999999999</v>
      </c>
      <c r="AW28" s="71">
        <v>0.6</v>
      </c>
      <c r="AX28" s="71">
        <v>0</v>
      </c>
      <c r="AY28" s="71">
        <v>0</v>
      </c>
      <c r="AZ28" s="71">
        <v>0</v>
      </c>
      <c r="BA28" s="71">
        <v>2.2000000000000002</v>
      </c>
      <c r="BB28" s="144" t="s">
        <v>146</v>
      </c>
      <c r="BC28" s="3"/>
      <c r="BD28" s="285">
        <v>24</v>
      </c>
      <c r="BE28" s="18" t="s">
        <v>145</v>
      </c>
      <c r="BF28" s="481"/>
      <c r="BG28" s="230">
        <v>453</v>
      </c>
      <c r="BH28" s="293"/>
      <c r="BI28" s="71">
        <v>0.6</v>
      </c>
      <c r="BJ28" s="71">
        <v>0</v>
      </c>
      <c r="BK28" s="71">
        <v>0</v>
      </c>
      <c r="BL28" s="71">
        <v>1.3</v>
      </c>
      <c r="BM28" s="72">
        <v>0.4</v>
      </c>
      <c r="BN28" s="71">
        <v>22.8</v>
      </c>
      <c r="BO28" s="71">
        <v>0</v>
      </c>
      <c r="BP28" s="71">
        <v>1</v>
      </c>
      <c r="BQ28" s="71">
        <v>25.6</v>
      </c>
      <c r="BR28" s="71">
        <v>45.3</v>
      </c>
      <c r="BS28" s="632">
        <v>3</v>
      </c>
      <c r="BT28" s="52" t="s">
        <v>146</v>
      </c>
      <c r="BV28" s="178" t="s">
        <v>707</v>
      </c>
    </row>
    <row r="29" spans="1:74" s="178" customFormat="1" ht="21" customHeight="1" x14ac:dyDescent="0.15">
      <c r="B29" s="280">
        <v>25</v>
      </c>
      <c r="C29" s="17" t="s">
        <v>147</v>
      </c>
      <c r="D29" s="402"/>
      <c r="E29" s="461">
        <v>18001</v>
      </c>
      <c r="F29" s="292"/>
      <c r="G29" s="276">
        <v>29.8</v>
      </c>
      <c r="H29" s="276">
        <v>15.7</v>
      </c>
      <c r="I29" s="276">
        <v>6.3</v>
      </c>
      <c r="J29" s="276">
        <v>9.9</v>
      </c>
      <c r="K29" s="277">
        <v>3.7</v>
      </c>
      <c r="L29" s="276">
        <v>27.1</v>
      </c>
      <c r="M29" s="276">
        <v>0.2</v>
      </c>
      <c r="N29" s="276">
        <v>1.5</v>
      </c>
      <c r="O29" s="276">
        <v>0.1</v>
      </c>
      <c r="P29" s="276">
        <v>5.7</v>
      </c>
      <c r="Q29" s="276">
        <v>0</v>
      </c>
      <c r="R29" s="431" t="s">
        <v>148</v>
      </c>
      <c r="S29" s="296"/>
      <c r="T29" s="280">
        <v>25</v>
      </c>
      <c r="U29" s="17" t="s">
        <v>147</v>
      </c>
      <c r="V29" s="402"/>
      <c r="W29" s="461">
        <v>438</v>
      </c>
      <c r="X29" s="292"/>
      <c r="Y29" s="71"/>
      <c r="Z29" s="71"/>
      <c r="AA29" s="71"/>
      <c r="AB29" s="71"/>
      <c r="AC29" s="72"/>
      <c r="AD29" s="71"/>
      <c r="AE29" s="71"/>
      <c r="AF29" s="71"/>
      <c r="AG29" s="71"/>
      <c r="AH29" s="71"/>
      <c r="AI29" s="632"/>
      <c r="AJ29" s="432" t="s">
        <v>148</v>
      </c>
      <c r="AL29" s="280">
        <v>25</v>
      </c>
      <c r="AM29" s="17" t="s">
        <v>147</v>
      </c>
      <c r="AN29" s="402"/>
      <c r="AO29" s="461">
        <v>18001</v>
      </c>
      <c r="AP29" s="292"/>
      <c r="AQ29" s="71"/>
      <c r="AR29" s="71"/>
      <c r="AS29" s="71"/>
      <c r="AT29" s="71"/>
      <c r="AU29" s="72"/>
      <c r="AV29" s="71"/>
      <c r="AW29" s="71"/>
      <c r="AX29" s="71"/>
      <c r="AY29" s="71"/>
      <c r="AZ29" s="71"/>
      <c r="BA29" s="71"/>
      <c r="BB29" s="431" t="s">
        <v>148</v>
      </c>
      <c r="BC29" s="296"/>
      <c r="BD29" s="280">
        <v>25</v>
      </c>
      <c r="BE29" s="17" t="s">
        <v>147</v>
      </c>
      <c r="BF29" s="402"/>
      <c r="BG29" s="461">
        <v>438</v>
      </c>
      <c r="BH29" s="292"/>
      <c r="BI29" s="71"/>
      <c r="BJ29" s="71"/>
      <c r="BK29" s="71"/>
      <c r="BL29" s="71"/>
      <c r="BM29" s="72"/>
      <c r="BN29" s="71"/>
      <c r="BO29" s="71"/>
      <c r="BP29" s="71"/>
      <c r="BQ29" s="71"/>
      <c r="BR29" s="71"/>
      <c r="BS29" s="632"/>
      <c r="BT29" s="432" t="s">
        <v>148</v>
      </c>
    </row>
    <row r="30" spans="1:74" s="178" customFormat="1" ht="21" customHeight="1" x14ac:dyDescent="0.15">
      <c r="A30" s="279" t="s">
        <v>188</v>
      </c>
      <c r="B30" s="285">
        <v>26</v>
      </c>
      <c r="C30" s="2" t="s">
        <v>272</v>
      </c>
      <c r="D30" s="481"/>
      <c r="E30" s="230">
        <v>30230</v>
      </c>
      <c r="F30" s="293"/>
      <c r="G30" s="71">
        <v>33.9</v>
      </c>
      <c r="H30" s="71">
        <v>10.5</v>
      </c>
      <c r="I30" s="71">
        <v>12.4</v>
      </c>
      <c r="J30" s="71">
        <v>11.4</v>
      </c>
      <c r="K30" s="72">
        <v>2.5</v>
      </c>
      <c r="L30" s="71">
        <v>24.2</v>
      </c>
      <c r="M30" s="71">
        <v>2</v>
      </c>
      <c r="N30" s="71">
        <v>1.8</v>
      </c>
      <c r="O30" s="71">
        <v>0.3</v>
      </c>
      <c r="P30" s="71">
        <v>1</v>
      </c>
      <c r="Q30" s="71">
        <v>0</v>
      </c>
      <c r="R30" s="144" t="s">
        <v>359</v>
      </c>
      <c r="T30" s="285">
        <v>26</v>
      </c>
      <c r="U30" s="2" t="s">
        <v>272</v>
      </c>
      <c r="V30" s="481"/>
      <c r="W30" s="230">
        <v>3908</v>
      </c>
      <c r="X30" s="293"/>
      <c r="Y30" s="71">
        <v>1.6</v>
      </c>
      <c r="Z30" s="71">
        <v>0.5</v>
      </c>
      <c r="AA30" s="71">
        <v>1.4</v>
      </c>
      <c r="AB30" s="71">
        <v>2.2000000000000002</v>
      </c>
      <c r="AC30" s="71">
        <v>2.4</v>
      </c>
      <c r="AD30" s="71">
        <v>46.1</v>
      </c>
      <c r="AE30" s="71">
        <v>0.8</v>
      </c>
      <c r="AF30" s="71">
        <v>4.0999999999999996</v>
      </c>
      <c r="AG30" s="71">
        <v>18.2</v>
      </c>
      <c r="AH30" s="71">
        <v>22.1</v>
      </c>
      <c r="AI30" s="632">
        <v>0.6</v>
      </c>
      <c r="AJ30" s="52" t="s">
        <v>359</v>
      </c>
      <c r="AL30" s="285">
        <v>26</v>
      </c>
      <c r="AM30" s="2" t="s">
        <v>272</v>
      </c>
      <c r="AN30" s="481"/>
      <c r="AO30" s="230">
        <v>30230</v>
      </c>
      <c r="AP30" s="293"/>
      <c r="AQ30" s="71">
        <v>36.200000000000003</v>
      </c>
      <c r="AR30" s="71">
        <v>18.5</v>
      </c>
      <c r="AS30" s="71">
        <v>10.4</v>
      </c>
      <c r="AT30" s="71">
        <v>11</v>
      </c>
      <c r="AU30" s="72">
        <v>2.1</v>
      </c>
      <c r="AV30" s="71">
        <v>18.2</v>
      </c>
      <c r="AW30" s="71">
        <v>1.6</v>
      </c>
      <c r="AX30" s="71">
        <v>1.2</v>
      </c>
      <c r="AY30" s="71">
        <v>0.2</v>
      </c>
      <c r="AZ30" s="71">
        <v>0.6</v>
      </c>
      <c r="BA30" s="71">
        <v>0</v>
      </c>
      <c r="BB30" s="144" t="s">
        <v>359</v>
      </c>
      <c r="BD30" s="285">
        <v>26</v>
      </c>
      <c r="BE30" s="2" t="s">
        <v>272</v>
      </c>
      <c r="BF30" s="481"/>
      <c r="BG30" s="230">
        <v>3908</v>
      </c>
      <c r="BH30" s="293"/>
      <c r="BI30" s="71">
        <v>1.8</v>
      </c>
      <c r="BJ30" s="71">
        <v>0.6</v>
      </c>
      <c r="BK30" s="71">
        <v>1.6</v>
      </c>
      <c r="BL30" s="71">
        <v>2.5</v>
      </c>
      <c r="BM30" s="72">
        <v>2.6</v>
      </c>
      <c r="BN30" s="71">
        <v>45.7</v>
      </c>
      <c r="BO30" s="71">
        <v>0.8</v>
      </c>
      <c r="BP30" s="71">
        <v>3.9</v>
      </c>
      <c r="BQ30" s="71">
        <v>18.399999999999999</v>
      </c>
      <c r="BR30" s="71">
        <v>21.5</v>
      </c>
      <c r="BS30" s="632">
        <v>0.6</v>
      </c>
      <c r="BT30" s="52" t="s">
        <v>359</v>
      </c>
    </row>
    <row r="31" spans="1:74" s="178" customFormat="1" ht="21" customHeight="1" x14ac:dyDescent="0.15">
      <c r="B31" s="280">
        <v>27</v>
      </c>
      <c r="C31" s="17" t="s">
        <v>149</v>
      </c>
      <c r="D31" s="402"/>
      <c r="E31" s="461">
        <v>7749</v>
      </c>
      <c r="F31" s="292"/>
      <c r="G31" s="276">
        <v>34.9</v>
      </c>
      <c r="H31" s="276">
        <v>10.8</v>
      </c>
      <c r="I31" s="276">
        <v>6.3</v>
      </c>
      <c r="J31" s="276">
        <v>12.6</v>
      </c>
      <c r="K31" s="277">
        <v>6.5</v>
      </c>
      <c r="L31" s="276">
        <v>25</v>
      </c>
      <c r="M31" s="276">
        <v>0.9</v>
      </c>
      <c r="N31" s="276">
        <v>0</v>
      </c>
      <c r="O31" s="276">
        <v>0</v>
      </c>
      <c r="P31" s="276">
        <v>0</v>
      </c>
      <c r="Q31" s="276">
        <v>3</v>
      </c>
      <c r="R31" s="431" t="s">
        <v>150</v>
      </c>
      <c r="S31" s="279" t="s">
        <v>188</v>
      </c>
      <c r="T31" s="280">
        <v>27</v>
      </c>
      <c r="U31" s="17" t="s">
        <v>149</v>
      </c>
      <c r="V31" s="402"/>
      <c r="W31" s="461">
        <v>391</v>
      </c>
      <c r="X31" s="292"/>
      <c r="Y31" s="71">
        <v>0.1</v>
      </c>
      <c r="Z31" s="71">
        <v>0</v>
      </c>
      <c r="AA31" s="71">
        <v>0</v>
      </c>
      <c r="AB31" s="71">
        <v>0.3</v>
      </c>
      <c r="AC31" s="72">
        <v>8</v>
      </c>
      <c r="AD31" s="71">
        <v>60.3</v>
      </c>
      <c r="AE31" s="71">
        <v>0</v>
      </c>
      <c r="AF31" s="71">
        <v>1.7</v>
      </c>
      <c r="AG31" s="71">
        <v>25.9</v>
      </c>
      <c r="AH31" s="71">
        <v>3.7</v>
      </c>
      <c r="AI31" s="632">
        <v>0</v>
      </c>
      <c r="AJ31" s="432" t="s">
        <v>150</v>
      </c>
      <c r="AK31" s="279" t="s">
        <v>188</v>
      </c>
      <c r="AL31" s="280">
        <v>27</v>
      </c>
      <c r="AM31" s="17" t="s">
        <v>149</v>
      </c>
      <c r="AN31" s="402"/>
      <c r="AO31" s="461">
        <v>7749</v>
      </c>
      <c r="AP31" s="292"/>
      <c r="AQ31" s="71">
        <v>36.799999999999997</v>
      </c>
      <c r="AR31" s="71">
        <v>16.600000000000001</v>
      </c>
      <c r="AS31" s="71">
        <v>5.6</v>
      </c>
      <c r="AT31" s="71">
        <v>14.5</v>
      </c>
      <c r="AU31" s="72">
        <v>6.3</v>
      </c>
      <c r="AV31" s="71">
        <v>17.399999999999999</v>
      </c>
      <c r="AW31" s="71">
        <v>0.6</v>
      </c>
      <c r="AX31" s="71">
        <v>0</v>
      </c>
      <c r="AY31" s="71">
        <v>0</v>
      </c>
      <c r="AZ31" s="71">
        <v>0</v>
      </c>
      <c r="BA31" s="71">
        <v>2.2000000000000002</v>
      </c>
      <c r="BB31" s="431" t="s">
        <v>150</v>
      </c>
      <c r="BC31" s="279" t="s">
        <v>188</v>
      </c>
      <c r="BD31" s="280">
        <v>27</v>
      </c>
      <c r="BE31" s="17" t="s">
        <v>149</v>
      </c>
      <c r="BF31" s="402"/>
      <c r="BG31" s="461">
        <v>391</v>
      </c>
      <c r="BH31" s="292"/>
      <c r="BI31" s="71">
        <v>0.1</v>
      </c>
      <c r="BJ31" s="71">
        <v>0</v>
      </c>
      <c r="BK31" s="71">
        <v>0</v>
      </c>
      <c r="BL31" s="71">
        <v>0.3</v>
      </c>
      <c r="BM31" s="72">
        <v>8.1</v>
      </c>
      <c r="BN31" s="71">
        <v>59.8</v>
      </c>
      <c r="BO31" s="71">
        <v>0</v>
      </c>
      <c r="BP31" s="71">
        <v>1.7</v>
      </c>
      <c r="BQ31" s="71">
        <v>26.2</v>
      </c>
      <c r="BR31" s="71">
        <v>3.8</v>
      </c>
      <c r="BS31" s="632">
        <v>0</v>
      </c>
      <c r="BT31" s="432" t="s">
        <v>150</v>
      </c>
    </row>
    <row r="32" spans="1:74" s="178" customFormat="1" ht="21" customHeight="1" x14ac:dyDescent="0.15">
      <c r="A32" s="279"/>
      <c r="B32" s="285">
        <v>28</v>
      </c>
      <c r="C32" s="2" t="s">
        <v>151</v>
      </c>
      <c r="D32" s="481"/>
      <c r="E32" s="230">
        <v>4110</v>
      </c>
      <c r="F32" s="293"/>
      <c r="G32" s="71">
        <v>29.8</v>
      </c>
      <c r="H32" s="71">
        <v>15.7</v>
      </c>
      <c r="I32" s="71">
        <v>6.3</v>
      </c>
      <c r="J32" s="71">
        <v>9.9</v>
      </c>
      <c r="K32" s="72">
        <v>3.7</v>
      </c>
      <c r="L32" s="71">
        <v>27.1</v>
      </c>
      <c r="M32" s="71">
        <v>0.2</v>
      </c>
      <c r="N32" s="71">
        <v>1.5</v>
      </c>
      <c r="O32" s="71">
        <v>0.1</v>
      </c>
      <c r="P32" s="71">
        <v>5.7</v>
      </c>
      <c r="Q32" s="71">
        <v>0</v>
      </c>
      <c r="R32" s="144" t="s">
        <v>120</v>
      </c>
      <c r="T32" s="285">
        <v>28</v>
      </c>
      <c r="U32" s="2" t="s">
        <v>151</v>
      </c>
      <c r="V32" s="481"/>
      <c r="W32" s="230">
        <v>97</v>
      </c>
      <c r="X32" s="293"/>
      <c r="Y32" s="71"/>
      <c r="Z32" s="71"/>
      <c r="AA32" s="71"/>
      <c r="AB32" s="71"/>
      <c r="AC32" s="72"/>
      <c r="AD32" s="71"/>
      <c r="AE32" s="71"/>
      <c r="AF32" s="71"/>
      <c r="AG32" s="71"/>
      <c r="AH32" s="71"/>
      <c r="AI32" s="632"/>
      <c r="AJ32" s="52" t="s">
        <v>120</v>
      </c>
      <c r="AL32" s="285">
        <v>28</v>
      </c>
      <c r="AM32" s="2" t="s">
        <v>151</v>
      </c>
      <c r="AN32" s="481"/>
      <c r="AO32" s="230">
        <v>4110</v>
      </c>
      <c r="AP32" s="293"/>
      <c r="AQ32" s="71"/>
      <c r="AR32" s="71"/>
      <c r="AS32" s="71"/>
      <c r="AT32" s="71"/>
      <c r="AU32" s="72"/>
      <c r="AV32" s="71"/>
      <c r="AW32" s="71"/>
      <c r="AX32" s="71"/>
      <c r="AY32" s="71"/>
      <c r="AZ32" s="71"/>
      <c r="BA32" s="71"/>
      <c r="BB32" s="144" t="s">
        <v>120</v>
      </c>
      <c r="BD32" s="285">
        <v>28</v>
      </c>
      <c r="BE32" s="2" t="s">
        <v>151</v>
      </c>
      <c r="BF32" s="481"/>
      <c r="BG32" s="230">
        <v>97</v>
      </c>
      <c r="BH32" s="293"/>
      <c r="BI32" s="71"/>
      <c r="BJ32" s="71"/>
      <c r="BK32" s="71"/>
      <c r="BL32" s="71"/>
      <c r="BM32" s="72"/>
      <c r="BN32" s="71"/>
      <c r="BO32" s="71"/>
      <c r="BP32" s="71"/>
      <c r="BQ32" s="71"/>
      <c r="BR32" s="71"/>
      <c r="BS32" s="632"/>
      <c r="BT32" s="52" t="s">
        <v>120</v>
      </c>
    </row>
    <row r="33" spans="1:72" s="178" customFormat="1" ht="21" customHeight="1" x14ac:dyDescent="0.15">
      <c r="A33" s="279"/>
      <c r="B33" s="280">
        <v>29</v>
      </c>
      <c r="C33" s="17" t="s">
        <v>152</v>
      </c>
      <c r="D33" s="402"/>
      <c r="E33" s="461">
        <v>582</v>
      </c>
      <c r="F33" s="292"/>
      <c r="G33" s="276">
        <v>29.8</v>
      </c>
      <c r="H33" s="276">
        <v>15.7</v>
      </c>
      <c r="I33" s="276">
        <v>6.3</v>
      </c>
      <c r="J33" s="276">
        <v>9.9</v>
      </c>
      <c r="K33" s="277">
        <v>3.7</v>
      </c>
      <c r="L33" s="276">
        <v>27.1</v>
      </c>
      <c r="M33" s="276">
        <v>0.2</v>
      </c>
      <c r="N33" s="276">
        <v>1.5</v>
      </c>
      <c r="O33" s="276">
        <v>0.1</v>
      </c>
      <c r="P33" s="276">
        <v>5.7</v>
      </c>
      <c r="Q33" s="276">
        <v>0</v>
      </c>
      <c r="R33" s="431" t="s">
        <v>153</v>
      </c>
      <c r="S33" s="279"/>
      <c r="T33" s="280">
        <v>29</v>
      </c>
      <c r="U33" s="17" t="s">
        <v>152</v>
      </c>
      <c r="V33" s="402"/>
      <c r="W33" s="461">
        <v>17</v>
      </c>
      <c r="X33" s="292"/>
      <c r="Y33" s="71"/>
      <c r="Z33" s="71"/>
      <c r="AA33" s="71"/>
      <c r="AB33" s="71"/>
      <c r="AC33" s="72"/>
      <c r="AD33" s="71"/>
      <c r="AE33" s="71"/>
      <c r="AF33" s="71"/>
      <c r="AG33" s="71"/>
      <c r="AH33" s="71"/>
      <c r="AI33" s="632"/>
      <c r="AJ33" s="432" t="s">
        <v>153</v>
      </c>
      <c r="AL33" s="280">
        <v>29</v>
      </c>
      <c r="AM33" s="17" t="s">
        <v>152</v>
      </c>
      <c r="AN33" s="402"/>
      <c r="AO33" s="461">
        <v>582</v>
      </c>
      <c r="AP33" s="292"/>
      <c r="AQ33" s="71"/>
      <c r="AR33" s="71"/>
      <c r="AS33" s="71"/>
      <c r="AT33" s="71"/>
      <c r="AU33" s="72"/>
      <c r="AV33" s="71"/>
      <c r="AW33" s="71"/>
      <c r="AX33" s="71"/>
      <c r="AY33" s="71"/>
      <c r="AZ33" s="71"/>
      <c r="BA33" s="71"/>
      <c r="BB33" s="431" t="s">
        <v>153</v>
      </c>
      <c r="BC33" s="279"/>
      <c r="BD33" s="280">
        <v>29</v>
      </c>
      <c r="BE33" s="17" t="s">
        <v>152</v>
      </c>
      <c r="BF33" s="402"/>
      <c r="BG33" s="461">
        <v>17</v>
      </c>
      <c r="BH33" s="292"/>
      <c r="BI33" s="71"/>
      <c r="BJ33" s="71"/>
      <c r="BK33" s="71"/>
      <c r="BL33" s="71"/>
      <c r="BM33" s="72"/>
      <c r="BN33" s="71"/>
      <c r="BO33" s="71"/>
      <c r="BP33" s="71"/>
      <c r="BQ33" s="71"/>
      <c r="BR33" s="71"/>
      <c r="BS33" s="632"/>
      <c r="BT33" s="432" t="s">
        <v>153</v>
      </c>
    </row>
    <row r="34" spans="1:72" s="178" customFormat="1" ht="21" customHeight="1" x14ac:dyDescent="0.15">
      <c r="A34" s="279"/>
      <c r="B34" s="285">
        <v>30</v>
      </c>
      <c r="C34" s="2" t="s">
        <v>154</v>
      </c>
      <c r="D34" s="481"/>
      <c r="E34" s="230">
        <v>1302</v>
      </c>
      <c r="F34" s="293"/>
      <c r="G34" s="71">
        <v>29.8</v>
      </c>
      <c r="H34" s="71">
        <v>15.7</v>
      </c>
      <c r="I34" s="71">
        <v>6.3</v>
      </c>
      <c r="J34" s="71">
        <v>9.9</v>
      </c>
      <c r="K34" s="72">
        <v>3.7</v>
      </c>
      <c r="L34" s="71">
        <v>27.1</v>
      </c>
      <c r="M34" s="71">
        <v>0.2</v>
      </c>
      <c r="N34" s="71">
        <v>1.5</v>
      </c>
      <c r="O34" s="71">
        <v>0.1</v>
      </c>
      <c r="P34" s="71">
        <v>5.7</v>
      </c>
      <c r="Q34" s="71">
        <v>0</v>
      </c>
      <c r="R34" s="144" t="s">
        <v>155</v>
      </c>
      <c r="S34" s="279"/>
      <c r="T34" s="285">
        <v>30</v>
      </c>
      <c r="U34" s="2" t="s">
        <v>154</v>
      </c>
      <c r="V34" s="481"/>
      <c r="W34" s="230">
        <v>47</v>
      </c>
      <c r="X34" s="293"/>
      <c r="Y34" s="71"/>
      <c r="Z34" s="71"/>
      <c r="AA34" s="71"/>
      <c r="AB34" s="71"/>
      <c r="AC34" s="72"/>
      <c r="AD34" s="71"/>
      <c r="AE34" s="71"/>
      <c r="AF34" s="71"/>
      <c r="AG34" s="71"/>
      <c r="AH34" s="71"/>
      <c r="AI34" s="632"/>
      <c r="AJ34" s="52" t="s">
        <v>155</v>
      </c>
      <c r="AK34" s="279"/>
      <c r="AL34" s="285">
        <v>30</v>
      </c>
      <c r="AM34" s="2" t="s">
        <v>154</v>
      </c>
      <c r="AN34" s="481"/>
      <c r="AO34" s="230">
        <v>1302</v>
      </c>
      <c r="AP34" s="293"/>
      <c r="AQ34" s="71"/>
      <c r="AR34" s="71"/>
      <c r="AS34" s="71"/>
      <c r="AT34" s="71"/>
      <c r="AU34" s="72"/>
      <c r="AV34" s="71"/>
      <c r="AW34" s="71"/>
      <c r="AX34" s="71"/>
      <c r="AY34" s="71"/>
      <c r="AZ34" s="71"/>
      <c r="BA34" s="71"/>
      <c r="BB34" s="144" t="s">
        <v>155</v>
      </c>
      <c r="BC34" s="279"/>
      <c r="BD34" s="285">
        <v>30</v>
      </c>
      <c r="BE34" s="2" t="s">
        <v>154</v>
      </c>
      <c r="BF34" s="481"/>
      <c r="BG34" s="230">
        <v>47</v>
      </c>
      <c r="BH34" s="293"/>
      <c r="BI34" s="71"/>
      <c r="BJ34" s="71"/>
      <c r="BK34" s="71"/>
      <c r="BL34" s="71"/>
      <c r="BM34" s="72"/>
      <c r="BN34" s="71"/>
      <c r="BO34" s="71"/>
      <c r="BP34" s="71"/>
      <c r="BQ34" s="71"/>
      <c r="BR34" s="71"/>
      <c r="BS34" s="71"/>
      <c r="BT34" s="52" t="s">
        <v>155</v>
      </c>
    </row>
    <row r="35" spans="1:72" s="178" customFormat="1" ht="21" customHeight="1" x14ac:dyDescent="0.15">
      <c r="A35" s="279"/>
      <c r="B35" s="435" t="s">
        <v>190</v>
      </c>
      <c r="C35" s="17" t="s">
        <v>700</v>
      </c>
      <c r="D35" s="402"/>
      <c r="E35" s="461" t="s">
        <v>191</v>
      </c>
      <c r="F35" s="292"/>
      <c r="G35" s="276">
        <v>37.700000000000003</v>
      </c>
      <c r="H35" s="276">
        <v>13.6</v>
      </c>
      <c r="I35" s="276">
        <v>6.7</v>
      </c>
      <c r="J35" s="276">
        <v>10.6</v>
      </c>
      <c r="K35" s="277">
        <v>5.2</v>
      </c>
      <c r="L35" s="276">
        <v>22.1</v>
      </c>
      <c r="M35" s="276">
        <v>0.9</v>
      </c>
      <c r="N35" s="276">
        <v>0.8</v>
      </c>
      <c r="O35" s="276">
        <v>0.2</v>
      </c>
      <c r="P35" s="276">
        <v>1.2</v>
      </c>
      <c r="Q35" s="277">
        <v>1</v>
      </c>
      <c r="R35" s="431" t="s">
        <v>118</v>
      </c>
      <c r="S35" s="278"/>
      <c r="T35" s="435" t="s">
        <v>190</v>
      </c>
      <c r="U35" s="17" t="s">
        <v>700</v>
      </c>
      <c r="V35" s="402"/>
      <c r="W35" s="461" t="s">
        <v>191</v>
      </c>
      <c r="X35" s="292"/>
      <c r="Y35" s="276">
        <v>1.4</v>
      </c>
      <c r="Z35" s="276">
        <v>0.2</v>
      </c>
      <c r="AA35" s="276">
        <v>0.5</v>
      </c>
      <c r="AB35" s="276">
        <v>1.6</v>
      </c>
      <c r="AC35" s="277">
        <v>3</v>
      </c>
      <c r="AD35" s="298">
        <v>45.4</v>
      </c>
      <c r="AE35" s="276">
        <v>2.8</v>
      </c>
      <c r="AF35" s="276">
        <v>5.6</v>
      </c>
      <c r="AG35" s="276">
        <v>17.399999999999999</v>
      </c>
      <c r="AH35" s="276">
        <v>14.5</v>
      </c>
      <c r="AI35" s="277">
        <v>7.7</v>
      </c>
      <c r="AJ35" s="432" t="s">
        <v>118</v>
      </c>
      <c r="AK35" s="279"/>
      <c r="AL35" s="435" t="s">
        <v>190</v>
      </c>
      <c r="AM35" s="17" t="s">
        <v>700</v>
      </c>
      <c r="AN35" s="402"/>
      <c r="AO35" s="461" t="s">
        <v>191</v>
      </c>
      <c r="AP35" s="292"/>
      <c r="AQ35" s="298">
        <v>34.700000000000003</v>
      </c>
      <c r="AR35" s="276">
        <v>29.4</v>
      </c>
      <c r="AS35" s="276">
        <v>5.0999999999999996</v>
      </c>
      <c r="AT35" s="276">
        <v>8.4</v>
      </c>
      <c r="AU35" s="277">
        <v>5.5</v>
      </c>
      <c r="AV35" s="276">
        <v>14.5</v>
      </c>
      <c r="AW35" s="276">
        <v>0.7</v>
      </c>
      <c r="AX35" s="276">
        <v>0.4</v>
      </c>
      <c r="AY35" s="276">
        <v>0.1</v>
      </c>
      <c r="AZ35" s="276">
        <v>0.2</v>
      </c>
      <c r="BA35" s="276">
        <v>1</v>
      </c>
      <c r="BB35" s="431" t="s">
        <v>118</v>
      </c>
      <c r="BC35" s="279"/>
      <c r="BD35" s="435" t="s">
        <v>190</v>
      </c>
      <c r="BE35" s="17" t="s">
        <v>700</v>
      </c>
      <c r="BF35" s="402"/>
      <c r="BG35" s="461" t="s">
        <v>191</v>
      </c>
      <c r="BH35" s="292"/>
      <c r="BI35" s="276">
        <v>1</v>
      </c>
      <c r="BJ35" s="276">
        <v>0.4</v>
      </c>
      <c r="BK35" s="276">
        <v>1.4</v>
      </c>
      <c r="BL35" s="276">
        <v>1.2</v>
      </c>
      <c r="BM35" s="277">
        <v>2.6</v>
      </c>
      <c r="BN35" s="631">
        <v>42.2</v>
      </c>
      <c r="BO35" s="276">
        <v>4.2</v>
      </c>
      <c r="BP35" s="276">
        <v>15.1</v>
      </c>
      <c r="BQ35" s="276">
        <v>13.3</v>
      </c>
      <c r="BR35" s="276">
        <v>13.1</v>
      </c>
      <c r="BS35" s="277">
        <v>5.6</v>
      </c>
      <c r="BT35" s="432" t="s">
        <v>118</v>
      </c>
    </row>
    <row r="36" spans="1:72" s="178" customFormat="1" ht="21" customHeight="1" x14ac:dyDescent="0.15">
      <c r="B36" s="285"/>
      <c r="C36" s="181"/>
      <c r="D36" s="481"/>
      <c r="E36" s="230"/>
      <c r="F36" s="57"/>
      <c r="G36" s="71"/>
      <c r="H36" s="71"/>
      <c r="I36" s="71"/>
      <c r="J36" s="71"/>
      <c r="K36" s="71"/>
      <c r="L36" s="71"/>
      <c r="M36" s="71"/>
      <c r="N36" s="71"/>
      <c r="O36" s="71"/>
      <c r="P36" s="71"/>
      <c r="Q36" s="71"/>
      <c r="R36" s="144"/>
      <c r="T36" s="285"/>
      <c r="U36" s="181"/>
      <c r="V36" s="481"/>
      <c r="W36" s="230"/>
      <c r="X36" s="57"/>
      <c r="Y36" s="71"/>
      <c r="Z36" s="71"/>
      <c r="AA36" s="71"/>
      <c r="AB36" s="71"/>
      <c r="AC36" s="71"/>
      <c r="AD36" s="71"/>
      <c r="AE36" s="71"/>
      <c r="AF36" s="71"/>
      <c r="AG36" s="71"/>
      <c r="AH36" s="71"/>
      <c r="AI36" s="71"/>
      <c r="AJ36" s="52"/>
      <c r="AL36" s="285"/>
      <c r="AM36" s="181"/>
      <c r="AN36" s="481"/>
      <c r="AO36" s="230"/>
      <c r="AP36" s="57"/>
      <c r="AQ36" s="294"/>
      <c r="AR36" s="71"/>
      <c r="AS36" s="71"/>
      <c r="AT36" s="71"/>
      <c r="AU36" s="71"/>
      <c r="AV36" s="71"/>
      <c r="AW36" s="71"/>
      <c r="AX36" s="71"/>
      <c r="AY36" s="71"/>
      <c r="AZ36" s="71"/>
      <c r="BA36" s="71"/>
      <c r="BB36" s="144"/>
      <c r="BC36" s="42"/>
      <c r="BD36" s="285"/>
      <c r="BE36" s="181"/>
      <c r="BF36" s="481"/>
      <c r="BG36" s="230"/>
      <c r="BH36" s="57"/>
      <c r="BI36" s="71"/>
      <c r="BJ36" s="71"/>
      <c r="BK36" s="71"/>
      <c r="BL36" s="71"/>
      <c r="BM36" s="71"/>
      <c r="BN36" s="71"/>
      <c r="BO36" s="71"/>
      <c r="BP36" s="71"/>
      <c r="BQ36" s="71"/>
      <c r="BR36" s="71"/>
      <c r="BS36" s="72"/>
      <c r="BT36" s="52"/>
    </row>
    <row r="37" spans="1:72" x14ac:dyDescent="0.15">
      <c r="A37" s="279"/>
      <c r="G37" s="301"/>
      <c r="H37" s="301"/>
      <c r="I37" s="301"/>
      <c r="J37" s="301"/>
      <c r="K37" s="301"/>
      <c r="L37" s="301"/>
      <c r="M37" s="301"/>
      <c r="N37" s="301"/>
      <c r="O37" s="301"/>
      <c r="P37" s="301"/>
      <c r="Q37" s="301"/>
      <c r="R37" s="296"/>
      <c r="T37" s="302"/>
      <c r="U37" s="74"/>
      <c r="Y37" s="301"/>
      <c r="Z37" s="301"/>
      <c r="AA37" s="301"/>
      <c r="AB37" s="301"/>
      <c r="AC37" s="301"/>
      <c r="AD37" s="301"/>
      <c r="AE37" s="301"/>
      <c r="AF37" s="301"/>
      <c r="AG37" s="301"/>
      <c r="AH37" s="301"/>
      <c r="AI37" s="301"/>
      <c r="AJ37" s="296"/>
      <c r="AN37" s="323"/>
      <c r="AO37" s="186"/>
      <c r="AQ37" s="186"/>
      <c r="AR37" s="186"/>
      <c r="AS37" s="186"/>
      <c r="AT37" s="186"/>
      <c r="AV37" s="186"/>
      <c r="AW37" s="186"/>
      <c r="AX37" s="186"/>
      <c r="AY37" s="186"/>
      <c r="AZ37" s="186"/>
      <c r="BA37" s="186"/>
      <c r="BB37" s="186"/>
      <c r="BI37" s="301"/>
      <c r="BJ37" s="301"/>
      <c r="BK37" s="301"/>
      <c r="BL37" s="301"/>
      <c r="BM37" s="301"/>
      <c r="BN37" s="301"/>
      <c r="BO37" s="301"/>
      <c r="BP37" s="301"/>
      <c r="BQ37" s="301"/>
      <c r="BR37" s="301"/>
      <c r="BS37" s="301"/>
      <c r="BT37" s="361"/>
    </row>
    <row r="38" spans="1:72" x14ac:dyDescent="0.15">
      <c r="BI38" s="301"/>
      <c r="BJ38" s="301"/>
      <c r="BK38" s="301"/>
      <c r="BL38" s="301"/>
      <c r="BM38" s="301"/>
      <c r="BN38" s="301"/>
      <c r="BO38" s="301"/>
      <c r="BP38" s="301"/>
      <c r="BQ38" s="301"/>
      <c r="BR38" s="301"/>
      <c r="BS38" s="301"/>
    </row>
    <row r="39" spans="1:72" x14ac:dyDescent="0.15">
      <c r="AQ39" s="301"/>
      <c r="AR39" s="301"/>
      <c r="AS39" s="301"/>
      <c r="AT39" s="301"/>
      <c r="AU39" s="301"/>
      <c r="AV39" s="301"/>
      <c r="AW39" s="301"/>
      <c r="AX39" s="301"/>
      <c r="AY39" s="301"/>
      <c r="AZ39" s="301"/>
      <c r="BA39" s="301"/>
    </row>
    <row r="40" spans="1:72" x14ac:dyDescent="0.15">
      <c r="Y40" s="304"/>
      <c r="Z40" s="304"/>
      <c r="AA40" s="304"/>
      <c r="AB40" s="304"/>
      <c r="AC40" s="304"/>
      <c r="AD40" s="304"/>
      <c r="AE40" s="304"/>
      <c r="AF40" s="304"/>
      <c r="AG40" s="304"/>
      <c r="AH40" s="304"/>
      <c r="AI40" s="304"/>
    </row>
    <row r="41" spans="1:72" x14ac:dyDescent="0.15">
      <c r="O41" s="42" t="s">
        <v>708</v>
      </c>
      <c r="P41" s="305" t="s">
        <v>98</v>
      </c>
      <c r="Q41" s="448">
        <v>0</v>
      </c>
      <c r="R41" s="227" t="s">
        <v>709</v>
      </c>
      <c r="Y41" s="304"/>
      <c r="Z41" s="304"/>
      <c r="AA41" s="304"/>
      <c r="AB41" s="304"/>
      <c r="AC41" s="304"/>
      <c r="AD41" s="304"/>
      <c r="AE41" s="304"/>
      <c r="AF41" s="304"/>
      <c r="AG41" s="304"/>
      <c r="AH41" s="304"/>
      <c r="AI41" s="304"/>
      <c r="AY41" s="42" t="s">
        <v>708</v>
      </c>
      <c r="AZ41" s="305" t="s">
        <v>98</v>
      </c>
      <c r="BA41" s="658">
        <v>0</v>
      </c>
      <c r="BQ41" s="42" t="s">
        <v>708</v>
      </c>
      <c r="BR41" s="305" t="s">
        <v>98</v>
      </c>
      <c r="BS41" s="658">
        <v>0</v>
      </c>
    </row>
    <row r="42" spans="1:72" x14ac:dyDescent="0.15">
      <c r="P42" s="305" t="s">
        <v>100</v>
      </c>
      <c r="Q42" s="448">
        <v>100</v>
      </c>
      <c r="AD42" s="301"/>
      <c r="AZ42" s="305" t="s">
        <v>100</v>
      </c>
      <c r="BA42" s="658">
        <v>0</v>
      </c>
      <c r="BR42" s="305" t="s">
        <v>100</v>
      </c>
      <c r="BS42" s="658">
        <v>0</v>
      </c>
    </row>
    <row r="43" spans="1:72" x14ac:dyDescent="0.15">
      <c r="P43" s="305" t="s">
        <v>102</v>
      </c>
      <c r="Q43" s="448">
        <v>0</v>
      </c>
      <c r="Y43" s="304"/>
      <c r="Z43" s="304"/>
      <c r="AA43" s="304"/>
      <c r="AB43" s="304"/>
      <c r="AC43" s="304"/>
      <c r="AD43" s="304"/>
      <c r="AE43" s="304"/>
      <c r="AF43" s="304"/>
      <c r="AG43" s="42" t="s">
        <v>708</v>
      </c>
      <c r="AH43" s="305" t="s">
        <v>98</v>
      </c>
      <c r="AI43" s="304">
        <v>0</v>
      </c>
      <c r="AZ43" s="305" t="s">
        <v>102</v>
      </c>
      <c r="BA43" s="658">
        <v>99.999999999999986</v>
      </c>
      <c r="BR43" s="305" t="s">
        <v>102</v>
      </c>
      <c r="BS43" s="658">
        <v>100</v>
      </c>
    </row>
    <row r="44" spans="1:72" x14ac:dyDescent="0.15">
      <c r="P44" s="305" t="s">
        <v>104</v>
      </c>
      <c r="Q44" s="448">
        <v>100</v>
      </c>
      <c r="AH44" s="305" t="s">
        <v>100</v>
      </c>
      <c r="AI44" s="304">
        <v>0</v>
      </c>
      <c r="AZ44" s="305" t="s">
        <v>104</v>
      </c>
      <c r="BA44" s="658">
        <v>0</v>
      </c>
      <c r="BR44" s="305" t="s">
        <v>104</v>
      </c>
      <c r="BS44" s="658">
        <v>100</v>
      </c>
    </row>
    <row r="45" spans="1:72" x14ac:dyDescent="0.15">
      <c r="P45" s="305" t="s">
        <v>106</v>
      </c>
      <c r="Q45" s="448">
        <v>100</v>
      </c>
      <c r="AH45" s="305" t="s">
        <v>102</v>
      </c>
      <c r="AI45" s="304">
        <v>0</v>
      </c>
      <c r="AZ45" s="305" t="s">
        <v>106</v>
      </c>
      <c r="BA45" s="658">
        <v>100</v>
      </c>
      <c r="BR45" s="305" t="s">
        <v>106</v>
      </c>
      <c r="BS45" s="658">
        <v>0</v>
      </c>
    </row>
    <row r="46" spans="1:72" x14ac:dyDescent="0.15">
      <c r="P46" s="305" t="s">
        <v>108</v>
      </c>
      <c r="Q46" s="448">
        <v>100</v>
      </c>
      <c r="AH46" s="305" t="s">
        <v>104</v>
      </c>
      <c r="AI46" s="304">
        <v>0</v>
      </c>
      <c r="AZ46" s="305" t="s">
        <v>108</v>
      </c>
      <c r="BA46" s="658">
        <v>99.999999999999986</v>
      </c>
      <c r="BR46" s="305" t="s">
        <v>108</v>
      </c>
      <c r="BS46" s="658">
        <v>0</v>
      </c>
    </row>
    <row r="47" spans="1:72" x14ac:dyDescent="0.15">
      <c r="P47" s="305" t="s">
        <v>110</v>
      </c>
      <c r="Q47" s="448">
        <v>99.999999999999986</v>
      </c>
      <c r="AH47" s="305" t="s">
        <v>106</v>
      </c>
      <c r="AI47" s="304">
        <v>0</v>
      </c>
      <c r="AZ47" s="305" t="s">
        <v>110</v>
      </c>
      <c r="BA47" s="658">
        <v>100.00000000000001</v>
      </c>
      <c r="BR47" s="305" t="s">
        <v>110</v>
      </c>
      <c r="BS47" s="658">
        <v>100.00000000000001</v>
      </c>
    </row>
    <row r="48" spans="1:72" x14ac:dyDescent="0.15">
      <c r="P48" s="305" t="s">
        <v>112</v>
      </c>
      <c r="Q48" s="448">
        <v>100</v>
      </c>
      <c r="AH48" s="305" t="s">
        <v>108</v>
      </c>
      <c r="AI48" s="304">
        <v>100</v>
      </c>
      <c r="AZ48" s="305" t="s">
        <v>112</v>
      </c>
      <c r="BA48" s="658">
        <v>99.999999999999986</v>
      </c>
      <c r="BR48" s="305" t="s">
        <v>112</v>
      </c>
      <c r="BS48" s="658">
        <v>100</v>
      </c>
    </row>
    <row r="49" spans="16:71" x14ac:dyDescent="0.15">
      <c r="P49" s="305" t="s">
        <v>114</v>
      </c>
      <c r="Q49" s="448">
        <v>99.999999999999986</v>
      </c>
      <c r="AH49" s="305" t="s">
        <v>110</v>
      </c>
      <c r="AI49" s="304">
        <v>0</v>
      </c>
      <c r="AZ49" s="305" t="s">
        <v>114</v>
      </c>
      <c r="BA49" s="658">
        <v>99.999999999999986</v>
      </c>
      <c r="BR49" s="305" t="s">
        <v>114</v>
      </c>
      <c r="BS49" s="658">
        <v>100.00000000000001</v>
      </c>
    </row>
    <row r="50" spans="16:71" x14ac:dyDescent="0.15">
      <c r="P50" s="305" t="s">
        <v>116</v>
      </c>
      <c r="Q50" s="448">
        <v>100</v>
      </c>
      <c r="AH50" s="305" t="s">
        <v>112</v>
      </c>
      <c r="AI50" s="304">
        <v>0</v>
      </c>
      <c r="AZ50" s="305" t="s">
        <v>116</v>
      </c>
      <c r="BA50" s="658">
        <v>100</v>
      </c>
      <c r="BR50" s="305" t="s">
        <v>116</v>
      </c>
      <c r="BS50" s="658">
        <v>0</v>
      </c>
    </row>
    <row r="51" spans="16:71" x14ac:dyDescent="0.15">
      <c r="P51" s="305" t="s">
        <v>118</v>
      </c>
      <c r="Q51" s="448">
        <v>100</v>
      </c>
      <c r="AH51" s="305" t="s">
        <v>114</v>
      </c>
      <c r="AI51" s="304">
        <v>100.00000000000001</v>
      </c>
      <c r="AZ51" s="305" t="s">
        <v>118</v>
      </c>
      <c r="BA51" s="658">
        <v>99.999999999999986</v>
      </c>
      <c r="BR51" s="305" t="s">
        <v>118</v>
      </c>
      <c r="BS51" s="658">
        <v>100</v>
      </c>
    </row>
    <row r="52" spans="16:71" x14ac:dyDescent="0.15">
      <c r="P52" s="305" t="s">
        <v>120</v>
      </c>
      <c r="Q52" s="448">
        <v>100.00000000000003</v>
      </c>
      <c r="AH52" s="305" t="s">
        <v>116</v>
      </c>
      <c r="AI52" s="304">
        <v>0</v>
      </c>
      <c r="AZ52" s="305" t="s">
        <v>120</v>
      </c>
      <c r="BA52" s="658">
        <v>100</v>
      </c>
      <c r="BR52" s="305" t="s">
        <v>120</v>
      </c>
      <c r="BS52" s="658">
        <v>0</v>
      </c>
    </row>
    <row r="53" spans="16:71" x14ac:dyDescent="0.15">
      <c r="P53" s="305" t="s">
        <v>122</v>
      </c>
      <c r="Q53" s="448">
        <v>100</v>
      </c>
      <c r="AH53" s="305" t="s">
        <v>118</v>
      </c>
      <c r="AI53" s="304">
        <v>0</v>
      </c>
      <c r="AZ53" s="305" t="s">
        <v>122</v>
      </c>
      <c r="BA53" s="658">
        <v>100</v>
      </c>
      <c r="BR53" s="305" t="s">
        <v>122</v>
      </c>
      <c r="BS53" s="658">
        <v>0</v>
      </c>
    </row>
    <row r="54" spans="16:71" x14ac:dyDescent="0.15">
      <c r="P54" s="305" t="s">
        <v>124</v>
      </c>
      <c r="Q54" s="448">
        <v>0</v>
      </c>
      <c r="AH54" s="305" t="s">
        <v>120</v>
      </c>
      <c r="AI54" s="304">
        <v>0</v>
      </c>
      <c r="AZ54" s="305" t="s">
        <v>124</v>
      </c>
      <c r="BA54" s="658">
        <v>100</v>
      </c>
      <c r="BR54" s="305" t="s">
        <v>124</v>
      </c>
      <c r="BS54" s="658">
        <v>100</v>
      </c>
    </row>
    <row r="55" spans="16:71" x14ac:dyDescent="0.15">
      <c r="P55" s="305" t="s">
        <v>126</v>
      </c>
      <c r="Q55" s="448">
        <v>0</v>
      </c>
      <c r="AH55" s="305" t="s">
        <v>122</v>
      </c>
      <c r="AI55" s="304">
        <v>0</v>
      </c>
      <c r="AZ55" s="305" t="s">
        <v>126</v>
      </c>
      <c r="BA55" s="658">
        <v>100</v>
      </c>
      <c r="BR55" s="305" t="s">
        <v>126</v>
      </c>
      <c r="BS55" s="658">
        <v>100</v>
      </c>
    </row>
    <row r="56" spans="16:71" x14ac:dyDescent="0.15">
      <c r="P56" s="305" t="s">
        <v>130</v>
      </c>
      <c r="Q56" s="448">
        <v>100</v>
      </c>
      <c r="AH56" s="305" t="s">
        <v>124</v>
      </c>
      <c r="AI56" s="304">
        <v>100.00000000000001</v>
      </c>
      <c r="AZ56" s="305" t="s">
        <v>130</v>
      </c>
      <c r="BA56" s="658">
        <v>99.999999999999986</v>
      </c>
      <c r="BR56" s="305" t="s">
        <v>130</v>
      </c>
      <c r="BS56" s="658">
        <v>100</v>
      </c>
    </row>
    <row r="57" spans="16:71" x14ac:dyDescent="0.15">
      <c r="P57" s="305" t="s">
        <v>132</v>
      </c>
      <c r="Q57" s="448">
        <v>100.00000000000001</v>
      </c>
      <c r="AH57" s="305" t="s">
        <v>126</v>
      </c>
      <c r="AI57" s="304">
        <v>0</v>
      </c>
      <c r="AZ57" s="305" t="s">
        <v>132</v>
      </c>
      <c r="BA57" s="658">
        <v>100</v>
      </c>
      <c r="BR57" s="305" t="s">
        <v>132</v>
      </c>
      <c r="BS57" s="658">
        <v>0</v>
      </c>
    </row>
    <row r="58" spans="16:71" x14ac:dyDescent="0.15">
      <c r="P58" s="305" t="s">
        <v>134</v>
      </c>
      <c r="Q58" s="448">
        <v>100</v>
      </c>
      <c r="AH58" s="305" t="s">
        <v>130</v>
      </c>
      <c r="AI58" s="304">
        <v>100</v>
      </c>
      <c r="AZ58" s="305" t="s">
        <v>134</v>
      </c>
      <c r="BA58" s="658">
        <v>99.999999999999986</v>
      </c>
      <c r="BR58" s="305" t="s">
        <v>134</v>
      </c>
      <c r="BS58" s="658">
        <v>100.00000000000001</v>
      </c>
    </row>
    <row r="59" spans="16:71" x14ac:dyDescent="0.15">
      <c r="P59" s="305" t="s">
        <v>136</v>
      </c>
      <c r="Q59" s="448">
        <v>100</v>
      </c>
      <c r="AH59" s="305" t="s">
        <v>132</v>
      </c>
      <c r="AI59" s="304">
        <v>100</v>
      </c>
      <c r="AZ59" s="305" t="s">
        <v>136</v>
      </c>
      <c r="BA59" s="658">
        <v>100</v>
      </c>
      <c r="BR59" s="305" t="s">
        <v>136</v>
      </c>
      <c r="BS59" s="658">
        <v>100</v>
      </c>
    </row>
    <row r="60" spans="16:71" x14ac:dyDescent="0.15">
      <c r="P60" s="305" t="s">
        <v>138</v>
      </c>
      <c r="Q60" s="448">
        <v>100</v>
      </c>
      <c r="AH60" s="305" t="s">
        <v>134</v>
      </c>
      <c r="AI60" s="304">
        <v>0</v>
      </c>
      <c r="AZ60" s="305" t="s">
        <v>138</v>
      </c>
      <c r="BA60" s="658">
        <v>100</v>
      </c>
      <c r="BR60" s="305" t="s">
        <v>138</v>
      </c>
      <c r="BS60" s="658">
        <v>100</v>
      </c>
    </row>
    <row r="61" spans="16:71" x14ac:dyDescent="0.15">
      <c r="P61" s="305" t="s">
        <v>140</v>
      </c>
      <c r="Q61" s="448">
        <v>100</v>
      </c>
      <c r="AH61" s="305" t="s">
        <v>136</v>
      </c>
      <c r="AI61" s="304">
        <v>100</v>
      </c>
      <c r="AZ61" s="305" t="s">
        <v>140</v>
      </c>
      <c r="BA61" s="658">
        <v>99.999999999999986</v>
      </c>
      <c r="BR61" s="305" t="s">
        <v>140</v>
      </c>
      <c r="BS61" s="658">
        <v>99.999999999999986</v>
      </c>
    </row>
    <row r="62" spans="16:71" x14ac:dyDescent="0.15">
      <c r="P62" s="305" t="s">
        <v>142</v>
      </c>
      <c r="Q62" s="448">
        <v>0</v>
      </c>
      <c r="AH62" s="305" t="s">
        <v>138</v>
      </c>
      <c r="AI62" s="304">
        <v>100</v>
      </c>
      <c r="AZ62" s="305" t="s">
        <v>142</v>
      </c>
      <c r="BA62" s="658">
        <v>0</v>
      </c>
      <c r="BR62" s="305" t="s">
        <v>142</v>
      </c>
      <c r="BS62" s="658">
        <v>0</v>
      </c>
    </row>
    <row r="63" spans="16:71" x14ac:dyDescent="0.15">
      <c r="P63" s="305" t="s">
        <v>144</v>
      </c>
      <c r="Q63" s="448">
        <v>0</v>
      </c>
      <c r="AH63" s="305" t="s">
        <v>140</v>
      </c>
      <c r="AI63" s="304">
        <v>0</v>
      </c>
      <c r="AZ63" s="305" t="s">
        <v>144</v>
      </c>
      <c r="BA63" s="658">
        <v>0</v>
      </c>
      <c r="BR63" s="305" t="s">
        <v>144</v>
      </c>
      <c r="BS63" s="658">
        <v>0</v>
      </c>
    </row>
    <row r="64" spans="16:71" x14ac:dyDescent="0.15">
      <c r="P64" s="305" t="s">
        <v>146</v>
      </c>
      <c r="Q64" s="448">
        <v>100</v>
      </c>
      <c r="AH64" s="305" t="s">
        <v>142</v>
      </c>
      <c r="AI64" s="304">
        <v>0</v>
      </c>
      <c r="AZ64" s="305" t="s">
        <v>146</v>
      </c>
      <c r="BA64" s="658">
        <v>99.999999999999986</v>
      </c>
      <c r="BR64" s="305" t="s">
        <v>146</v>
      </c>
      <c r="BS64" s="658">
        <v>100</v>
      </c>
    </row>
    <row r="65" spans="16:71" x14ac:dyDescent="0.15">
      <c r="P65" s="305" t="s">
        <v>148</v>
      </c>
      <c r="Q65" s="448">
        <v>100</v>
      </c>
      <c r="AH65" s="305" t="s">
        <v>144</v>
      </c>
      <c r="AI65" s="304">
        <v>0</v>
      </c>
      <c r="AZ65" s="305" t="s">
        <v>148</v>
      </c>
      <c r="BA65" s="658">
        <v>0</v>
      </c>
      <c r="BR65" s="305" t="s">
        <v>148</v>
      </c>
      <c r="BS65" s="658">
        <v>0</v>
      </c>
    </row>
    <row r="66" spans="16:71" x14ac:dyDescent="0.15">
      <c r="P66" s="305" t="s">
        <v>359</v>
      </c>
      <c r="Q66" s="448">
        <v>100</v>
      </c>
      <c r="AH66" s="305" t="s">
        <v>146</v>
      </c>
      <c r="AI66" s="304">
        <v>100</v>
      </c>
      <c r="AZ66" s="305" t="s">
        <v>359</v>
      </c>
      <c r="BA66" s="658">
        <v>100</v>
      </c>
      <c r="BR66" s="305" t="s">
        <v>359</v>
      </c>
      <c r="BS66" s="658">
        <v>100</v>
      </c>
    </row>
    <row r="67" spans="16:71" x14ac:dyDescent="0.15">
      <c r="P67" s="305" t="s">
        <v>150</v>
      </c>
      <c r="Q67" s="448">
        <v>100</v>
      </c>
      <c r="AH67" s="305" t="s">
        <v>148</v>
      </c>
      <c r="AI67" s="304">
        <v>0</v>
      </c>
      <c r="AZ67" s="305" t="s">
        <v>150</v>
      </c>
      <c r="BA67" s="658">
        <v>99.999999999999986</v>
      </c>
      <c r="BR67" s="305" t="s">
        <v>150</v>
      </c>
      <c r="BS67" s="658">
        <v>100</v>
      </c>
    </row>
    <row r="68" spans="16:71" x14ac:dyDescent="0.15">
      <c r="P68" s="305" t="s">
        <v>120</v>
      </c>
      <c r="Q68" s="448">
        <v>100</v>
      </c>
      <c r="AH68" s="305" t="s">
        <v>359</v>
      </c>
      <c r="AI68" s="304">
        <v>100</v>
      </c>
      <c r="AZ68" s="305" t="s">
        <v>120</v>
      </c>
      <c r="BA68" s="658">
        <v>0</v>
      </c>
      <c r="BR68" s="305" t="s">
        <v>120</v>
      </c>
      <c r="BS68" s="658">
        <v>0</v>
      </c>
    </row>
    <row r="69" spans="16:71" x14ac:dyDescent="0.15">
      <c r="P69" s="305" t="s">
        <v>153</v>
      </c>
      <c r="Q69" s="448">
        <v>100</v>
      </c>
      <c r="AH69" s="305" t="s">
        <v>150</v>
      </c>
      <c r="AI69" s="304">
        <v>100.00000000000001</v>
      </c>
      <c r="AZ69" s="305" t="s">
        <v>153</v>
      </c>
      <c r="BA69" s="658">
        <v>0</v>
      </c>
      <c r="BR69" s="305" t="s">
        <v>153</v>
      </c>
      <c r="BS69" s="658">
        <v>0</v>
      </c>
    </row>
    <row r="70" spans="16:71" x14ac:dyDescent="0.15">
      <c r="P70" s="305" t="s">
        <v>155</v>
      </c>
      <c r="Q70" s="448">
        <v>100</v>
      </c>
      <c r="AH70" s="305" t="s">
        <v>120</v>
      </c>
      <c r="AI70" s="304">
        <v>0</v>
      </c>
      <c r="AZ70" s="305" t="s">
        <v>155</v>
      </c>
      <c r="BA70" s="658">
        <v>0</v>
      </c>
      <c r="BR70" s="42" t="s">
        <v>710</v>
      </c>
      <c r="BS70" s="658">
        <v>100.1</v>
      </c>
    </row>
    <row r="71" spans="16:71" x14ac:dyDescent="0.15">
      <c r="P71" s="305"/>
      <c r="Q71" s="306"/>
      <c r="AH71" s="305" t="s">
        <v>153</v>
      </c>
      <c r="AI71" s="304">
        <v>0</v>
      </c>
      <c r="AZ71" s="42" t="s">
        <v>711</v>
      </c>
      <c r="BA71" s="301">
        <v>100</v>
      </c>
      <c r="BR71" s="42" t="s">
        <v>712</v>
      </c>
      <c r="BS71" s="304">
        <v>0</v>
      </c>
    </row>
    <row r="72" spans="16:71" x14ac:dyDescent="0.15">
      <c r="P72" s="305"/>
      <c r="Q72" s="306"/>
      <c r="AH72" s="305" t="s">
        <v>155</v>
      </c>
      <c r="AI72" s="304">
        <v>0</v>
      </c>
      <c r="AZ72" s="42" t="s">
        <v>713</v>
      </c>
      <c r="BA72" s="301">
        <v>0</v>
      </c>
    </row>
    <row r="73" spans="16:71" x14ac:dyDescent="0.15">
      <c r="P73" s="305"/>
      <c r="Q73" s="306"/>
      <c r="AH73" s="305" t="s">
        <v>711</v>
      </c>
      <c r="AI73" s="304">
        <v>100.1</v>
      </c>
      <c r="AZ73" s="305"/>
      <c r="BA73" s="304"/>
    </row>
    <row r="74" spans="16:71" x14ac:dyDescent="0.15">
      <c r="P74" s="305"/>
      <c r="Q74" s="306"/>
      <c r="AH74" s="42" t="s">
        <v>713</v>
      </c>
      <c r="AI74" s="304">
        <v>0</v>
      </c>
      <c r="AZ74" s="305"/>
      <c r="BA74" s="304"/>
    </row>
  </sheetData>
  <phoneticPr fontId="29"/>
  <conditionalFormatting sqref="BI5:BS34 AQ5:BA34 Y5:AI34">
    <cfRule type="expression" dxfId="6" priority="1" stopIfTrue="1">
      <formula>MOD(ROW(),2)=1</formula>
    </cfRule>
  </conditionalFormatting>
  <printOptions gridLinesSet="0"/>
  <pageMargins left="0.47244094488188981" right="0.47244094488188981" top="0.59055118110236227" bottom="0.15748031496062992" header="0.31496062992125984" footer="0.31496062992125984"/>
  <pageSetup paperSize="9" scale="75" orientation="landscape" r:id="rId1"/>
  <headerFooter alignWithMargins="0"/>
  <colBreaks count="1" manualBreakCount="1">
    <brk id="1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CFB9-5BA4-40AB-AA47-488E5BDD794C}">
  <sheetPr>
    <tabColor indexed="48"/>
    <pageSetUpPr fitToPage="1"/>
  </sheetPr>
  <dimension ref="A40"/>
  <sheetViews>
    <sheetView showGridLines="0" view="pageBreakPreview" zoomScaleNormal="100" zoomScaleSheetLayoutView="100" workbookViewId="0">
      <selection activeCell="R17" sqref="R17"/>
    </sheetView>
  </sheetViews>
  <sheetFormatPr defaultRowHeight="13.5" x14ac:dyDescent="0.15"/>
  <cols>
    <col min="16" max="16" width="3.25" customWidth="1"/>
  </cols>
  <sheetData>
    <row r="40" ht="9" customHeight="1" x14ac:dyDescent="0.15"/>
  </sheetData>
  <phoneticPr fontId="38"/>
  <pageMargins left="0.7" right="0.7" top="0.75" bottom="0.75" header="0.3" footer="0.3"/>
  <pageSetup paperSize="9" scale="9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
    <tabColor indexed="13"/>
  </sheetPr>
  <dimension ref="A1:GM178"/>
  <sheetViews>
    <sheetView view="pageBreakPreview" zoomScaleNormal="100" zoomScaleSheetLayoutView="100" workbookViewId="0">
      <pane ySplit="3" topLeftCell="A4" activePane="bottomLeft" state="frozen"/>
      <selection activeCell="D8" sqref="D8"/>
      <selection pane="bottomLeft" activeCell="A3" sqref="A3"/>
    </sheetView>
  </sheetViews>
  <sheetFormatPr defaultColWidth="8.875" defaultRowHeight="13.5" x14ac:dyDescent="0.15"/>
  <cols>
    <col min="1" max="1" width="25.625" style="3" customWidth="1"/>
    <col min="2" max="2" width="3.125" style="357" customWidth="1"/>
    <col min="3" max="3" width="13.125" style="358" customWidth="1"/>
    <col min="4" max="4" width="1.625" style="146" customWidth="1"/>
    <col min="5" max="5" width="12" style="92" customWidth="1"/>
    <col min="6" max="6" width="1.625" style="92" customWidth="1"/>
    <col min="7" max="7" width="11.875" style="42" customWidth="1"/>
    <col min="8" max="9" width="10.625" style="42" customWidth="1"/>
    <col min="10" max="10" width="9.125" style="42" customWidth="1"/>
    <col min="11" max="11" width="1.625" style="76" customWidth="1"/>
    <col min="12" max="12" width="10.625" style="359" customWidth="1"/>
    <col min="13" max="13" width="7.25" style="359" customWidth="1"/>
    <col min="14" max="14" width="6.625" style="360" customWidth="1"/>
    <col min="15" max="15" width="7.25" style="360" customWidth="1"/>
    <col min="16" max="16" width="7.125" style="360" customWidth="1"/>
    <col min="17" max="17" width="1.625" style="76" customWidth="1"/>
    <col min="18" max="20" width="11.25" style="42" customWidth="1"/>
    <col min="21" max="21" width="1.625" style="76" customWidth="1"/>
    <col min="22" max="22" width="3.625" style="94" customWidth="1"/>
    <col min="23" max="23" width="25.625" style="42" customWidth="1"/>
    <col min="24" max="24" width="3.125" style="357" customWidth="1"/>
    <col min="25" max="25" width="13.125" style="358" customWidth="1"/>
    <col min="26" max="26" width="1.625" style="146" customWidth="1"/>
    <col min="27" max="27" width="12" style="92" customWidth="1"/>
    <col min="28" max="28" width="1.625" style="92" customWidth="1"/>
    <col min="29" max="31" width="10.625" style="42" customWidth="1"/>
    <col min="32" max="32" width="9.125" style="42" customWidth="1"/>
    <col min="33" max="33" width="1.625" style="76" customWidth="1"/>
    <col min="34" max="34" width="10.625" style="359" customWidth="1"/>
    <col min="35" max="35" width="6.625" style="359" customWidth="1"/>
    <col min="36" max="37" width="8.625" style="360" customWidth="1"/>
    <col min="38" max="38" width="8.125" style="360" customWidth="1"/>
    <col min="39" max="39" width="1.625" style="76" customWidth="1"/>
    <col min="40" max="42" width="11.25" style="42" customWidth="1"/>
    <col min="43" max="43" width="1.625" style="76" customWidth="1"/>
    <col min="44" max="44" width="3.625" style="94" customWidth="1"/>
    <col min="45" max="45" width="25.625" style="42" customWidth="1"/>
    <col min="46" max="46" width="3.125" style="357" customWidth="1"/>
    <col min="47" max="47" width="13.125" style="358" customWidth="1"/>
    <col min="48" max="48" width="1.625" style="76" customWidth="1"/>
    <col min="49" max="49" width="12" style="42" customWidth="1"/>
    <col min="50" max="50" width="1.625" style="42" customWidth="1"/>
    <col min="51" max="51" width="10.625" style="42" customWidth="1"/>
    <col min="52" max="53" width="8.375" style="42" customWidth="1"/>
    <col min="54" max="54" width="7.625" style="42" customWidth="1"/>
    <col min="55" max="55" width="1.625" style="76" customWidth="1"/>
    <col min="56" max="56" width="10.625" style="42" customWidth="1"/>
    <col min="57" max="57" width="9.625" style="42" customWidth="1"/>
    <col min="58" max="59" width="8.375" style="42" customWidth="1"/>
    <col min="60" max="60" width="7.625" style="92" customWidth="1"/>
    <col min="61" max="61" width="1.625" style="76" customWidth="1"/>
    <col min="62" max="62" width="10.25" style="360" customWidth="1"/>
    <col min="63" max="63" width="6.125" style="42" customWidth="1"/>
    <col min="64" max="66" width="7.375" style="42" customWidth="1"/>
    <col min="67" max="67" width="1.625" style="76" customWidth="1"/>
    <col min="68" max="68" width="3.625" style="94" customWidth="1"/>
    <col min="69" max="69" width="25.625" style="42" customWidth="1"/>
    <col min="70" max="70" width="3.125" style="357" customWidth="1"/>
    <col min="71" max="71" width="13.125" style="358" customWidth="1"/>
    <col min="72" max="72" width="1.625" style="76" customWidth="1"/>
    <col min="73" max="73" width="12" style="42" customWidth="1"/>
    <col min="74" max="74" width="1.625" style="42" customWidth="1"/>
    <col min="75" max="75" width="8.875" style="42" customWidth="1"/>
    <col min="76" max="77" width="8.625" style="42" customWidth="1"/>
    <col min="78" max="78" width="7.625" style="42" customWidth="1"/>
    <col min="79" max="79" width="1.625" style="76" customWidth="1"/>
    <col min="80" max="80" width="10.625" style="42" customWidth="1"/>
    <col min="81" max="83" width="8.375" style="42" customWidth="1"/>
    <col min="84" max="84" width="8.625" style="92" customWidth="1"/>
    <col min="85" max="85" width="1.625" style="76" customWidth="1"/>
    <col min="86" max="86" width="10.75" style="360" customWidth="1"/>
    <col min="87" max="87" width="7.125" style="42" customWidth="1"/>
    <col min="88" max="90" width="7.375" style="42" customWidth="1"/>
    <col min="91" max="91" width="1.625" style="42" customWidth="1"/>
    <col min="92" max="92" width="3.625" style="94" customWidth="1"/>
    <col min="93" max="93" width="25.625" style="42" customWidth="1"/>
    <col min="94" max="94" width="3.125" style="357" customWidth="1"/>
    <col min="95" max="95" width="13.125" style="358" customWidth="1"/>
    <col min="96" max="96" width="1.625" style="42" customWidth="1"/>
    <col min="97" max="97" width="12" style="42" customWidth="1"/>
    <col min="98" max="98" width="1.625" style="42" customWidth="1"/>
    <col min="99" max="100" width="8.375" style="42" customWidth="1"/>
    <col min="101" max="101" width="9.625" style="42" customWidth="1"/>
    <col min="102" max="102" width="7.625" style="42" customWidth="1"/>
    <col min="103" max="103" width="1.625" style="42" customWidth="1"/>
    <col min="104" max="104" width="10.625" style="42" customWidth="1"/>
    <col min="105" max="106" width="8.375" style="42" customWidth="1"/>
    <col min="107" max="107" width="8.625" style="42" customWidth="1"/>
    <col min="108" max="108" width="7.625" style="92" customWidth="1"/>
    <col min="109" max="109" width="1.625" style="42" customWidth="1"/>
    <col min="110" max="110" width="10.25" style="360" customWidth="1"/>
    <col min="111" max="111" width="5.625" style="42" customWidth="1"/>
    <col min="112" max="114" width="7.375" style="42" customWidth="1"/>
    <col min="115" max="115" width="1.625" style="42" customWidth="1"/>
    <col min="116" max="116" width="3.625" style="94" customWidth="1"/>
    <col min="117" max="117" width="25.625" style="42" customWidth="1"/>
    <col min="118" max="118" width="3.125" style="357" customWidth="1"/>
    <col min="119" max="119" width="13.125" style="358" customWidth="1"/>
    <col min="120" max="120" width="1.625" style="358" customWidth="1"/>
    <col min="121" max="121" width="12" style="42" customWidth="1"/>
    <col min="122" max="122" width="1.625" style="42" customWidth="1"/>
    <col min="123" max="125" width="8.375" style="42" customWidth="1"/>
    <col min="126" max="126" width="7.625" style="42" customWidth="1"/>
    <col min="127" max="127" width="1.625" style="42" customWidth="1"/>
    <col min="128" max="128" width="10.625" style="42" customWidth="1"/>
    <col min="129" max="131" width="8.375" style="42" customWidth="1"/>
    <col min="132" max="132" width="8.625" style="92" customWidth="1"/>
    <col min="133" max="133" width="1.625" style="42" customWidth="1"/>
    <col min="134" max="134" width="10.25" style="360" customWidth="1"/>
    <col min="135" max="135" width="6.375" style="42" customWidth="1"/>
    <col min="136" max="138" width="7.375" style="42" customWidth="1"/>
    <col min="139" max="139" width="1.625" style="42" customWidth="1"/>
    <col min="140" max="140" width="3.625" style="94" customWidth="1"/>
    <col min="141" max="141" width="25.625" style="42" customWidth="1"/>
    <col min="142" max="142" width="3.125" style="357" customWidth="1"/>
    <col min="143" max="143" width="13.125" style="358" customWidth="1"/>
    <col min="144" max="144" width="1.625" style="42" customWidth="1"/>
    <col min="145" max="145" width="12" style="42" customWidth="1"/>
    <col min="146" max="146" width="2.625" style="42" customWidth="1"/>
    <col min="147" max="147" width="7.125" style="42" customWidth="1"/>
    <col min="148" max="150" width="8.125" style="42" customWidth="1"/>
    <col min="151" max="151" width="1.625" style="42" customWidth="1"/>
    <col min="152" max="152" width="12.625" style="42" customWidth="1"/>
    <col min="153" max="155" width="8.625" style="42" customWidth="1"/>
    <col min="156" max="156" width="8.625" style="92" customWidth="1"/>
    <col min="157" max="157" width="1.625" style="42" customWidth="1"/>
    <col min="158" max="158" width="10.25" style="360" customWidth="1"/>
    <col min="159" max="159" width="4.625" style="42" customWidth="1"/>
    <col min="160" max="161" width="7.375" style="42" customWidth="1"/>
    <col min="162" max="162" width="7.625" style="42" customWidth="1"/>
    <col min="163" max="163" width="1.625" style="42" customWidth="1"/>
    <col min="164" max="164" width="3.625" style="94" customWidth="1"/>
    <col min="165" max="165" width="25.625" style="296" customWidth="1"/>
    <col min="166" max="166" width="3.625" style="296" customWidth="1"/>
    <col min="167" max="167" width="12.625" style="296" customWidth="1"/>
    <col min="168" max="168" width="1.625" style="296" customWidth="1"/>
    <col min="169" max="169" width="10.625" style="296" customWidth="1"/>
    <col min="170" max="170" width="3.5" style="296" customWidth="1"/>
    <col min="171" max="171" width="10.625" style="296" customWidth="1"/>
    <col min="172" max="172" width="14.625" style="296" customWidth="1"/>
    <col min="173" max="173" width="18.25" style="296" customWidth="1"/>
    <col min="174" max="174" width="13.5" style="296" customWidth="1"/>
    <col min="175" max="175" width="13.625" style="296" customWidth="1"/>
    <col min="176" max="176" width="23" style="296" customWidth="1"/>
    <col min="177" max="177" width="11.75" style="296" customWidth="1"/>
    <col min="178" max="178" width="8.625" style="296" customWidth="1"/>
    <col min="179" max="179" width="1.625" style="296" customWidth="1"/>
    <col min="180" max="180" width="10.625" style="296" customWidth="1"/>
    <col min="181" max="181" width="5.625" style="296" customWidth="1"/>
    <col min="182" max="184" width="7.625" style="296" customWidth="1"/>
    <col min="185" max="185" width="1.625" style="296" customWidth="1"/>
    <col min="186" max="186" width="3.625" style="296" customWidth="1"/>
    <col min="187" max="191" width="8.875" style="42" customWidth="1"/>
    <col min="192" max="195" width="5.625" style="42" customWidth="1"/>
    <col min="196" max="16384" width="8.875" style="42"/>
  </cols>
  <sheetData>
    <row r="1" spans="1:190" s="10" customFormat="1" ht="19.149999999999999" customHeight="1" x14ac:dyDescent="0.15">
      <c r="A1" s="86" t="s">
        <v>659</v>
      </c>
      <c r="B1" s="86"/>
      <c r="C1" s="86"/>
      <c r="D1" s="481"/>
      <c r="E1" s="84"/>
      <c r="F1" s="84"/>
      <c r="G1" s="86"/>
      <c r="J1" s="79"/>
      <c r="K1" s="79"/>
      <c r="L1" s="79"/>
      <c r="M1" s="79"/>
      <c r="N1" s="34"/>
      <c r="O1" s="34"/>
      <c r="P1" s="34"/>
      <c r="Q1" s="79"/>
      <c r="R1" s="79"/>
      <c r="S1" s="79"/>
      <c r="T1" s="79"/>
      <c r="U1" s="79"/>
      <c r="V1" s="79"/>
      <c r="W1" s="86"/>
      <c r="X1" s="335"/>
      <c r="Y1" s="86"/>
      <c r="Z1" s="481"/>
      <c r="AA1" s="97"/>
      <c r="AB1" s="84"/>
      <c r="AC1" s="86"/>
      <c r="AF1" s="79"/>
      <c r="AG1" s="79"/>
      <c r="AH1" s="79"/>
      <c r="AI1" s="79"/>
      <c r="AJ1" s="34"/>
      <c r="AK1" s="34"/>
      <c r="AL1" s="34"/>
      <c r="AM1" s="79"/>
      <c r="AN1" s="79"/>
      <c r="AO1" s="79"/>
      <c r="AP1" s="79"/>
      <c r="AQ1" s="79"/>
      <c r="AR1" s="79" t="s">
        <v>682</v>
      </c>
      <c r="AS1" s="86" t="s">
        <v>679</v>
      </c>
      <c r="AT1" s="335"/>
      <c r="AU1" s="86"/>
      <c r="AV1" s="79"/>
      <c r="AW1" s="79"/>
      <c r="AX1" s="79"/>
      <c r="AY1" s="86"/>
      <c r="BB1" s="79"/>
      <c r="BC1" s="79"/>
      <c r="BD1" s="79"/>
      <c r="BE1" s="79"/>
      <c r="BF1" s="79"/>
      <c r="BG1" s="79"/>
      <c r="BH1" s="97"/>
      <c r="BI1" s="79"/>
      <c r="BJ1" s="34"/>
      <c r="BO1" s="79"/>
      <c r="BP1" s="79"/>
      <c r="BQ1" s="86"/>
      <c r="BR1" s="335"/>
      <c r="BS1" s="86"/>
      <c r="BT1" s="79"/>
      <c r="BU1" s="79"/>
      <c r="BV1" s="79"/>
      <c r="BW1" s="86"/>
      <c r="BZ1" s="79"/>
      <c r="CA1" s="79"/>
      <c r="CB1" s="79"/>
      <c r="CC1" s="79"/>
      <c r="CD1" s="79"/>
      <c r="CE1" s="79"/>
      <c r="CF1" s="97"/>
      <c r="CG1" s="79"/>
      <c r="CH1" s="34"/>
      <c r="CM1" s="79"/>
      <c r="CN1" s="79" t="s">
        <v>678</v>
      </c>
      <c r="CO1" s="86" t="s">
        <v>660</v>
      </c>
      <c r="CP1" s="335"/>
      <c r="CQ1" s="86"/>
      <c r="CR1" s="79"/>
      <c r="CS1" s="79"/>
      <c r="CT1" s="79"/>
      <c r="CU1" s="86"/>
      <c r="CX1" s="79"/>
      <c r="CY1" s="79"/>
      <c r="CZ1" s="79"/>
      <c r="DA1" s="79"/>
      <c r="DB1" s="79"/>
      <c r="DC1" s="79"/>
      <c r="DD1" s="97"/>
      <c r="DE1" s="79"/>
      <c r="DF1" s="34"/>
      <c r="DK1" s="79"/>
      <c r="DL1" s="79"/>
      <c r="DM1" s="86"/>
      <c r="DN1" s="335"/>
      <c r="DO1" s="86"/>
      <c r="DP1" s="2"/>
      <c r="DQ1" s="79"/>
      <c r="DR1" s="79"/>
      <c r="DS1" s="86"/>
      <c r="DV1" s="79"/>
      <c r="DW1" s="79"/>
      <c r="DX1" s="79"/>
      <c r="DY1" s="79"/>
      <c r="DZ1" s="79"/>
      <c r="EA1" s="79"/>
      <c r="EB1" s="97"/>
      <c r="EC1" s="79"/>
      <c r="ED1" s="34"/>
      <c r="EI1" s="79"/>
      <c r="EJ1" s="79" t="s">
        <v>661</v>
      </c>
      <c r="EK1" s="86" t="s">
        <v>662</v>
      </c>
      <c r="EL1" s="335"/>
      <c r="EM1" s="86"/>
      <c r="EN1" s="79"/>
      <c r="EO1" s="79"/>
      <c r="EP1" s="79"/>
      <c r="EQ1" s="86"/>
      <c r="ET1" s="79"/>
      <c r="EU1" s="79"/>
      <c r="EV1" s="79"/>
      <c r="EW1" s="79"/>
      <c r="EX1" s="79"/>
      <c r="EY1" s="79"/>
      <c r="EZ1" s="97"/>
      <c r="FA1" s="79"/>
      <c r="FB1" s="34"/>
      <c r="FG1" s="79"/>
      <c r="FH1" s="79"/>
      <c r="FI1" s="246"/>
      <c r="FJ1" s="244"/>
      <c r="FK1" s="244"/>
      <c r="FL1" s="244"/>
      <c r="FM1" s="244"/>
      <c r="FN1" s="244"/>
      <c r="FO1" s="244"/>
      <c r="FP1" s="244"/>
      <c r="FQ1" s="244"/>
      <c r="FR1" s="244"/>
      <c r="FS1" s="244"/>
      <c r="FT1" s="245"/>
      <c r="FU1" s="131"/>
      <c r="FV1" s="131"/>
      <c r="FW1" s="131"/>
      <c r="FX1" s="131"/>
      <c r="FY1" s="131"/>
      <c r="FZ1" s="131"/>
      <c r="GA1" s="131"/>
      <c r="GB1" s="131"/>
      <c r="GC1" s="131"/>
      <c r="GD1" s="131"/>
    </row>
    <row r="2" spans="1:190" s="10" customFormat="1" ht="19.5" customHeight="1" x14ac:dyDescent="0.15">
      <c r="B2" s="337"/>
      <c r="C2" s="12" t="s">
        <v>88</v>
      </c>
      <c r="D2" s="402"/>
      <c r="E2" s="250" t="s">
        <v>193</v>
      </c>
      <c r="F2" s="313"/>
      <c r="G2" s="251"/>
      <c r="H2" s="251"/>
      <c r="I2" s="251"/>
      <c r="J2" s="251"/>
      <c r="K2" s="314"/>
      <c r="L2" s="251" t="s">
        <v>194</v>
      </c>
      <c r="M2" s="251"/>
      <c r="N2" s="251"/>
      <c r="O2" s="251"/>
      <c r="P2" s="251"/>
      <c r="Q2" s="314"/>
      <c r="R2" s="250" t="s">
        <v>195</v>
      </c>
      <c r="S2" s="251"/>
      <c r="T2" s="251"/>
      <c r="U2" s="314"/>
      <c r="V2" s="226"/>
      <c r="X2" s="337"/>
      <c r="Y2" s="12" t="s">
        <v>88</v>
      </c>
      <c r="Z2" s="402"/>
      <c r="AA2" s="250" t="s">
        <v>196</v>
      </c>
      <c r="AB2" s="313"/>
      <c r="AC2" s="251"/>
      <c r="AD2" s="251"/>
      <c r="AE2" s="251"/>
      <c r="AF2" s="251"/>
      <c r="AG2" s="314"/>
      <c r="AH2" s="250" t="s">
        <v>194</v>
      </c>
      <c r="AI2" s="251"/>
      <c r="AJ2" s="251"/>
      <c r="AK2" s="251"/>
      <c r="AL2" s="251"/>
      <c r="AM2" s="314"/>
      <c r="AN2" s="250" t="s">
        <v>197</v>
      </c>
      <c r="AO2" s="251"/>
      <c r="AP2" s="251"/>
      <c r="AQ2" s="314"/>
      <c r="AR2" s="226"/>
      <c r="AT2" s="337"/>
      <c r="AU2" s="12" t="s">
        <v>88</v>
      </c>
      <c r="AV2" s="314"/>
      <c r="AW2" s="250" t="s">
        <v>193</v>
      </c>
      <c r="AX2" s="251"/>
      <c r="AY2" s="251"/>
      <c r="AZ2" s="251"/>
      <c r="BA2" s="251"/>
      <c r="BB2" s="251"/>
      <c r="BC2" s="314"/>
      <c r="BD2" s="250" t="s">
        <v>196</v>
      </c>
      <c r="BE2" s="251"/>
      <c r="BF2" s="251"/>
      <c r="BG2" s="251"/>
      <c r="BH2" s="313"/>
      <c r="BI2" s="314"/>
      <c r="BJ2" s="251" t="s">
        <v>194</v>
      </c>
      <c r="BK2" s="251"/>
      <c r="BL2" s="251"/>
      <c r="BM2" s="251"/>
      <c r="BN2" s="251"/>
      <c r="BO2" s="314"/>
      <c r="BP2" s="336"/>
      <c r="BR2" s="337"/>
      <c r="BS2" s="12" t="s">
        <v>88</v>
      </c>
      <c r="BT2" s="314"/>
      <c r="BU2" s="250" t="s">
        <v>193</v>
      </c>
      <c r="BV2" s="251"/>
      <c r="BW2" s="251"/>
      <c r="BX2" s="251"/>
      <c r="BY2" s="251"/>
      <c r="BZ2" s="251"/>
      <c r="CA2" s="314"/>
      <c r="CB2" s="250" t="s">
        <v>196</v>
      </c>
      <c r="CC2" s="251"/>
      <c r="CD2" s="251"/>
      <c r="CE2" s="251"/>
      <c r="CF2" s="313"/>
      <c r="CG2" s="314"/>
      <c r="CH2" s="251" t="s">
        <v>194</v>
      </c>
      <c r="CI2" s="251"/>
      <c r="CJ2" s="251"/>
      <c r="CK2" s="251"/>
      <c r="CL2" s="251"/>
      <c r="CM2" s="314"/>
      <c r="CN2" s="336"/>
      <c r="CP2" s="337"/>
      <c r="CQ2" s="12" t="s">
        <v>88</v>
      </c>
      <c r="CR2" s="314"/>
      <c r="CS2" s="250" t="s">
        <v>193</v>
      </c>
      <c r="CT2" s="251"/>
      <c r="CU2" s="251"/>
      <c r="CV2" s="251"/>
      <c r="CW2" s="251"/>
      <c r="CX2" s="251"/>
      <c r="CY2" s="314"/>
      <c r="CZ2" s="251" t="s">
        <v>196</v>
      </c>
      <c r="DA2" s="251"/>
      <c r="DB2" s="251"/>
      <c r="DC2" s="251"/>
      <c r="DD2" s="313"/>
      <c r="DE2" s="314"/>
      <c r="DF2" s="250" t="s">
        <v>231</v>
      </c>
      <c r="DG2" s="251"/>
      <c r="DH2" s="251"/>
      <c r="DI2" s="251"/>
      <c r="DJ2" s="251"/>
      <c r="DK2" s="314"/>
      <c r="DL2" s="226"/>
      <c r="DN2" s="337"/>
      <c r="DO2" s="12" t="s">
        <v>88</v>
      </c>
      <c r="DP2" s="247"/>
      <c r="DQ2" s="250" t="s">
        <v>193</v>
      </c>
      <c r="DR2" s="251"/>
      <c r="DS2" s="251"/>
      <c r="DT2" s="251"/>
      <c r="DU2" s="251"/>
      <c r="DV2" s="251"/>
      <c r="DW2" s="314"/>
      <c r="DX2" s="251" t="s">
        <v>196</v>
      </c>
      <c r="DY2" s="251"/>
      <c r="DZ2" s="251"/>
      <c r="EA2" s="251"/>
      <c r="EB2" s="313"/>
      <c r="EC2" s="314"/>
      <c r="ED2" s="250" t="s">
        <v>194</v>
      </c>
      <c r="EE2" s="251"/>
      <c r="EF2" s="251"/>
      <c r="EG2" s="251"/>
      <c r="EH2" s="251"/>
      <c r="EI2" s="314"/>
      <c r="EJ2" s="226"/>
      <c r="EL2" s="337"/>
      <c r="EM2" s="12" t="s">
        <v>88</v>
      </c>
      <c r="EN2" s="314"/>
      <c r="EO2" s="250" t="s">
        <v>193</v>
      </c>
      <c r="EP2" s="251"/>
      <c r="EQ2" s="251"/>
      <c r="ER2" s="251"/>
      <c r="ES2" s="251"/>
      <c r="ET2" s="251"/>
      <c r="EU2" s="314"/>
      <c r="EV2" s="250" t="s">
        <v>196</v>
      </c>
      <c r="EW2" s="251"/>
      <c r="EX2" s="251"/>
      <c r="EY2" s="251"/>
      <c r="EZ2" s="313"/>
      <c r="FA2" s="314"/>
      <c r="FB2" s="250" t="s">
        <v>194</v>
      </c>
      <c r="FC2" s="251"/>
      <c r="FD2" s="251"/>
      <c r="FE2" s="251"/>
      <c r="FF2" s="251"/>
      <c r="FG2" s="314"/>
      <c r="FH2" s="226"/>
      <c r="FI2" s="296"/>
      <c r="FJ2" s="296"/>
      <c r="FK2" s="296"/>
      <c r="FL2" s="296"/>
      <c r="FM2" s="296"/>
      <c r="FN2" s="447"/>
      <c r="FO2" s="447"/>
      <c r="FP2" s="836">
        <v>1</v>
      </c>
      <c r="FQ2" s="836">
        <v>2</v>
      </c>
      <c r="FR2" s="836">
        <v>3</v>
      </c>
      <c r="FS2" s="836">
        <v>4</v>
      </c>
      <c r="FT2" s="836">
        <v>5</v>
      </c>
      <c r="FU2" s="836">
        <v>6</v>
      </c>
      <c r="FV2" s="296"/>
      <c r="FW2" s="296"/>
      <c r="FX2" s="296"/>
      <c r="FY2" s="296"/>
      <c r="FZ2" s="296"/>
      <c r="GA2" s="296"/>
      <c r="GB2" s="296"/>
      <c r="GC2" s="296"/>
      <c r="GD2" s="296"/>
    </row>
    <row r="3" spans="1:190" s="13" customFormat="1" ht="19.5" customHeight="1" x14ac:dyDescent="0.15">
      <c r="A3" s="79"/>
      <c r="B3" s="342"/>
      <c r="C3" s="88"/>
      <c r="D3" s="482"/>
      <c r="E3" s="172" t="s">
        <v>198</v>
      </c>
      <c r="F3" s="77"/>
      <c r="G3" s="88" t="s">
        <v>199</v>
      </c>
      <c r="H3" s="88" t="s">
        <v>200</v>
      </c>
      <c r="I3" s="88" t="s">
        <v>201</v>
      </c>
      <c r="J3" s="88" t="s">
        <v>192</v>
      </c>
      <c r="K3" s="151"/>
      <c r="L3" s="89" t="s">
        <v>198</v>
      </c>
      <c r="M3" s="88" t="s">
        <v>199</v>
      </c>
      <c r="N3" s="88" t="s">
        <v>200</v>
      </c>
      <c r="O3" s="88" t="s">
        <v>201</v>
      </c>
      <c r="P3" s="88" t="s">
        <v>192</v>
      </c>
      <c r="Q3" s="151"/>
      <c r="R3" s="155" t="s">
        <v>202</v>
      </c>
      <c r="S3" s="88" t="s">
        <v>200</v>
      </c>
      <c r="T3" s="88" t="s">
        <v>203</v>
      </c>
      <c r="U3" s="151"/>
      <c r="V3" s="88"/>
      <c r="W3" s="88"/>
      <c r="X3" s="342"/>
      <c r="Y3" s="88"/>
      <c r="Z3" s="482"/>
      <c r="AA3" s="172" t="s">
        <v>198</v>
      </c>
      <c r="AB3" s="77"/>
      <c r="AC3" s="88" t="s">
        <v>199</v>
      </c>
      <c r="AD3" s="88" t="s">
        <v>200</v>
      </c>
      <c r="AE3" s="88" t="s">
        <v>201</v>
      </c>
      <c r="AF3" s="88" t="s">
        <v>192</v>
      </c>
      <c r="AG3" s="151"/>
      <c r="AH3" s="154" t="s">
        <v>198</v>
      </c>
      <c r="AI3" s="88" t="s">
        <v>199</v>
      </c>
      <c r="AJ3" s="88" t="s">
        <v>200</v>
      </c>
      <c r="AK3" s="88" t="s">
        <v>201</v>
      </c>
      <c r="AL3" s="88" t="s">
        <v>192</v>
      </c>
      <c r="AM3" s="151"/>
      <c r="AN3" s="155" t="s">
        <v>202</v>
      </c>
      <c r="AO3" s="88" t="s">
        <v>200</v>
      </c>
      <c r="AP3" s="88" t="s">
        <v>203</v>
      </c>
      <c r="AQ3" s="151"/>
      <c r="AR3" s="88"/>
      <c r="AS3" s="88"/>
      <c r="AT3" s="342"/>
      <c r="AU3" s="88"/>
      <c r="AV3" s="151"/>
      <c r="AW3" s="155" t="s">
        <v>198</v>
      </c>
      <c r="AX3" s="88"/>
      <c r="AY3" s="88" t="s">
        <v>199</v>
      </c>
      <c r="AZ3" s="88" t="s">
        <v>200</v>
      </c>
      <c r="BA3" s="88" t="s">
        <v>201</v>
      </c>
      <c r="BB3" s="88" t="s">
        <v>192</v>
      </c>
      <c r="BC3" s="151"/>
      <c r="BD3" s="154" t="s">
        <v>198</v>
      </c>
      <c r="BE3" s="88" t="s">
        <v>199</v>
      </c>
      <c r="BF3" s="88" t="s">
        <v>200</v>
      </c>
      <c r="BG3" s="88" t="s">
        <v>201</v>
      </c>
      <c r="BH3" s="77" t="s">
        <v>192</v>
      </c>
      <c r="BI3" s="151"/>
      <c r="BJ3" s="89" t="s">
        <v>204</v>
      </c>
      <c r="BK3" s="88" t="s">
        <v>199</v>
      </c>
      <c r="BL3" s="88" t="s">
        <v>200</v>
      </c>
      <c r="BM3" s="88" t="s">
        <v>201</v>
      </c>
      <c r="BN3" s="88" t="s">
        <v>192</v>
      </c>
      <c r="BO3" s="151"/>
      <c r="BP3" s="155"/>
      <c r="BQ3" s="88"/>
      <c r="BR3" s="342"/>
      <c r="BS3" s="88"/>
      <c r="BT3" s="151"/>
      <c r="BU3" s="155" t="s">
        <v>198</v>
      </c>
      <c r="BV3" s="88"/>
      <c r="BW3" s="88" t="s">
        <v>199</v>
      </c>
      <c r="BX3" s="88" t="s">
        <v>200</v>
      </c>
      <c r="BY3" s="88" t="s">
        <v>201</v>
      </c>
      <c r="BZ3" s="88" t="s">
        <v>192</v>
      </c>
      <c r="CA3" s="151"/>
      <c r="CB3" s="154" t="s">
        <v>198</v>
      </c>
      <c r="CC3" s="88" t="s">
        <v>199</v>
      </c>
      <c r="CD3" s="88" t="s">
        <v>200</v>
      </c>
      <c r="CE3" s="88" t="s">
        <v>201</v>
      </c>
      <c r="CF3" s="77" t="s">
        <v>192</v>
      </c>
      <c r="CG3" s="151"/>
      <c r="CH3" s="89" t="s">
        <v>198</v>
      </c>
      <c r="CI3" s="88" t="s">
        <v>199</v>
      </c>
      <c r="CJ3" s="88" t="s">
        <v>200</v>
      </c>
      <c r="CK3" s="88" t="s">
        <v>201</v>
      </c>
      <c r="CL3" s="88" t="s">
        <v>192</v>
      </c>
      <c r="CM3" s="151"/>
      <c r="CN3" s="155"/>
      <c r="CO3" s="88"/>
      <c r="CP3" s="342"/>
      <c r="CQ3" s="88"/>
      <c r="CR3" s="151"/>
      <c r="CS3" s="155" t="s">
        <v>198</v>
      </c>
      <c r="CT3" s="88"/>
      <c r="CU3" s="88" t="s">
        <v>199</v>
      </c>
      <c r="CV3" s="88" t="s">
        <v>200</v>
      </c>
      <c r="CW3" s="88" t="s">
        <v>201</v>
      </c>
      <c r="CX3" s="88" t="s">
        <v>192</v>
      </c>
      <c r="CY3" s="151"/>
      <c r="CZ3" s="89" t="s">
        <v>198</v>
      </c>
      <c r="DA3" s="88" t="s">
        <v>199</v>
      </c>
      <c r="DB3" s="88" t="s">
        <v>200</v>
      </c>
      <c r="DC3" s="88" t="s">
        <v>201</v>
      </c>
      <c r="DD3" s="77" t="s">
        <v>192</v>
      </c>
      <c r="DE3" s="151"/>
      <c r="DF3" s="154" t="s">
        <v>204</v>
      </c>
      <c r="DG3" s="88" t="s">
        <v>199</v>
      </c>
      <c r="DH3" s="88" t="s">
        <v>200</v>
      </c>
      <c r="DI3" s="88" t="s">
        <v>201</v>
      </c>
      <c r="DJ3" s="88" t="s">
        <v>192</v>
      </c>
      <c r="DK3" s="151"/>
      <c r="DL3" s="88"/>
      <c r="DM3" s="88"/>
      <c r="DN3" s="342"/>
      <c r="DO3" s="88"/>
      <c r="DP3" s="151"/>
      <c r="DQ3" s="155" t="s">
        <v>198</v>
      </c>
      <c r="DR3" s="88"/>
      <c r="DS3" s="88" t="s">
        <v>199</v>
      </c>
      <c r="DT3" s="88" t="s">
        <v>200</v>
      </c>
      <c r="DU3" s="88" t="s">
        <v>201</v>
      </c>
      <c r="DV3" s="88" t="s">
        <v>192</v>
      </c>
      <c r="DW3" s="151"/>
      <c r="DX3" s="89" t="s">
        <v>198</v>
      </c>
      <c r="DY3" s="88" t="s">
        <v>199</v>
      </c>
      <c r="DZ3" s="88" t="s">
        <v>200</v>
      </c>
      <c r="EA3" s="88" t="s">
        <v>201</v>
      </c>
      <c r="EB3" s="77" t="s">
        <v>192</v>
      </c>
      <c r="EC3" s="151"/>
      <c r="ED3" s="154" t="s">
        <v>204</v>
      </c>
      <c r="EE3" s="88" t="s">
        <v>199</v>
      </c>
      <c r="EF3" s="88" t="s">
        <v>200</v>
      </c>
      <c r="EG3" s="88" t="s">
        <v>201</v>
      </c>
      <c r="EH3" s="88" t="s">
        <v>192</v>
      </c>
      <c r="EI3" s="151"/>
      <c r="EJ3" s="88"/>
      <c r="EK3" s="88"/>
      <c r="EL3" s="342"/>
      <c r="EM3" s="88"/>
      <c r="EN3" s="151"/>
      <c r="EO3" s="155" t="s">
        <v>198</v>
      </c>
      <c r="EP3" s="88"/>
      <c r="EQ3" s="88" t="s">
        <v>199</v>
      </c>
      <c r="ER3" s="88" t="s">
        <v>200</v>
      </c>
      <c r="ES3" s="88" t="s">
        <v>201</v>
      </c>
      <c r="ET3" s="88" t="s">
        <v>192</v>
      </c>
      <c r="EU3" s="151"/>
      <c r="EV3" s="154" t="s">
        <v>198</v>
      </c>
      <c r="EW3" s="88" t="s">
        <v>199</v>
      </c>
      <c r="EX3" s="88" t="s">
        <v>200</v>
      </c>
      <c r="EY3" s="88" t="s">
        <v>201</v>
      </c>
      <c r="EZ3" s="77" t="s">
        <v>192</v>
      </c>
      <c r="FA3" s="151"/>
      <c r="FB3" s="154" t="s">
        <v>204</v>
      </c>
      <c r="FC3" s="88" t="s">
        <v>199</v>
      </c>
      <c r="FD3" s="88" t="s">
        <v>200</v>
      </c>
      <c r="FE3" s="88" t="s">
        <v>201</v>
      </c>
      <c r="FF3" s="88" t="s">
        <v>192</v>
      </c>
      <c r="FG3" s="151"/>
      <c r="FH3" s="16"/>
      <c r="FI3" s="296"/>
      <c r="FJ3" s="296"/>
      <c r="FK3" s="296"/>
      <c r="FL3" s="296"/>
      <c r="FM3" s="296"/>
      <c r="FN3" s="816"/>
      <c r="FO3" s="816"/>
      <c r="FP3" s="817" t="s">
        <v>246</v>
      </c>
      <c r="FQ3" s="818" t="s">
        <v>247</v>
      </c>
      <c r="FR3" s="818" t="s">
        <v>290</v>
      </c>
      <c r="FS3" s="818" t="s">
        <v>248</v>
      </c>
      <c r="FT3" s="818" t="s">
        <v>249</v>
      </c>
      <c r="FU3" s="819" t="s">
        <v>250</v>
      </c>
      <c r="FV3" s="296"/>
      <c r="FW3" s="296"/>
      <c r="FX3" s="296"/>
      <c r="FY3" s="296"/>
      <c r="FZ3" s="296"/>
      <c r="GA3" s="296"/>
      <c r="GB3" s="296"/>
      <c r="GC3" s="296"/>
      <c r="GD3" s="296"/>
    </row>
    <row r="4" spans="1:190" s="3" customFormat="1" ht="21" customHeight="1" x14ac:dyDescent="0.15">
      <c r="A4" s="13"/>
      <c r="B4" s="337">
        <v>1</v>
      </c>
      <c r="C4" s="17" t="s">
        <v>97</v>
      </c>
      <c r="D4" s="402"/>
      <c r="E4" s="462">
        <v>151573</v>
      </c>
      <c r="F4" s="330"/>
      <c r="G4" s="315">
        <v>116247</v>
      </c>
      <c r="H4" s="315">
        <v>0</v>
      </c>
      <c r="I4" s="315">
        <v>34711</v>
      </c>
      <c r="J4" s="315">
        <v>615</v>
      </c>
      <c r="K4" s="253"/>
      <c r="L4" s="343">
        <v>100</v>
      </c>
      <c r="M4" s="463">
        <v>76.699999999999989</v>
      </c>
      <c r="N4" s="463">
        <v>0</v>
      </c>
      <c r="O4" s="463">
        <v>22.9</v>
      </c>
      <c r="P4" s="463">
        <v>0.4</v>
      </c>
      <c r="Q4" s="253"/>
      <c r="R4" s="464">
        <v>0</v>
      </c>
      <c r="S4" s="315">
        <v>0</v>
      </c>
      <c r="T4" s="315">
        <v>0</v>
      </c>
      <c r="U4" s="253"/>
      <c r="V4" s="308" t="s">
        <v>98</v>
      </c>
      <c r="X4" s="337">
        <v>1</v>
      </c>
      <c r="Y4" s="17" t="s">
        <v>97</v>
      </c>
      <c r="Z4" s="402"/>
      <c r="AA4" s="465">
        <v>739.1</v>
      </c>
      <c r="AB4" s="316"/>
      <c r="AC4" s="316">
        <v>566.79999999999995</v>
      </c>
      <c r="AD4" s="316">
        <v>0</v>
      </c>
      <c r="AE4" s="316">
        <v>169.3</v>
      </c>
      <c r="AF4" s="316">
        <v>3</v>
      </c>
      <c r="AG4" s="253"/>
      <c r="AH4" s="344">
        <v>100</v>
      </c>
      <c r="AI4" s="319">
        <v>76.699999999999989</v>
      </c>
      <c r="AJ4" s="319">
        <v>0</v>
      </c>
      <c r="AK4" s="319">
        <v>22.9</v>
      </c>
      <c r="AL4" s="319">
        <v>0.4</v>
      </c>
      <c r="AM4" s="253"/>
      <c r="AN4" s="465">
        <v>0</v>
      </c>
      <c r="AO4" s="316">
        <v>0</v>
      </c>
      <c r="AP4" s="316">
        <v>0</v>
      </c>
      <c r="AQ4" s="253"/>
      <c r="AR4" s="308" t="s">
        <v>98</v>
      </c>
      <c r="AT4" s="337">
        <v>1</v>
      </c>
      <c r="AU4" s="17" t="s">
        <v>97</v>
      </c>
      <c r="AV4" s="253"/>
      <c r="AW4" s="464">
        <v>109081</v>
      </c>
      <c r="AX4" s="315"/>
      <c r="AY4" s="224">
        <v>109081</v>
      </c>
      <c r="AZ4" s="224">
        <v>0</v>
      </c>
      <c r="BA4" s="224">
        <v>0</v>
      </c>
      <c r="BB4" s="224">
        <v>0</v>
      </c>
      <c r="BC4" s="253"/>
      <c r="BD4" s="466">
        <v>531.9</v>
      </c>
      <c r="BE4" s="319">
        <v>531.9</v>
      </c>
      <c r="BF4" s="319">
        <v>0</v>
      </c>
      <c r="BG4" s="319">
        <v>0</v>
      </c>
      <c r="BH4" s="319">
        <v>0</v>
      </c>
      <c r="BI4" s="253"/>
      <c r="BJ4" s="343">
        <v>100</v>
      </c>
      <c r="BK4" s="463">
        <v>100</v>
      </c>
      <c r="BL4" s="463">
        <v>0</v>
      </c>
      <c r="BM4" s="463">
        <v>0</v>
      </c>
      <c r="BN4" s="463">
        <v>0</v>
      </c>
      <c r="BO4" s="253"/>
      <c r="BP4" s="273" t="s">
        <v>98</v>
      </c>
      <c r="BR4" s="337">
        <v>1</v>
      </c>
      <c r="BS4" s="17" t="s">
        <v>97</v>
      </c>
      <c r="BT4" s="253"/>
      <c r="BU4" s="464">
        <v>5684</v>
      </c>
      <c r="BV4" s="315"/>
      <c r="BW4" s="224">
        <v>3220</v>
      </c>
      <c r="BX4" s="224">
        <v>0</v>
      </c>
      <c r="BY4" s="224">
        <v>2240</v>
      </c>
      <c r="BZ4" s="224">
        <v>224</v>
      </c>
      <c r="CA4" s="253"/>
      <c r="CB4" s="468">
        <v>27.7</v>
      </c>
      <c r="CC4" s="319">
        <v>15.7</v>
      </c>
      <c r="CD4" s="319">
        <v>0</v>
      </c>
      <c r="CE4" s="319">
        <v>10.9</v>
      </c>
      <c r="CF4" s="319">
        <v>1.1000000000000001</v>
      </c>
      <c r="CG4" s="253"/>
      <c r="CH4" s="343">
        <v>100</v>
      </c>
      <c r="CI4" s="463">
        <v>56.7</v>
      </c>
      <c r="CJ4" s="463">
        <v>0</v>
      </c>
      <c r="CK4" s="463">
        <v>39.4</v>
      </c>
      <c r="CL4" s="463">
        <v>3.9</v>
      </c>
      <c r="CM4" s="345"/>
      <c r="CN4" s="273" t="s">
        <v>98</v>
      </c>
      <c r="CP4" s="337">
        <v>1</v>
      </c>
      <c r="CQ4" s="17" t="s">
        <v>97</v>
      </c>
      <c r="CR4" s="345"/>
      <c r="CS4" s="464">
        <v>33440</v>
      </c>
      <c r="CT4" s="315"/>
      <c r="CU4" s="224">
        <v>1653</v>
      </c>
      <c r="CV4" s="224">
        <v>0</v>
      </c>
      <c r="CW4" s="224">
        <v>31539</v>
      </c>
      <c r="CX4" s="224">
        <v>248</v>
      </c>
      <c r="CY4" s="345"/>
      <c r="CZ4" s="467">
        <v>163.1</v>
      </c>
      <c r="DA4" s="319">
        <v>8.1</v>
      </c>
      <c r="DB4" s="319">
        <v>0</v>
      </c>
      <c r="DC4" s="319">
        <v>153.80000000000001</v>
      </c>
      <c r="DD4" s="319">
        <v>1.2</v>
      </c>
      <c r="DE4" s="345"/>
      <c r="DF4" s="353">
        <v>100</v>
      </c>
      <c r="DG4" s="463">
        <v>5.0000000000000027</v>
      </c>
      <c r="DH4" s="463">
        <v>0</v>
      </c>
      <c r="DI4" s="463">
        <v>94.3</v>
      </c>
      <c r="DJ4" s="463">
        <v>0.7</v>
      </c>
      <c r="DK4" s="345"/>
      <c r="DL4" s="308" t="s">
        <v>98</v>
      </c>
      <c r="DN4" s="337">
        <v>1</v>
      </c>
      <c r="DO4" s="17" t="s">
        <v>97</v>
      </c>
      <c r="DP4" s="259"/>
      <c r="DQ4" s="464">
        <v>2995</v>
      </c>
      <c r="DR4" s="315"/>
      <c r="DS4" s="224">
        <v>2293</v>
      </c>
      <c r="DT4" s="224">
        <v>0</v>
      </c>
      <c r="DU4" s="224">
        <v>649</v>
      </c>
      <c r="DV4" s="224">
        <v>53</v>
      </c>
      <c r="DW4" s="345"/>
      <c r="DX4" s="319">
        <v>14.6</v>
      </c>
      <c r="DY4" s="319">
        <v>11.2</v>
      </c>
      <c r="DZ4" s="319">
        <v>0</v>
      </c>
      <c r="EA4" s="319">
        <v>3.2</v>
      </c>
      <c r="EB4" s="319">
        <v>0.3</v>
      </c>
      <c r="EC4" s="345"/>
      <c r="ED4" s="346">
        <v>100</v>
      </c>
      <c r="EE4" s="463">
        <v>76.5</v>
      </c>
      <c r="EF4" s="463">
        <v>0</v>
      </c>
      <c r="EG4" s="463">
        <v>21.7</v>
      </c>
      <c r="EH4" s="463">
        <v>1.8</v>
      </c>
      <c r="EI4" s="345"/>
      <c r="EJ4" s="308" t="s">
        <v>98</v>
      </c>
      <c r="EL4" s="337">
        <v>1</v>
      </c>
      <c r="EM4" s="17" t="s">
        <v>97</v>
      </c>
      <c r="EN4" s="345"/>
      <c r="EO4" s="464">
        <v>373</v>
      </c>
      <c r="EP4" s="315"/>
      <c r="EQ4" s="224">
        <v>0</v>
      </c>
      <c r="ER4" s="224">
        <v>0</v>
      </c>
      <c r="ES4" s="224">
        <v>283</v>
      </c>
      <c r="ET4" s="224">
        <v>90</v>
      </c>
      <c r="EU4" s="345"/>
      <c r="EV4" s="298">
        <v>1.8</v>
      </c>
      <c r="EW4" s="319">
        <v>0</v>
      </c>
      <c r="EX4" s="319">
        <v>0</v>
      </c>
      <c r="EY4" s="319">
        <v>1.4</v>
      </c>
      <c r="EZ4" s="319">
        <v>0.4</v>
      </c>
      <c r="FA4" s="345"/>
      <c r="FB4" s="346">
        <v>100</v>
      </c>
      <c r="FC4" s="463">
        <v>0</v>
      </c>
      <c r="FD4" s="463">
        <v>0</v>
      </c>
      <c r="FE4" s="463">
        <v>75.900000000000006</v>
      </c>
      <c r="FF4" s="463">
        <v>24.1</v>
      </c>
      <c r="FG4" s="345"/>
      <c r="FH4" s="308" t="s">
        <v>98</v>
      </c>
      <c r="FI4" s="296"/>
      <c r="FJ4" s="296"/>
      <c r="FK4" s="296"/>
      <c r="FL4" s="296"/>
      <c r="FM4" s="296"/>
      <c r="FN4" s="820">
        <v>1</v>
      </c>
      <c r="FO4" s="821" t="s">
        <v>97</v>
      </c>
      <c r="FP4" s="822">
        <v>31539</v>
      </c>
      <c r="FQ4" s="818">
        <v>3172</v>
      </c>
      <c r="FR4" s="823">
        <v>14047</v>
      </c>
      <c r="FS4" s="823">
        <v>17219</v>
      </c>
      <c r="FT4" s="823">
        <v>17219</v>
      </c>
      <c r="FU4" s="824">
        <v>0</v>
      </c>
      <c r="FV4" s="296"/>
      <c r="FW4" s="296"/>
      <c r="FX4" s="296"/>
      <c r="FY4" s="296"/>
      <c r="FZ4" s="296"/>
      <c r="GA4" s="296"/>
      <c r="GB4" s="296"/>
      <c r="GC4" s="296"/>
      <c r="GD4" s="296"/>
      <c r="GF4" s="224">
        <v>0</v>
      </c>
      <c r="GG4" s="3" t="s">
        <v>205</v>
      </c>
      <c r="GH4" s="3" t="s">
        <v>97</v>
      </c>
    </row>
    <row r="5" spans="1:190" s="3" customFormat="1" ht="21" customHeight="1" x14ac:dyDescent="0.15">
      <c r="B5" s="335">
        <v>2</v>
      </c>
      <c r="C5" s="18" t="s">
        <v>99</v>
      </c>
      <c r="D5" s="481"/>
      <c r="E5" s="150">
        <v>42766</v>
      </c>
      <c r="F5" s="105"/>
      <c r="G5" s="224">
        <v>29091</v>
      </c>
      <c r="H5" s="224">
        <v>0</v>
      </c>
      <c r="I5" s="224">
        <v>13675</v>
      </c>
      <c r="J5" s="224">
        <v>0</v>
      </c>
      <c r="K5" s="163"/>
      <c r="L5" s="348">
        <v>100</v>
      </c>
      <c r="M5" s="171">
        <v>68</v>
      </c>
      <c r="N5" s="171">
        <v>0</v>
      </c>
      <c r="O5" s="171">
        <v>32</v>
      </c>
      <c r="P5" s="171">
        <v>0</v>
      </c>
      <c r="Q5" s="163"/>
      <c r="R5" s="317">
        <v>0</v>
      </c>
      <c r="S5" s="224">
        <v>0</v>
      </c>
      <c r="T5" s="224">
        <v>0</v>
      </c>
      <c r="U5" s="163"/>
      <c r="V5" s="52" t="s">
        <v>100</v>
      </c>
      <c r="X5" s="335">
        <v>2</v>
      </c>
      <c r="Y5" s="18" t="s">
        <v>99</v>
      </c>
      <c r="Z5" s="481"/>
      <c r="AA5" s="152">
        <v>635.29999999999995</v>
      </c>
      <c r="AB5" s="9"/>
      <c r="AC5" s="9">
        <v>432.1</v>
      </c>
      <c r="AD5" s="9">
        <v>0</v>
      </c>
      <c r="AE5" s="9">
        <v>203.1</v>
      </c>
      <c r="AF5" s="9">
        <v>0</v>
      </c>
      <c r="AG5" s="163"/>
      <c r="AH5" s="349">
        <v>100</v>
      </c>
      <c r="AI5" s="90">
        <v>68</v>
      </c>
      <c r="AJ5" s="90">
        <v>0</v>
      </c>
      <c r="AK5" s="90">
        <v>32</v>
      </c>
      <c r="AL5" s="90">
        <v>0</v>
      </c>
      <c r="AM5" s="163"/>
      <c r="AN5" s="152">
        <v>0</v>
      </c>
      <c r="AO5" s="9">
        <v>0</v>
      </c>
      <c r="AP5" s="9">
        <v>0</v>
      </c>
      <c r="AQ5" s="163"/>
      <c r="AR5" s="52" t="s">
        <v>100</v>
      </c>
      <c r="AT5" s="335">
        <v>2</v>
      </c>
      <c r="AU5" s="18" t="s">
        <v>99</v>
      </c>
      <c r="AV5" s="163"/>
      <c r="AW5" s="317">
        <v>25956</v>
      </c>
      <c r="AX5" s="224"/>
      <c r="AY5" s="224">
        <v>25956</v>
      </c>
      <c r="AZ5" s="224">
        <v>0</v>
      </c>
      <c r="BA5" s="224">
        <v>0</v>
      </c>
      <c r="BB5" s="224">
        <v>0</v>
      </c>
      <c r="BC5" s="163"/>
      <c r="BD5" s="153">
        <v>385.6</v>
      </c>
      <c r="BE5" s="90">
        <v>385.6</v>
      </c>
      <c r="BF5" s="90">
        <v>0</v>
      </c>
      <c r="BG5" s="90">
        <v>0</v>
      </c>
      <c r="BH5" s="90">
        <v>0</v>
      </c>
      <c r="BI5" s="163"/>
      <c r="BJ5" s="348">
        <v>100</v>
      </c>
      <c r="BK5" s="171">
        <v>100</v>
      </c>
      <c r="BL5" s="171">
        <v>0</v>
      </c>
      <c r="BM5" s="171">
        <v>0</v>
      </c>
      <c r="BN5" s="171">
        <v>0</v>
      </c>
      <c r="BO5" s="163"/>
      <c r="BP5" s="144" t="s">
        <v>100</v>
      </c>
      <c r="BR5" s="335">
        <v>2</v>
      </c>
      <c r="BS5" s="18" t="s">
        <v>99</v>
      </c>
      <c r="BT5" s="163"/>
      <c r="BU5" s="317">
        <v>2645</v>
      </c>
      <c r="BV5" s="224"/>
      <c r="BW5" s="224">
        <v>1005</v>
      </c>
      <c r="BX5" s="224">
        <v>0</v>
      </c>
      <c r="BY5" s="224">
        <v>1640</v>
      </c>
      <c r="BZ5" s="224">
        <v>0</v>
      </c>
      <c r="CA5" s="163"/>
      <c r="CB5" s="169">
        <v>39.299999999999997</v>
      </c>
      <c r="CC5" s="90">
        <v>14.9</v>
      </c>
      <c r="CD5" s="90">
        <v>0</v>
      </c>
      <c r="CE5" s="90">
        <v>24.4</v>
      </c>
      <c r="CF5" s="90">
        <v>0</v>
      </c>
      <c r="CG5" s="163"/>
      <c r="CH5" s="348">
        <v>100</v>
      </c>
      <c r="CI5" s="171">
        <v>38</v>
      </c>
      <c r="CJ5" s="171">
        <v>0</v>
      </c>
      <c r="CK5" s="171">
        <v>62</v>
      </c>
      <c r="CL5" s="171">
        <v>0</v>
      </c>
      <c r="CM5" s="350"/>
      <c r="CN5" s="144" t="s">
        <v>100</v>
      </c>
      <c r="CP5" s="335">
        <v>2</v>
      </c>
      <c r="CQ5" s="18" t="s">
        <v>99</v>
      </c>
      <c r="CR5" s="350"/>
      <c r="CS5" s="317">
        <v>12715</v>
      </c>
      <c r="CT5" s="224"/>
      <c r="CU5" s="224">
        <v>841</v>
      </c>
      <c r="CV5" s="224">
        <v>0</v>
      </c>
      <c r="CW5" s="224">
        <v>11874</v>
      </c>
      <c r="CX5" s="224">
        <v>0</v>
      </c>
      <c r="CY5" s="350"/>
      <c r="CZ5" s="115">
        <v>188.9</v>
      </c>
      <c r="DA5" s="90">
        <v>12.5</v>
      </c>
      <c r="DB5" s="90">
        <v>0</v>
      </c>
      <c r="DC5" s="90">
        <v>176.4</v>
      </c>
      <c r="DD5" s="90">
        <v>0</v>
      </c>
      <c r="DE5" s="350"/>
      <c r="DF5" s="351">
        <v>100</v>
      </c>
      <c r="DG5" s="171">
        <v>6.5999999999999943</v>
      </c>
      <c r="DH5" s="171">
        <v>0</v>
      </c>
      <c r="DI5" s="171">
        <v>93.4</v>
      </c>
      <c r="DJ5" s="171">
        <v>0</v>
      </c>
      <c r="DK5" s="350"/>
      <c r="DL5" s="52" t="s">
        <v>100</v>
      </c>
      <c r="DN5" s="335">
        <v>2</v>
      </c>
      <c r="DO5" s="18" t="s">
        <v>99</v>
      </c>
      <c r="DP5" s="231"/>
      <c r="DQ5" s="317">
        <v>1380</v>
      </c>
      <c r="DR5" s="224"/>
      <c r="DS5" s="224">
        <v>1289</v>
      </c>
      <c r="DT5" s="224">
        <v>0</v>
      </c>
      <c r="DU5" s="224">
        <v>91</v>
      </c>
      <c r="DV5" s="224">
        <v>0</v>
      </c>
      <c r="DW5" s="350"/>
      <c r="DX5" s="90">
        <v>20.5</v>
      </c>
      <c r="DY5" s="90">
        <v>19.100000000000001</v>
      </c>
      <c r="DZ5" s="90">
        <v>0</v>
      </c>
      <c r="EA5" s="90">
        <v>1.4</v>
      </c>
      <c r="EB5" s="90">
        <v>0</v>
      </c>
      <c r="EC5" s="350"/>
      <c r="ED5" s="352">
        <v>100</v>
      </c>
      <c r="EE5" s="171">
        <v>93.4</v>
      </c>
      <c r="EF5" s="171">
        <v>0</v>
      </c>
      <c r="EG5" s="171">
        <v>6.6</v>
      </c>
      <c r="EH5" s="171">
        <v>0</v>
      </c>
      <c r="EI5" s="350"/>
      <c r="EJ5" s="52" t="s">
        <v>100</v>
      </c>
      <c r="EL5" s="335">
        <v>2</v>
      </c>
      <c r="EM5" s="18" t="s">
        <v>99</v>
      </c>
      <c r="EN5" s="350"/>
      <c r="EO5" s="317">
        <v>70</v>
      </c>
      <c r="EP5" s="224"/>
      <c r="EQ5" s="224">
        <v>0</v>
      </c>
      <c r="ER5" s="224">
        <v>0</v>
      </c>
      <c r="ES5" s="224">
        <v>70</v>
      </c>
      <c r="ET5" s="224">
        <v>0</v>
      </c>
      <c r="EU5" s="350"/>
      <c r="EV5" s="294">
        <v>1</v>
      </c>
      <c r="EW5" s="90">
        <v>0</v>
      </c>
      <c r="EX5" s="90">
        <v>0</v>
      </c>
      <c r="EY5" s="90">
        <v>1</v>
      </c>
      <c r="EZ5" s="90">
        <v>0</v>
      </c>
      <c r="FA5" s="350"/>
      <c r="FB5" s="352">
        <v>100</v>
      </c>
      <c r="FC5" s="171">
        <v>0</v>
      </c>
      <c r="FD5" s="171">
        <v>0</v>
      </c>
      <c r="FE5" s="171">
        <v>100</v>
      </c>
      <c r="FF5" s="171">
        <v>0</v>
      </c>
      <c r="FG5" s="350"/>
      <c r="FH5" s="52" t="s">
        <v>100</v>
      </c>
      <c r="FI5" s="296"/>
      <c r="FJ5" s="296"/>
      <c r="FK5" s="296"/>
      <c r="FL5" s="296"/>
      <c r="FM5" s="296"/>
      <c r="FN5" s="825">
        <v>2</v>
      </c>
      <c r="FO5" s="826" t="s">
        <v>99</v>
      </c>
      <c r="FP5" s="827">
        <v>11874</v>
      </c>
      <c r="FQ5" s="828">
        <v>1801</v>
      </c>
      <c r="FR5" s="829">
        <v>3584</v>
      </c>
      <c r="FS5" s="829">
        <v>5385</v>
      </c>
      <c r="FT5" s="829">
        <v>5385</v>
      </c>
      <c r="FU5" s="830">
        <v>0</v>
      </c>
      <c r="FV5" s="296"/>
      <c r="FW5" s="296"/>
      <c r="FX5" s="296"/>
      <c r="FY5" s="296"/>
      <c r="FZ5" s="296"/>
      <c r="GA5" s="296"/>
      <c r="GB5" s="296"/>
      <c r="GC5" s="296"/>
      <c r="GD5" s="296"/>
      <c r="GF5" s="224">
        <v>0</v>
      </c>
      <c r="GG5" s="3" t="s">
        <v>206</v>
      </c>
      <c r="GH5" s="3">
        <v>0</v>
      </c>
    </row>
    <row r="6" spans="1:190" s="3" customFormat="1" ht="21" customHeight="1" x14ac:dyDescent="0.15">
      <c r="B6" s="337">
        <v>3</v>
      </c>
      <c r="C6" s="17" t="s">
        <v>101</v>
      </c>
      <c r="D6" s="402"/>
      <c r="E6" s="462">
        <v>40706</v>
      </c>
      <c r="F6" s="330"/>
      <c r="G6" s="315">
        <v>29009</v>
      </c>
      <c r="H6" s="315">
        <v>0</v>
      </c>
      <c r="I6" s="315">
        <v>11641</v>
      </c>
      <c r="J6" s="315">
        <v>56</v>
      </c>
      <c r="K6" s="253"/>
      <c r="L6" s="343">
        <v>100</v>
      </c>
      <c r="M6" s="463">
        <v>71.300000000000011</v>
      </c>
      <c r="N6" s="463">
        <v>0</v>
      </c>
      <c r="O6" s="463">
        <v>28.6</v>
      </c>
      <c r="P6" s="463">
        <v>0.1</v>
      </c>
      <c r="Q6" s="253"/>
      <c r="R6" s="464">
        <v>0</v>
      </c>
      <c r="S6" s="315">
        <v>0</v>
      </c>
      <c r="T6" s="315">
        <v>0</v>
      </c>
      <c r="U6" s="253"/>
      <c r="V6" s="308" t="s">
        <v>102</v>
      </c>
      <c r="W6" s="51"/>
      <c r="X6" s="337">
        <v>3</v>
      </c>
      <c r="Y6" s="17" t="s">
        <v>101</v>
      </c>
      <c r="Z6" s="402"/>
      <c r="AA6" s="465">
        <v>755.2</v>
      </c>
      <c r="AB6" s="316"/>
      <c r="AC6" s="316">
        <v>538.20000000000005</v>
      </c>
      <c r="AD6" s="316">
        <v>0</v>
      </c>
      <c r="AE6" s="316">
        <v>216</v>
      </c>
      <c r="AF6" s="316">
        <v>1</v>
      </c>
      <c r="AG6" s="253"/>
      <c r="AH6" s="344">
        <v>100</v>
      </c>
      <c r="AI6" s="319">
        <v>71.300000000000011</v>
      </c>
      <c r="AJ6" s="319">
        <v>0</v>
      </c>
      <c r="AK6" s="319">
        <v>28.6</v>
      </c>
      <c r="AL6" s="319">
        <v>0.1</v>
      </c>
      <c r="AM6" s="253"/>
      <c r="AN6" s="465">
        <v>0</v>
      </c>
      <c r="AO6" s="316">
        <v>0</v>
      </c>
      <c r="AP6" s="316">
        <v>0</v>
      </c>
      <c r="AQ6" s="253"/>
      <c r="AR6" s="308" t="s">
        <v>102</v>
      </c>
      <c r="AS6" s="51"/>
      <c r="AT6" s="337">
        <v>3</v>
      </c>
      <c r="AU6" s="17" t="s">
        <v>101</v>
      </c>
      <c r="AV6" s="253"/>
      <c r="AW6" s="464">
        <v>26733</v>
      </c>
      <c r="AX6" s="315"/>
      <c r="AY6" s="224">
        <v>26733</v>
      </c>
      <c r="AZ6" s="224">
        <v>0</v>
      </c>
      <c r="BA6" s="224">
        <v>0</v>
      </c>
      <c r="BB6" s="224">
        <v>0</v>
      </c>
      <c r="BC6" s="253"/>
      <c r="BD6" s="466">
        <v>496</v>
      </c>
      <c r="BE6" s="319">
        <v>496</v>
      </c>
      <c r="BF6" s="319">
        <v>0</v>
      </c>
      <c r="BG6" s="319">
        <v>0</v>
      </c>
      <c r="BH6" s="319">
        <v>0</v>
      </c>
      <c r="BI6" s="253"/>
      <c r="BJ6" s="343">
        <v>100</v>
      </c>
      <c r="BK6" s="463">
        <v>100</v>
      </c>
      <c r="BL6" s="463">
        <v>0</v>
      </c>
      <c r="BM6" s="463">
        <v>0</v>
      </c>
      <c r="BN6" s="463">
        <v>0</v>
      </c>
      <c r="BO6" s="253"/>
      <c r="BP6" s="273" t="s">
        <v>102</v>
      </c>
      <c r="BQ6" s="51"/>
      <c r="BR6" s="337">
        <v>3</v>
      </c>
      <c r="BS6" s="17" t="s">
        <v>101</v>
      </c>
      <c r="BT6" s="253"/>
      <c r="BU6" s="464">
        <v>1273</v>
      </c>
      <c r="BV6" s="315"/>
      <c r="BW6" s="224">
        <v>931</v>
      </c>
      <c r="BX6" s="224">
        <v>0</v>
      </c>
      <c r="BY6" s="224">
        <v>342</v>
      </c>
      <c r="BZ6" s="224">
        <v>0</v>
      </c>
      <c r="CA6" s="253"/>
      <c r="CB6" s="468">
        <v>23.6</v>
      </c>
      <c r="CC6" s="319">
        <v>17.3</v>
      </c>
      <c r="CD6" s="319">
        <v>0</v>
      </c>
      <c r="CE6" s="319">
        <v>6.3</v>
      </c>
      <c r="CF6" s="319">
        <v>0</v>
      </c>
      <c r="CG6" s="253"/>
      <c r="CH6" s="343">
        <v>100</v>
      </c>
      <c r="CI6" s="463">
        <v>73.099999999999994</v>
      </c>
      <c r="CJ6" s="463">
        <v>0</v>
      </c>
      <c r="CK6" s="463">
        <v>26.9</v>
      </c>
      <c r="CL6" s="463">
        <v>0</v>
      </c>
      <c r="CM6" s="345"/>
      <c r="CN6" s="273" t="s">
        <v>102</v>
      </c>
      <c r="CO6" s="51"/>
      <c r="CP6" s="337">
        <v>3</v>
      </c>
      <c r="CQ6" s="17" t="s">
        <v>101</v>
      </c>
      <c r="CR6" s="345"/>
      <c r="CS6" s="464">
        <v>10849</v>
      </c>
      <c r="CT6" s="315"/>
      <c r="CU6" s="224">
        <v>279</v>
      </c>
      <c r="CV6" s="224">
        <v>0</v>
      </c>
      <c r="CW6" s="224">
        <v>10570</v>
      </c>
      <c r="CX6" s="224">
        <v>0</v>
      </c>
      <c r="CY6" s="345"/>
      <c r="CZ6" s="467">
        <v>201.3</v>
      </c>
      <c r="DA6" s="319">
        <v>5.2</v>
      </c>
      <c r="DB6" s="319">
        <v>0</v>
      </c>
      <c r="DC6" s="319">
        <v>196.1</v>
      </c>
      <c r="DD6" s="319">
        <v>0</v>
      </c>
      <c r="DE6" s="345"/>
      <c r="DF6" s="353">
        <v>100</v>
      </c>
      <c r="DG6" s="463">
        <v>2.5999999999999943</v>
      </c>
      <c r="DH6" s="463">
        <v>0</v>
      </c>
      <c r="DI6" s="463">
        <v>97.4</v>
      </c>
      <c r="DJ6" s="463">
        <v>0</v>
      </c>
      <c r="DK6" s="345"/>
      <c r="DL6" s="308" t="s">
        <v>102</v>
      </c>
      <c r="DM6" s="51"/>
      <c r="DN6" s="337">
        <v>3</v>
      </c>
      <c r="DO6" s="17" t="s">
        <v>101</v>
      </c>
      <c r="DP6" s="259"/>
      <c r="DQ6" s="464">
        <v>1749</v>
      </c>
      <c r="DR6" s="315"/>
      <c r="DS6" s="224">
        <v>1066</v>
      </c>
      <c r="DT6" s="224">
        <v>0</v>
      </c>
      <c r="DU6" s="224">
        <v>683</v>
      </c>
      <c r="DV6" s="647">
        <v>0</v>
      </c>
      <c r="DW6" s="345"/>
      <c r="DX6" s="319">
        <v>32.4</v>
      </c>
      <c r="DY6" s="319">
        <v>19.8</v>
      </c>
      <c r="DZ6" s="319">
        <v>0</v>
      </c>
      <c r="EA6" s="319">
        <v>12.7</v>
      </c>
      <c r="EB6" s="319">
        <v>0</v>
      </c>
      <c r="EC6" s="345"/>
      <c r="ED6" s="346">
        <v>100</v>
      </c>
      <c r="EE6" s="463">
        <v>60.9</v>
      </c>
      <c r="EF6" s="463">
        <v>0</v>
      </c>
      <c r="EG6" s="463">
        <v>39.1</v>
      </c>
      <c r="EH6" s="463">
        <v>0</v>
      </c>
      <c r="EI6" s="345"/>
      <c r="EJ6" s="308" t="s">
        <v>102</v>
      </c>
      <c r="EK6" s="51"/>
      <c r="EL6" s="337">
        <v>3</v>
      </c>
      <c r="EM6" s="17" t="s">
        <v>101</v>
      </c>
      <c r="EN6" s="345"/>
      <c r="EO6" s="464">
        <v>102</v>
      </c>
      <c r="EP6" s="315"/>
      <c r="EQ6" s="224">
        <v>0</v>
      </c>
      <c r="ER6" s="224">
        <v>0</v>
      </c>
      <c r="ES6" s="224">
        <v>46</v>
      </c>
      <c r="ET6" s="224">
        <v>56</v>
      </c>
      <c r="EU6" s="345"/>
      <c r="EV6" s="298">
        <v>1.9</v>
      </c>
      <c r="EW6" s="319">
        <v>0</v>
      </c>
      <c r="EX6" s="319">
        <v>0</v>
      </c>
      <c r="EY6" s="319">
        <v>0.9</v>
      </c>
      <c r="EZ6" s="319">
        <v>1</v>
      </c>
      <c r="FA6" s="345"/>
      <c r="FB6" s="346">
        <v>100</v>
      </c>
      <c r="FC6" s="627">
        <v>0</v>
      </c>
      <c r="FD6" s="463">
        <v>0</v>
      </c>
      <c r="FE6" s="463">
        <v>45.1</v>
      </c>
      <c r="FF6" s="463">
        <v>54.9</v>
      </c>
      <c r="FG6" s="345"/>
      <c r="FH6" s="308" t="s">
        <v>102</v>
      </c>
      <c r="FI6" s="296"/>
      <c r="FJ6" s="296"/>
      <c r="FK6" s="296"/>
      <c r="FL6" s="296"/>
      <c r="FM6" s="296"/>
      <c r="FN6" s="820">
        <v>3</v>
      </c>
      <c r="FO6" s="821" t="s">
        <v>101</v>
      </c>
      <c r="FP6" s="822">
        <v>10570</v>
      </c>
      <c r="FQ6" s="818">
        <v>1071</v>
      </c>
      <c r="FR6" s="823">
        <v>2901</v>
      </c>
      <c r="FS6" s="823">
        <v>3972</v>
      </c>
      <c r="FT6" s="823">
        <v>3972</v>
      </c>
      <c r="FU6" s="824">
        <v>0</v>
      </c>
      <c r="FV6" s="296"/>
      <c r="FW6" s="296"/>
      <c r="FX6" s="296"/>
      <c r="FY6" s="296"/>
      <c r="FZ6" s="296"/>
      <c r="GA6" s="296"/>
      <c r="GB6" s="296"/>
      <c r="GC6" s="296"/>
      <c r="GD6" s="296"/>
      <c r="GF6" s="224">
        <v>0</v>
      </c>
      <c r="GG6" s="3" t="s">
        <v>207</v>
      </c>
      <c r="GH6" s="3">
        <v>0</v>
      </c>
    </row>
    <row r="7" spans="1:190" s="3" customFormat="1" ht="21" customHeight="1" x14ac:dyDescent="0.15">
      <c r="A7" s="296"/>
      <c r="B7" s="335">
        <v>4</v>
      </c>
      <c r="C7" s="18" t="s">
        <v>103</v>
      </c>
      <c r="D7" s="481"/>
      <c r="E7" s="150">
        <v>47145</v>
      </c>
      <c r="F7" s="105"/>
      <c r="G7" s="224">
        <v>33531</v>
      </c>
      <c r="H7" s="224">
        <v>0</v>
      </c>
      <c r="I7" s="224">
        <v>13332</v>
      </c>
      <c r="J7" s="224">
        <v>282</v>
      </c>
      <c r="K7" s="163"/>
      <c r="L7" s="348">
        <v>100</v>
      </c>
      <c r="M7" s="171">
        <v>71.100000000000009</v>
      </c>
      <c r="N7" s="171">
        <v>0</v>
      </c>
      <c r="O7" s="171">
        <v>28.3</v>
      </c>
      <c r="P7" s="171">
        <v>0.6</v>
      </c>
      <c r="Q7" s="163"/>
      <c r="R7" s="317">
        <v>0</v>
      </c>
      <c r="S7" s="224">
        <v>0</v>
      </c>
      <c r="T7" s="224">
        <v>0</v>
      </c>
      <c r="U7" s="163"/>
      <c r="V7" s="52" t="s">
        <v>104</v>
      </c>
      <c r="W7" s="296"/>
      <c r="X7" s="335">
        <v>4</v>
      </c>
      <c r="Y7" s="18" t="s">
        <v>103</v>
      </c>
      <c r="Z7" s="481"/>
      <c r="AA7" s="152">
        <v>679.6</v>
      </c>
      <c r="AB7" s="9"/>
      <c r="AC7" s="9">
        <v>483.3</v>
      </c>
      <c r="AD7" s="9">
        <v>0</v>
      </c>
      <c r="AE7" s="9">
        <v>192.2</v>
      </c>
      <c r="AF7" s="9">
        <v>4.0999999999999996</v>
      </c>
      <c r="AG7" s="163"/>
      <c r="AH7" s="349">
        <v>100</v>
      </c>
      <c r="AI7" s="90">
        <v>71.100000000000009</v>
      </c>
      <c r="AJ7" s="90">
        <v>0</v>
      </c>
      <c r="AK7" s="90">
        <v>28.3</v>
      </c>
      <c r="AL7" s="90">
        <v>0.6</v>
      </c>
      <c r="AM7" s="163"/>
      <c r="AN7" s="152">
        <v>0</v>
      </c>
      <c r="AO7" s="9">
        <v>0</v>
      </c>
      <c r="AP7" s="9">
        <v>0</v>
      </c>
      <c r="AQ7" s="163"/>
      <c r="AR7" s="52" t="s">
        <v>104</v>
      </c>
      <c r="AS7" s="296"/>
      <c r="AT7" s="335">
        <v>4</v>
      </c>
      <c r="AU7" s="18" t="s">
        <v>103</v>
      </c>
      <c r="AV7" s="163"/>
      <c r="AW7" s="317">
        <v>29224</v>
      </c>
      <c r="AX7" s="224"/>
      <c r="AY7" s="224">
        <v>29224</v>
      </c>
      <c r="AZ7" s="224">
        <v>0</v>
      </c>
      <c r="BA7" s="224">
        <v>0</v>
      </c>
      <c r="BB7" s="224">
        <v>0</v>
      </c>
      <c r="BC7" s="163"/>
      <c r="BD7" s="153">
        <v>421.3</v>
      </c>
      <c r="BE7" s="90">
        <v>421.3</v>
      </c>
      <c r="BF7" s="90">
        <v>0</v>
      </c>
      <c r="BG7" s="90">
        <v>0</v>
      </c>
      <c r="BH7" s="90">
        <v>0</v>
      </c>
      <c r="BI7" s="163"/>
      <c r="BJ7" s="348">
        <v>100</v>
      </c>
      <c r="BK7" s="171">
        <v>100</v>
      </c>
      <c r="BL7" s="171">
        <v>0</v>
      </c>
      <c r="BM7" s="171">
        <v>0</v>
      </c>
      <c r="BN7" s="171">
        <v>0</v>
      </c>
      <c r="BO7" s="163"/>
      <c r="BP7" s="144" t="s">
        <v>104</v>
      </c>
      <c r="BQ7" s="296"/>
      <c r="BR7" s="335">
        <v>4</v>
      </c>
      <c r="BS7" s="18" t="s">
        <v>103</v>
      </c>
      <c r="BT7" s="163"/>
      <c r="BU7" s="317">
        <v>1745</v>
      </c>
      <c r="BV7" s="224"/>
      <c r="BW7" s="224">
        <v>941</v>
      </c>
      <c r="BX7" s="224">
        <v>0</v>
      </c>
      <c r="BY7" s="224">
        <v>629</v>
      </c>
      <c r="BZ7" s="224">
        <v>175</v>
      </c>
      <c r="CA7" s="163"/>
      <c r="CB7" s="169">
        <v>25.2</v>
      </c>
      <c r="CC7" s="90">
        <v>13.6</v>
      </c>
      <c r="CD7" s="90">
        <v>0</v>
      </c>
      <c r="CE7" s="90">
        <v>9.1</v>
      </c>
      <c r="CF7" s="90">
        <v>2.5</v>
      </c>
      <c r="CG7" s="163"/>
      <c r="CH7" s="348">
        <v>100</v>
      </c>
      <c r="CI7" s="171">
        <v>54</v>
      </c>
      <c r="CJ7" s="171">
        <v>0</v>
      </c>
      <c r="CK7" s="171">
        <v>36</v>
      </c>
      <c r="CL7" s="171">
        <v>10</v>
      </c>
      <c r="CM7" s="350"/>
      <c r="CN7" s="144" t="s">
        <v>104</v>
      </c>
      <c r="CO7" s="296"/>
      <c r="CP7" s="335">
        <v>4</v>
      </c>
      <c r="CQ7" s="18" t="s">
        <v>103</v>
      </c>
      <c r="CR7" s="350"/>
      <c r="CS7" s="317">
        <v>14076</v>
      </c>
      <c r="CT7" s="224"/>
      <c r="CU7" s="224">
        <v>1816</v>
      </c>
      <c r="CV7" s="224">
        <v>0</v>
      </c>
      <c r="CW7" s="224">
        <v>12260</v>
      </c>
      <c r="CX7" s="224">
        <v>0</v>
      </c>
      <c r="CY7" s="350"/>
      <c r="CZ7" s="115">
        <v>202.9</v>
      </c>
      <c r="DA7" s="90">
        <v>26.2</v>
      </c>
      <c r="DB7" s="90">
        <v>0</v>
      </c>
      <c r="DC7" s="90">
        <v>176.7</v>
      </c>
      <c r="DD7" s="90">
        <v>0</v>
      </c>
      <c r="DE7" s="350"/>
      <c r="DF7" s="351">
        <v>100</v>
      </c>
      <c r="DG7" s="171">
        <v>12.900000000000006</v>
      </c>
      <c r="DH7" s="171">
        <v>0</v>
      </c>
      <c r="DI7" s="171">
        <v>87.1</v>
      </c>
      <c r="DJ7" s="171">
        <v>0</v>
      </c>
      <c r="DK7" s="350"/>
      <c r="DL7" s="52" t="s">
        <v>104</v>
      </c>
      <c r="DM7" s="296"/>
      <c r="DN7" s="335">
        <v>4</v>
      </c>
      <c r="DO7" s="18" t="s">
        <v>103</v>
      </c>
      <c r="DP7" s="231"/>
      <c r="DQ7" s="317">
        <v>2040</v>
      </c>
      <c r="DR7" s="224"/>
      <c r="DS7" s="224">
        <v>1550</v>
      </c>
      <c r="DT7" s="224">
        <v>0</v>
      </c>
      <c r="DU7" s="224">
        <v>383</v>
      </c>
      <c r="DV7" s="224">
        <v>107</v>
      </c>
      <c r="DW7" s="350"/>
      <c r="DX7" s="90">
        <v>29.4</v>
      </c>
      <c r="DY7" s="90">
        <v>22.3</v>
      </c>
      <c r="DZ7" s="90">
        <v>0</v>
      </c>
      <c r="EA7" s="90">
        <v>5.5</v>
      </c>
      <c r="EB7" s="90">
        <v>1.5</v>
      </c>
      <c r="EC7" s="350"/>
      <c r="ED7" s="352">
        <v>100</v>
      </c>
      <c r="EE7" s="171">
        <v>76</v>
      </c>
      <c r="EF7" s="171">
        <v>0</v>
      </c>
      <c r="EG7" s="171">
        <v>18.8</v>
      </c>
      <c r="EH7" s="171">
        <v>5.2</v>
      </c>
      <c r="EI7" s="350"/>
      <c r="EJ7" s="52" t="s">
        <v>104</v>
      </c>
      <c r="EK7" s="296"/>
      <c r="EL7" s="335">
        <v>4</v>
      </c>
      <c r="EM7" s="18" t="s">
        <v>103</v>
      </c>
      <c r="EN7" s="350"/>
      <c r="EO7" s="317">
        <v>60</v>
      </c>
      <c r="EP7" s="224"/>
      <c r="EQ7" s="224">
        <v>0</v>
      </c>
      <c r="ER7" s="224">
        <v>0</v>
      </c>
      <c r="ES7" s="224">
        <v>60</v>
      </c>
      <c r="ET7" s="224">
        <v>0</v>
      </c>
      <c r="EU7" s="350"/>
      <c r="EV7" s="294">
        <v>0.9</v>
      </c>
      <c r="EW7" s="90">
        <v>0</v>
      </c>
      <c r="EX7" s="90">
        <v>0</v>
      </c>
      <c r="EY7" s="90">
        <v>0.9</v>
      </c>
      <c r="EZ7" s="90">
        <v>0</v>
      </c>
      <c r="FA7" s="350"/>
      <c r="FB7" s="352">
        <v>100</v>
      </c>
      <c r="FC7" s="171">
        <v>0</v>
      </c>
      <c r="FD7" s="171">
        <v>0</v>
      </c>
      <c r="FE7" s="171">
        <v>100</v>
      </c>
      <c r="FF7" s="171">
        <v>0</v>
      </c>
      <c r="FG7" s="350"/>
      <c r="FH7" s="52" t="s">
        <v>104</v>
      </c>
      <c r="FI7" s="296"/>
      <c r="FJ7" s="296"/>
      <c r="FK7" s="296"/>
      <c r="FL7" s="296"/>
      <c r="FM7" s="296"/>
      <c r="FN7" s="825">
        <v>4</v>
      </c>
      <c r="FO7" s="826" t="s">
        <v>103</v>
      </c>
      <c r="FP7" s="827">
        <v>12260</v>
      </c>
      <c r="FQ7" s="828">
        <v>1072</v>
      </c>
      <c r="FR7" s="829">
        <v>3825</v>
      </c>
      <c r="FS7" s="829">
        <v>4897</v>
      </c>
      <c r="FT7" s="829">
        <v>4897</v>
      </c>
      <c r="FU7" s="830">
        <v>0</v>
      </c>
      <c r="FV7" s="296"/>
      <c r="FW7" s="296"/>
      <c r="FX7" s="296"/>
      <c r="FY7" s="296"/>
      <c r="FZ7" s="296"/>
      <c r="GA7" s="296"/>
      <c r="GB7" s="296"/>
      <c r="GC7" s="296"/>
      <c r="GD7" s="296"/>
      <c r="GF7" s="224">
        <v>27</v>
      </c>
      <c r="GG7" s="3" t="s">
        <v>208</v>
      </c>
      <c r="GH7" s="3">
        <v>0</v>
      </c>
    </row>
    <row r="8" spans="1:190" s="3" customFormat="1" ht="21" customHeight="1" x14ac:dyDescent="0.15">
      <c r="A8" s="23">
        <v>9</v>
      </c>
      <c r="B8" s="337">
        <v>5</v>
      </c>
      <c r="C8" s="17" t="s">
        <v>105</v>
      </c>
      <c r="D8" s="402"/>
      <c r="E8" s="462">
        <v>38156</v>
      </c>
      <c r="F8" s="330"/>
      <c r="G8" s="315">
        <v>29366</v>
      </c>
      <c r="H8" s="315">
        <v>0</v>
      </c>
      <c r="I8" s="315">
        <v>8790</v>
      </c>
      <c r="J8" s="315">
        <v>0</v>
      </c>
      <c r="K8" s="253"/>
      <c r="L8" s="343">
        <v>100</v>
      </c>
      <c r="M8" s="463">
        <v>77</v>
      </c>
      <c r="N8" s="463">
        <v>0</v>
      </c>
      <c r="O8" s="463">
        <v>23</v>
      </c>
      <c r="P8" s="463">
        <v>0</v>
      </c>
      <c r="Q8" s="253"/>
      <c r="R8" s="464">
        <v>0</v>
      </c>
      <c r="S8" s="315">
        <v>0</v>
      </c>
      <c r="T8" s="315">
        <v>0</v>
      </c>
      <c r="U8" s="253"/>
      <c r="V8" s="308" t="s">
        <v>106</v>
      </c>
      <c r="W8" s="23">
        <v>10</v>
      </c>
      <c r="X8" s="337">
        <v>5</v>
      </c>
      <c r="Y8" s="17" t="s">
        <v>105</v>
      </c>
      <c r="Z8" s="402"/>
      <c r="AA8" s="465">
        <v>790.2</v>
      </c>
      <c r="AB8" s="316"/>
      <c r="AC8" s="316">
        <v>608.20000000000005</v>
      </c>
      <c r="AD8" s="316">
        <v>0</v>
      </c>
      <c r="AE8" s="316">
        <v>182</v>
      </c>
      <c r="AF8" s="316">
        <v>0</v>
      </c>
      <c r="AG8" s="253"/>
      <c r="AH8" s="344">
        <v>100</v>
      </c>
      <c r="AI8" s="319">
        <v>77</v>
      </c>
      <c r="AJ8" s="319">
        <v>0</v>
      </c>
      <c r="AK8" s="319">
        <v>23</v>
      </c>
      <c r="AL8" s="319">
        <v>0</v>
      </c>
      <c r="AM8" s="253"/>
      <c r="AN8" s="465">
        <v>0</v>
      </c>
      <c r="AO8" s="316">
        <v>0</v>
      </c>
      <c r="AP8" s="316">
        <v>0</v>
      </c>
      <c r="AQ8" s="253"/>
      <c r="AR8" s="308" t="s">
        <v>106</v>
      </c>
      <c r="AS8" s="23">
        <v>11</v>
      </c>
      <c r="AT8" s="337">
        <v>5</v>
      </c>
      <c r="AU8" s="17" t="s">
        <v>105</v>
      </c>
      <c r="AV8" s="253"/>
      <c r="AW8" s="464">
        <v>27142</v>
      </c>
      <c r="AX8" s="315"/>
      <c r="AY8" s="224">
        <v>27142</v>
      </c>
      <c r="AZ8" s="224">
        <v>0</v>
      </c>
      <c r="BA8" s="224">
        <v>0</v>
      </c>
      <c r="BB8" s="224">
        <v>0</v>
      </c>
      <c r="BC8" s="253"/>
      <c r="BD8" s="466">
        <v>562.1</v>
      </c>
      <c r="BE8" s="319">
        <v>562.1</v>
      </c>
      <c r="BF8" s="319">
        <v>0</v>
      </c>
      <c r="BG8" s="319">
        <v>0</v>
      </c>
      <c r="BH8" s="319">
        <v>0</v>
      </c>
      <c r="BI8" s="253"/>
      <c r="BJ8" s="343">
        <v>100</v>
      </c>
      <c r="BK8" s="463">
        <v>100</v>
      </c>
      <c r="BL8" s="463">
        <v>0</v>
      </c>
      <c r="BM8" s="463">
        <v>0</v>
      </c>
      <c r="BN8" s="463">
        <v>0</v>
      </c>
      <c r="BO8" s="253"/>
      <c r="BP8" s="273" t="s">
        <v>106</v>
      </c>
      <c r="BQ8" s="23">
        <v>12</v>
      </c>
      <c r="BR8" s="337">
        <v>5</v>
      </c>
      <c r="BS8" s="17" t="s">
        <v>105</v>
      </c>
      <c r="BT8" s="253"/>
      <c r="BU8" s="464">
        <v>1125</v>
      </c>
      <c r="BV8" s="315"/>
      <c r="BW8" s="224">
        <v>602</v>
      </c>
      <c r="BX8" s="224">
        <v>0</v>
      </c>
      <c r="BY8" s="224">
        <v>523</v>
      </c>
      <c r="BZ8" s="224">
        <v>0</v>
      </c>
      <c r="CA8" s="253"/>
      <c r="CB8" s="468">
        <v>23.3</v>
      </c>
      <c r="CC8" s="319">
        <v>12.5</v>
      </c>
      <c r="CD8" s="319">
        <v>0</v>
      </c>
      <c r="CE8" s="319">
        <v>10.8</v>
      </c>
      <c r="CF8" s="319">
        <v>0</v>
      </c>
      <c r="CG8" s="253"/>
      <c r="CH8" s="343">
        <v>100</v>
      </c>
      <c r="CI8" s="463">
        <v>53.5</v>
      </c>
      <c r="CJ8" s="463">
        <v>0</v>
      </c>
      <c r="CK8" s="463">
        <v>46.5</v>
      </c>
      <c r="CL8" s="463">
        <v>0</v>
      </c>
      <c r="CM8" s="345"/>
      <c r="CN8" s="273" t="s">
        <v>106</v>
      </c>
      <c r="CO8" s="23">
        <v>13</v>
      </c>
      <c r="CP8" s="337">
        <v>5</v>
      </c>
      <c r="CQ8" s="17" t="s">
        <v>105</v>
      </c>
      <c r="CR8" s="345"/>
      <c r="CS8" s="464">
        <v>8031</v>
      </c>
      <c r="CT8" s="315"/>
      <c r="CU8" s="224">
        <v>625</v>
      </c>
      <c r="CV8" s="224">
        <v>0</v>
      </c>
      <c r="CW8" s="224">
        <v>7406</v>
      </c>
      <c r="CX8" s="224">
        <v>0</v>
      </c>
      <c r="CY8" s="345"/>
      <c r="CZ8" s="467">
        <v>166.3</v>
      </c>
      <c r="DA8" s="319">
        <v>12.9</v>
      </c>
      <c r="DB8" s="319">
        <v>0</v>
      </c>
      <c r="DC8" s="319">
        <v>153.4</v>
      </c>
      <c r="DD8" s="319">
        <v>0</v>
      </c>
      <c r="DE8" s="345"/>
      <c r="DF8" s="353">
        <v>100</v>
      </c>
      <c r="DG8" s="463">
        <v>7.7999999999999972</v>
      </c>
      <c r="DH8" s="463">
        <v>0</v>
      </c>
      <c r="DI8" s="463">
        <v>92.2</v>
      </c>
      <c r="DJ8" s="463">
        <v>0</v>
      </c>
      <c r="DK8" s="345"/>
      <c r="DL8" s="308" t="s">
        <v>106</v>
      </c>
      <c r="DM8" s="23">
        <v>14</v>
      </c>
      <c r="DN8" s="337">
        <v>5</v>
      </c>
      <c r="DO8" s="17" t="s">
        <v>105</v>
      </c>
      <c r="DP8" s="259"/>
      <c r="DQ8" s="464">
        <v>1756</v>
      </c>
      <c r="DR8" s="315"/>
      <c r="DS8" s="224">
        <v>997</v>
      </c>
      <c r="DT8" s="224">
        <v>0</v>
      </c>
      <c r="DU8" s="224">
        <v>759</v>
      </c>
      <c r="DV8" s="224">
        <v>0</v>
      </c>
      <c r="DW8" s="345"/>
      <c r="DX8" s="319">
        <v>36.4</v>
      </c>
      <c r="DY8" s="319">
        <v>20.6</v>
      </c>
      <c r="DZ8" s="319">
        <v>0</v>
      </c>
      <c r="EA8" s="319">
        <v>15.7</v>
      </c>
      <c r="EB8" s="319">
        <v>0</v>
      </c>
      <c r="EC8" s="345"/>
      <c r="ED8" s="346">
        <v>100</v>
      </c>
      <c r="EE8" s="463">
        <v>56.8</v>
      </c>
      <c r="EF8" s="463">
        <v>0</v>
      </c>
      <c r="EG8" s="463">
        <v>43.2</v>
      </c>
      <c r="EH8" s="463">
        <v>0</v>
      </c>
      <c r="EI8" s="345"/>
      <c r="EJ8" s="308" t="s">
        <v>106</v>
      </c>
      <c r="EK8" s="23">
        <v>15</v>
      </c>
      <c r="EL8" s="337">
        <v>5</v>
      </c>
      <c r="EM8" s="17" t="s">
        <v>105</v>
      </c>
      <c r="EN8" s="345"/>
      <c r="EO8" s="464">
        <v>102</v>
      </c>
      <c r="EP8" s="315"/>
      <c r="EQ8" s="224">
        <v>0</v>
      </c>
      <c r="ER8" s="224">
        <v>0</v>
      </c>
      <c r="ES8" s="224">
        <v>102</v>
      </c>
      <c r="ET8" s="224">
        <v>0</v>
      </c>
      <c r="EU8" s="345"/>
      <c r="EV8" s="298">
        <v>2.1</v>
      </c>
      <c r="EW8" s="319">
        <v>0</v>
      </c>
      <c r="EX8" s="319">
        <v>0</v>
      </c>
      <c r="EY8" s="319">
        <v>2.1</v>
      </c>
      <c r="EZ8" s="319">
        <v>0</v>
      </c>
      <c r="FA8" s="345"/>
      <c r="FB8" s="346">
        <v>100</v>
      </c>
      <c r="FC8" s="463">
        <v>0</v>
      </c>
      <c r="FD8" s="463">
        <v>0</v>
      </c>
      <c r="FE8" s="463">
        <v>100</v>
      </c>
      <c r="FF8" s="463">
        <v>0</v>
      </c>
      <c r="FG8" s="345"/>
      <c r="FH8" s="308" t="s">
        <v>106</v>
      </c>
      <c r="FI8" s="296"/>
      <c r="FJ8" s="296"/>
      <c r="FK8" s="296"/>
      <c r="FL8" s="296"/>
      <c r="FM8" s="296"/>
      <c r="FN8" s="820">
        <v>5</v>
      </c>
      <c r="FO8" s="821" t="s">
        <v>105</v>
      </c>
      <c r="FP8" s="822">
        <v>7406</v>
      </c>
      <c r="FQ8" s="818">
        <v>1384</v>
      </c>
      <c r="FR8" s="823">
        <v>2593</v>
      </c>
      <c r="FS8" s="823">
        <v>3977</v>
      </c>
      <c r="FT8" s="823">
        <v>3977</v>
      </c>
      <c r="FU8" s="824">
        <v>0</v>
      </c>
      <c r="FV8" s="296"/>
      <c r="FW8" s="296"/>
      <c r="FX8" s="296"/>
      <c r="FY8" s="296"/>
      <c r="FZ8" s="296"/>
      <c r="GA8" s="296"/>
      <c r="GB8" s="296"/>
      <c r="GC8" s="296"/>
      <c r="GD8" s="296"/>
      <c r="GF8" s="224">
        <v>27</v>
      </c>
      <c r="GG8" s="3" t="s">
        <v>209</v>
      </c>
      <c r="GH8" s="3">
        <v>0</v>
      </c>
    </row>
    <row r="9" spans="1:190" s="3" customFormat="1" ht="21" customHeight="1" x14ac:dyDescent="0.15">
      <c r="B9" s="335">
        <v>6</v>
      </c>
      <c r="C9" s="18" t="s">
        <v>107</v>
      </c>
      <c r="D9" s="481"/>
      <c r="E9" s="150">
        <v>60016</v>
      </c>
      <c r="F9" s="105"/>
      <c r="G9" s="224">
        <v>44148</v>
      </c>
      <c r="H9" s="224">
        <v>0</v>
      </c>
      <c r="I9" s="224">
        <v>15394</v>
      </c>
      <c r="J9" s="224">
        <v>474</v>
      </c>
      <c r="K9" s="163"/>
      <c r="L9" s="348">
        <v>100</v>
      </c>
      <c r="M9" s="171">
        <v>73.600000000000009</v>
      </c>
      <c r="N9" s="171">
        <v>0</v>
      </c>
      <c r="O9" s="171">
        <v>25.6</v>
      </c>
      <c r="P9" s="171">
        <v>0.8</v>
      </c>
      <c r="Q9" s="163"/>
      <c r="R9" s="317">
        <v>0</v>
      </c>
      <c r="S9" s="224">
        <v>0</v>
      </c>
      <c r="T9" s="224">
        <v>0</v>
      </c>
      <c r="U9" s="163"/>
      <c r="V9" s="52" t="s">
        <v>108</v>
      </c>
      <c r="X9" s="335">
        <v>6</v>
      </c>
      <c r="Y9" s="18" t="s">
        <v>107</v>
      </c>
      <c r="Z9" s="481"/>
      <c r="AA9" s="152">
        <v>631.6</v>
      </c>
      <c r="AB9" s="9"/>
      <c r="AC9" s="9">
        <v>464.6</v>
      </c>
      <c r="AD9" s="9">
        <v>0</v>
      </c>
      <c r="AE9" s="9">
        <v>162</v>
      </c>
      <c r="AF9" s="9">
        <v>5</v>
      </c>
      <c r="AG9" s="163"/>
      <c r="AH9" s="349">
        <v>100</v>
      </c>
      <c r="AI9" s="90">
        <v>73.600000000000009</v>
      </c>
      <c r="AJ9" s="90">
        <v>0</v>
      </c>
      <c r="AK9" s="90">
        <v>25.6</v>
      </c>
      <c r="AL9" s="90">
        <v>0.8</v>
      </c>
      <c r="AM9" s="163"/>
      <c r="AN9" s="152">
        <v>0</v>
      </c>
      <c r="AO9" s="9">
        <v>0</v>
      </c>
      <c r="AP9" s="9">
        <v>0</v>
      </c>
      <c r="AQ9" s="163"/>
      <c r="AR9" s="52" t="s">
        <v>108</v>
      </c>
      <c r="AT9" s="335">
        <v>6</v>
      </c>
      <c r="AU9" s="18" t="s">
        <v>107</v>
      </c>
      <c r="AV9" s="163"/>
      <c r="AW9" s="317">
        <v>37680</v>
      </c>
      <c r="AX9" s="224"/>
      <c r="AY9" s="224">
        <v>37680</v>
      </c>
      <c r="AZ9" s="224">
        <v>0</v>
      </c>
      <c r="BA9" s="224">
        <v>0</v>
      </c>
      <c r="BB9" s="224">
        <v>0</v>
      </c>
      <c r="BC9" s="163"/>
      <c r="BD9" s="153">
        <v>396.6</v>
      </c>
      <c r="BE9" s="90">
        <v>396.6</v>
      </c>
      <c r="BF9" s="90">
        <v>0</v>
      </c>
      <c r="BG9" s="90">
        <v>0</v>
      </c>
      <c r="BH9" s="90">
        <v>0</v>
      </c>
      <c r="BI9" s="163"/>
      <c r="BJ9" s="348">
        <v>100</v>
      </c>
      <c r="BK9" s="171">
        <v>100</v>
      </c>
      <c r="BL9" s="171">
        <v>0</v>
      </c>
      <c r="BM9" s="171">
        <v>0</v>
      </c>
      <c r="BN9" s="171">
        <v>0</v>
      </c>
      <c r="BO9" s="163"/>
      <c r="BP9" s="144" t="s">
        <v>108</v>
      </c>
      <c r="BR9" s="335">
        <v>6</v>
      </c>
      <c r="BS9" s="18" t="s">
        <v>107</v>
      </c>
      <c r="BT9" s="163"/>
      <c r="BU9" s="317">
        <v>3704</v>
      </c>
      <c r="BV9" s="224"/>
      <c r="BW9" s="224">
        <v>1946</v>
      </c>
      <c r="BX9" s="224">
        <v>0</v>
      </c>
      <c r="BY9" s="224">
        <v>1300</v>
      </c>
      <c r="BZ9" s="224">
        <v>458</v>
      </c>
      <c r="CA9" s="163"/>
      <c r="CB9" s="169">
        <v>39</v>
      </c>
      <c r="CC9" s="90">
        <v>20.5</v>
      </c>
      <c r="CD9" s="90">
        <v>0</v>
      </c>
      <c r="CE9" s="90">
        <v>13.7</v>
      </c>
      <c r="CF9" s="90">
        <v>4.8</v>
      </c>
      <c r="CG9" s="163"/>
      <c r="CH9" s="348">
        <v>100</v>
      </c>
      <c r="CI9" s="171">
        <v>52.500000000000007</v>
      </c>
      <c r="CJ9" s="171">
        <v>0</v>
      </c>
      <c r="CK9" s="171">
        <v>35.1</v>
      </c>
      <c r="CL9" s="171">
        <v>12.4</v>
      </c>
      <c r="CM9" s="350"/>
      <c r="CN9" s="144" t="s">
        <v>108</v>
      </c>
      <c r="CP9" s="335">
        <v>6</v>
      </c>
      <c r="CQ9" s="18" t="s">
        <v>107</v>
      </c>
      <c r="CR9" s="350"/>
      <c r="CS9" s="317">
        <v>15894</v>
      </c>
      <c r="CT9" s="224"/>
      <c r="CU9" s="224">
        <v>1904</v>
      </c>
      <c r="CV9" s="224">
        <v>0</v>
      </c>
      <c r="CW9" s="224">
        <v>13990</v>
      </c>
      <c r="CX9" s="224">
        <v>0</v>
      </c>
      <c r="CY9" s="350"/>
      <c r="CZ9" s="115">
        <v>167.3</v>
      </c>
      <c r="DA9" s="90">
        <v>20</v>
      </c>
      <c r="DB9" s="90">
        <v>0</v>
      </c>
      <c r="DC9" s="90">
        <v>147.19999999999999</v>
      </c>
      <c r="DD9" s="90">
        <v>0</v>
      </c>
      <c r="DE9" s="350"/>
      <c r="DF9" s="351">
        <v>100</v>
      </c>
      <c r="DG9" s="171">
        <v>12</v>
      </c>
      <c r="DH9" s="171">
        <v>0</v>
      </c>
      <c r="DI9" s="171">
        <v>88</v>
      </c>
      <c r="DJ9" s="171">
        <v>0</v>
      </c>
      <c r="DK9" s="350"/>
      <c r="DL9" s="52" t="s">
        <v>108</v>
      </c>
      <c r="DN9" s="335">
        <v>6</v>
      </c>
      <c r="DO9" s="18" t="s">
        <v>107</v>
      </c>
      <c r="DP9" s="231"/>
      <c r="DQ9" s="317">
        <v>2644</v>
      </c>
      <c r="DR9" s="224"/>
      <c r="DS9" s="224">
        <v>2618</v>
      </c>
      <c r="DT9" s="224">
        <v>0</v>
      </c>
      <c r="DU9" s="224">
        <v>26</v>
      </c>
      <c r="DV9" s="224">
        <v>0</v>
      </c>
      <c r="DW9" s="350"/>
      <c r="DX9" s="90">
        <v>27.8</v>
      </c>
      <c r="DY9" s="90">
        <v>27.6</v>
      </c>
      <c r="DZ9" s="90">
        <v>0</v>
      </c>
      <c r="EA9" s="90">
        <v>0.3</v>
      </c>
      <c r="EB9" s="90">
        <v>0</v>
      </c>
      <c r="EC9" s="350"/>
      <c r="ED9" s="352">
        <v>100</v>
      </c>
      <c r="EE9" s="171">
        <v>99</v>
      </c>
      <c r="EF9" s="171">
        <v>0</v>
      </c>
      <c r="EG9" s="171">
        <v>1</v>
      </c>
      <c r="EH9" s="171">
        <v>0</v>
      </c>
      <c r="EI9" s="350"/>
      <c r="EJ9" s="52" t="s">
        <v>108</v>
      </c>
      <c r="EL9" s="335">
        <v>6</v>
      </c>
      <c r="EM9" s="18" t="s">
        <v>107</v>
      </c>
      <c r="EN9" s="350"/>
      <c r="EO9" s="317">
        <v>94</v>
      </c>
      <c r="EP9" s="224"/>
      <c r="EQ9" s="224">
        <v>0</v>
      </c>
      <c r="ER9" s="224">
        <v>0</v>
      </c>
      <c r="ES9" s="224">
        <v>78</v>
      </c>
      <c r="ET9" s="224">
        <v>16</v>
      </c>
      <c r="EU9" s="350"/>
      <c r="EV9" s="294">
        <v>1</v>
      </c>
      <c r="EW9" s="90">
        <v>0</v>
      </c>
      <c r="EX9" s="90">
        <v>0</v>
      </c>
      <c r="EY9" s="90">
        <v>0.8</v>
      </c>
      <c r="EZ9" s="90">
        <v>0.2</v>
      </c>
      <c r="FA9" s="350"/>
      <c r="FB9" s="352">
        <v>100</v>
      </c>
      <c r="FC9" s="171">
        <v>0</v>
      </c>
      <c r="FD9" s="171">
        <v>0</v>
      </c>
      <c r="FE9" s="171">
        <v>83</v>
      </c>
      <c r="FF9" s="171">
        <v>17</v>
      </c>
      <c r="FG9" s="350"/>
      <c r="FH9" s="52" t="s">
        <v>108</v>
      </c>
      <c r="FI9" s="296"/>
      <c r="FJ9" s="296"/>
      <c r="FK9" s="296"/>
      <c r="FL9" s="296"/>
      <c r="FM9" s="296"/>
      <c r="FN9" s="825">
        <v>6</v>
      </c>
      <c r="FO9" s="826" t="s">
        <v>107</v>
      </c>
      <c r="FP9" s="827">
        <v>13990</v>
      </c>
      <c r="FQ9" s="828">
        <v>1404</v>
      </c>
      <c r="FR9" s="829">
        <v>5484</v>
      </c>
      <c r="FS9" s="829">
        <v>6888</v>
      </c>
      <c r="FT9" s="829">
        <v>6888</v>
      </c>
      <c r="FU9" s="830">
        <v>0</v>
      </c>
      <c r="FV9" s="296"/>
      <c r="FW9" s="296"/>
      <c r="FX9" s="296"/>
      <c r="FY9" s="296"/>
      <c r="FZ9" s="296"/>
      <c r="GA9" s="296"/>
      <c r="GB9" s="296"/>
      <c r="GC9" s="296"/>
      <c r="GD9" s="296"/>
      <c r="GF9" s="224">
        <v>0</v>
      </c>
      <c r="GG9" s="3" t="s">
        <v>205</v>
      </c>
      <c r="GH9" s="3" t="s">
        <v>99</v>
      </c>
    </row>
    <row r="10" spans="1:190" s="3" customFormat="1" ht="21" customHeight="1" x14ac:dyDescent="0.15">
      <c r="B10" s="337">
        <v>7</v>
      </c>
      <c r="C10" s="17" t="s">
        <v>109</v>
      </c>
      <c r="D10" s="402"/>
      <c r="E10" s="462">
        <v>30594</v>
      </c>
      <c r="F10" s="330"/>
      <c r="G10" s="315">
        <v>22693</v>
      </c>
      <c r="H10" s="315">
        <v>0</v>
      </c>
      <c r="I10" s="315">
        <v>7899</v>
      </c>
      <c r="J10" s="315">
        <v>2</v>
      </c>
      <c r="K10" s="253"/>
      <c r="L10" s="343">
        <v>100</v>
      </c>
      <c r="M10" s="463">
        <v>74.2</v>
      </c>
      <c r="N10" s="463">
        <v>0</v>
      </c>
      <c r="O10" s="463">
        <v>25.8</v>
      </c>
      <c r="P10" s="463">
        <v>0</v>
      </c>
      <c r="Q10" s="253"/>
      <c r="R10" s="464">
        <v>0</v>
      </c>
      <c r="S10" s="315">
        <v>0</v>
      </c>
      <c r="T10" s="315">
        <v>0</v>
      </c>
      <c r="U10" s="253"/>
      <c r="V10" s="308" t="s">
        <v>110</v>
      </c>
      <c r="X10" s="337">
        <v>7</v>
      </c>
      <c r="Y10" s="17" t="s">
        <v>109</v>
      </c>
      <c r="Z10" s="402"/>
      <c r="AA10" s="465">
        <v>737.9</v>
      </c>
      <c r="AB10" s="316"/>
      <c r="AC10" s="316">
        <v>547.29999999999995</v>
      </c>
      <c r="AD10" s="316">
        <v>0</v>
      </c>
      <c r="AE10" s="316">
        <v>190.5</v>
      </c>
      <c r="AF10" s="316">
        <v>0</v>
      </c>
      <c r="AG10" s="253"/>
      <c r="AH10" s="344">
        <v>100</v>
      </c>
      <c r="AI10" s="319">
        <v>74.2</v>
      </c>
      <c r="AJ10" s="319">
        <v>0</v>
      </c>
      <c r="AK10" s="319">
        <v>25.8</v>
      </c>
      <c r="AL10" s="319">
        <v>0</v>
      </c>
      <c r="AM10" s="253"/>
      <c r="AN10" s="465">
        <v>0</v>
      </c>
      <c r="AO10" s="316">
        <v>0</v>
      </c>
      <c r="AP10" s="316">
        <v>0</v>
      </c>
      <c r="AQ10" s="253"/>
      <c r="AR10" s="308" t="s">
        <v>110</v>
      </c>
      <c r="AT10" s="337">
        <v>7</v>
      </c>
      <c r="AU10" s="17" t="s">
        <v>109</v>
      </c>
      <c r="AV10" s="253"/>
      <c r="AW10" s="464">
        <v>20875</v>
      </c>
      <c r="AX10" s="315"/>
      <c r="AY10" s="224">
        <v>20811</v>
      </c>
      <c r="AZ10" s="224">
        <v>0</v>
      </c>
      <c r="BA10" s="224">
        <v>64</v>
      </c>
      <c r="BB10" s="224">
        <v>0</v>
      </c>
      <c r="BC10" s="253"/>
      <c r="BD10" s="466">
        <v>503.5</v>
      </c>
      <c r="BE10" s="319">
        <v>502</v>
      </c>
      <c r="BF10" s="319">
        <v>0</v>
      </c>
      <c r="BG10" s="319">
        <v>1.5</v>
      </c>
      <c r="BH10" s="319">
        <v>0</v>
      </c>
      <c r="BI10" s="253"/>
      <c r="BJ10" s="343">
        <v>99.999999999999986</v>
      </c>
      <c r="BK10" s="463">
        <v>99.693413173652687</v>
      </c>
      <c r="BL10" s="463">
        <v>0</v>
      </c>
      <c r="BM10" s="463">
        <v>0.30658682634730539</v>
      </c>
      <c r="BN10" s="463">
        <v>0</v>
      </c>
      <c r="BO10" s="253"/>
      <c r="BP10" s="273" t="s">
        <v>110</v>
      </c>
      <c r="BR10" s="337">
        <v>7</v>
      </c>
      <c r="BS10" s="17" t="s">
        <v>109</v>
      </c>
      <c r="BT10" s="253"/>
      <c r="BU10" s="464">
        <v>1479</v>
      </c>
      <c r="BV10" s="315"/>
      <c r="BW10" s="224">
        <v>774</v>
      </c>
      <c r="BX10" s="224">
        <v>0</v>
      </c>
      <c r="BY10" s="224">
        <v>705</v>
      </c>
      <c r="BZ10" s="224">
        <v>0</v>
      </c>
      <c r="CA10" s="253"/>
      <c r="CB10" s="468">
        <v>35.700000000000003</v>
      </c>
      <c r="CC10" s="319">
        <v>18.7</v>
      </c>
      <c r="CD10" s="319">
        <v>0</v>
      </c>
      <c r="CE10" s="319">
        <v>17</v>
      </c>
      <c r="CF10" s="319">
        <v>0</v>
      </c>
      <c r="CG10" s="253"/>
      <c r="CH10" s="343">
        <v>100</v>
      </c>
      <c r="CI10" s="463">
        <v>52.3</v>
      </c>
      <c r="CJ10" s="463">
        <v>0</v>
      </c>
      <c r="CK10" s="463">
        <v>47.7</v>
      </c>
      <c r="CL10" s="463">
        <v>0</v>
      </c>
      <c r="CM10" s="345"/>
      <c r="CN10" s="273" t="s">
        <v>110</v>
      </c>
      <c r="CP10" s="337">
        <v>7</v>
      </c>
      <c r="CQ10" s="17" t="s">
        <v>109</v>
      </c>
      <c r="CR10" s="345"/>
      <c r="CS10" s="464">
        <v>6789</v>
      </c>
      <c r="CT10" s="315"/>
      <c r="CU10" s="224">
        <v>558</v>
      </c>
      <c r="CV10" s="224">
        <v>0</v>
      </c>
      <c r="CW10" s="224">
        <v>6231</v>
      </c>
      <c r="CX10" s="224">
        <v>0</v>
      </c>
      <c r="CY10" s="345"/>
      <c r="CZ10" s="467">
        <v>163.69999999999999</v>
      </c>
      <c r="DA10" s="319">
        <v>13.5</v>
      </c>
      <c r="DB10" s="319">
        <v>0</v>
      </c>
      <c r="DC10" s="319">
        <v>150.30000000000001</v>
      </c>
      <c r="DD10" s="319">
        <v>0</v>
      </c>
      <c r="DE10" s="345"/>
      <c r="DF10" s="353">
        <v>100</v>
      </c>
      <c r="DG10" s="463">
        <v>8.2000000000000028</v>
      </c>
      <c r="DH10" s="463">
        <v>0</v>
      </c>
      <c r="DI10" s="463">
        <v>91.8</v>
      </c>
      <c r="DJ10" s="463">
        <v>0</v>
      </c>
      <c r="DK10" s="345"/>
      <c r="DL10" s="308" t="s">
        <v>110</v>
      </c>
      <c r="DN10" s="337">
        <v>7</v>
      </c>
      <c r="DO10" s="17" t="s">
        <v>109</v>
      </c>
      <c r="DP10" s="259"/>
      <c r="DQ10" s="464">
        <v>1405</v>
      </c>
      <c r="DR10" s="315"/>
      <c r="DS10" s="224">
        <v>550</v>
      </c>
      <c r="DT10" s="224">
        <v>0</v>
      </c>
      <c r="DU10" s="224">
        <v>853</v>
      </c>
      <c r="DV10" s="224">
        <v>2</v>
      </c>
      <c r="DW10" s="345"/>
      <c r="DX10" s="319">
        <v>33.9</v>
      </c>
      <c r="DY10" s="319">
        <v>13.3</v>
      </c>
      <c r="DZ10" s="319">
        <v>0</v>
      </c>
      <c r="EA10" s="319">
        <v>20.6</v>
      </c>
      <c r="EB10" s="319">
        <v>0</v>
      </c>
      <c r="EC10" s="345"/>
      <c r="ED10" s="346">
        <v>100</v>
      </c>
      <c r="EE10" s="463">
        <v>39.199999999999996</v>
      </c>
      <c r="EF10" s="463">
        <v>0</v>
      </c>
      <c r="EG10" s="463">
        <v>60.7</v>
      </c>
      <c r="EH10" s="463">
        <v>0.1</v>
      </c>
      <c r="EI10" s="345"/>
      <c r="EJ10" s="308" t="s">
        <v>110</v>
      </c>
      <c r="EL10" s="337">
        <v>7</v>
      </c>
      <c r="EM10" s="17" t="s">
        <v>109</v>
      </c>
      <c r="EN10" s="345"/>
      <c r="EO10" s="464">
        <v>46</v>
      </c>
      <c r="EP10" s="315"/>
      <c r="EQ10" s="224">
        <v>0</v>
      </c>
      <c r="ER10" s="224">
        <v>0</v>
      </c>
      <c r="ES10" s="224">
        <v>46</v>
      </c>
      <c r="ET10" s="224">
        <v>0</v>
      </c>
      <c r="EU10" s="345"/>
      <c r="EV10" s="298">
        <v>1.1000000000000001</v>
      </c>
      <c r="EW10" s="319">
        <v>0</v>
      </c>
      <c r="EX10" s="319">
        <v>0</v>
      </c>
      <c r="EY10" s="319">
        <v>1.1000000000000001</v>
      </c>
      <c r="EZ10" s="319">
        <v>0</v>
      </c>
      <c r="FA10" s="345"/>
      <c r="FB10" s="346">
        <v>100</v>
      </c>
      <c r="FC10" s="463">
        <v>0</v>
      </c>
      <c r="FD10" s="463">
        <v>0</v>
      </c>
      <c r="FE10" s="463">
        <v>100</v>
      </c>
      <c r="FF10" s="463">
        <v>0</v>
      </c>
      <c r="FG10" s="345"/>
      <c r="FH10" s="308" t="s">
        <v>110</v>
      </c>
      <c r="FI10" s="296"/>
      <c r="FJ10" s="296"/>
      <c r="FK10" s="296"/>
      <c r="FL10" s="296"/>
      <c r="FM10" s="296"/>
      <c r="FN10" s="820">
        <v>7</v>
      </c>
      <c r="FO10" s="821" t="s">
        <v>109</v>
      </c>
      <c r="FP10" s="822">
        <v>6231</v>
      </c>
      <c r="FQ10" s="818">
        <v>1668</v>
      </c>
      <c r="FR10" s="823">
        <v>2664</v>
      </c>
      <c r="FS10" s="823">
        <v>4332</v>
      </c>
      <c r="FT10" s="823">
        <v>4332</v>
      </c>
      <c r="FU10" s="824">
        <v>0</v>
      </c>
      <c r="FV10" s="296"/>
      <c r="FW10" s="296"/>
      <c r="FX10" s="296"/>
      <c r="FY10" s="296"/>
      <c r="FZ10" s="296"/>
      <c r="GA10" s="296"/>
      <c r="GB10" s="296"/>
      <c r="GC10" s="296"/>
      <c r="GD10" s="296"/>
      <c r="GF10" s="224">
        <v>0</v>
      </c>
      <c r="GG10" s="3" t="s">
        <v>206</v>
      </c>
      <c r="GH10" s="3">
        <v>0</v>
      </c>
    </row>
    <row r="11" spans="1:190" s="3" customFormat="1" ht="21" customHeight="1" x14ac:dyDescent="0.15">
      <c r="B11" s="335">
        <v>8</v>
      </c>
      <c r="C11" s="18" t="s">
        <v>111</v>
      </c>
      <c r="D11" s="481"/>
      <c r="E11" s="150">
        <v>59352.246000000006</v>
      </c>
      <c r="F11" s="105"/>
      <c r="G11" s="224">
        <v>40350.898999999998</v>
      </c>
      <c r="H11" s="224">
        <v>0</v>
      </c>
      <c r="I11" s="224">
        <v>18906.356000000003</v>
      </c>
      <c r="J11" s="224">
        <v>94.991</v>
      </c>
      <c r="K11" s="163"/>
      <c r="L11" s="348">
        <v>100</v>
      </c>
      <c r="M11" s="171">
        <v>67.899999999999991</v>
      </c>
      <c r="N11" s="171">
        <v>0</v>
      </c>
      <c r="O11" s="171">
        <v>31.9</v>
      </c>
      <c r="P11" s="171">
        <v>0.2</v>
      </c>
      <c r="Q11" s="163"/>
      <c r="R11" s="317">
        <v>0</v>
      </c>
      <c r="S11" s="224">
        <v>0</v>
      </c>
      <c r="T11" s="224">
        <v>0</v>
      </c>
      <c r="U11" s="163"/>
      <c r="V11" s="52" t="s">
        <v>112</v>
      </c>
      <c r="X11" s="335">
        <v>8</v>
      </c>
      <c r="Y11" s="18" t="s">
        <v>111</v>
      </c>
      <c r="Z11" s="481"/>
      <c r="AA11" s="152">
        <v>684.3</v>
      </c>
      <c r="AB11" s="9"/>
      <c r="AC11" s="9">
        <v>465.2</v>
      </c>
      <c r="AD11" s="9">
        <v>0</v>
      </c>
      <c r="AE11" s="9">
        <v>218</v>
      </c>
      <c r="AF11" s="9">
        <v>1.1000000000000001</v>
      </c>
      <c r="AG11" s="163"/>
      <c r="AH11" s="349">
        <v>100</v>
      </c>
      <c r="AI11" s="90">
        <v>67.899999999999991</v>
      </c>
      <c r="AJ11" s="90">
        <v>0</v>
      </c>
      <c r="AK11" s="90">
        <v>31.9</v>
      </c>
      <c r="AL11" s="90">
        <v>0.2</v>
      </c>
      <c r="AM11" s="163"/>
      <c r="AN11" s="152">
        <v>0</v>
      </c>
      <c r="AO11" s="9">
        <v>0</v>
      </c>
      <c r="AP11" s="9">
        <v>0</v>
      </c>
      <c r="AQ11" s="163"/>
      <c r="AR11" s="52" t="s">
        <v>112</v>
      </c>
      <c r="AT11" s="335">
        <v>8</v>
      </c>
      <c r="AU11" s="18" t="s">
        <v>111</v>
      </c>
      <c r="AV11" s="163"/>
      <c r="AW11" s="317">
        <v>35120.1</v>
      </c>
      <c r="AX11" s="224"/>
      <c r="AY11" s="224">
        <v>35120.1</v>
      </c>
      <c r="AZ11" s="224">
        <v>0</v>
      </c>
      <c r="BA11" s="224">
        <v>0</v>
      </c>
      <c r="BB11" s="224">
        <v>0</v>
      </c>
      <c r="BC11" s="163"/>
      <c r="BD11" s="153">
        <v>404.9</v>
      </c>
      <c r="BE11" s="90">
        <v>404.9</v>
      </c>
      <c r="BF11" s="90">
        <v>0</v>
      </c>
      <c r="BG11" s="90">
        <v>0</v>
      </c>
      <c r="BH11" s="90">
        <v>0</v>
      </c>
      <c r="BI11" s="163"/>
      <c r="BJ11" s="348">
        <v>100</v>
      </c>
      <c r="BK11" s="171">
        <v>100</v>
      </c>
      <c r="BL11" s="171">
        <v>0</v>
      </c>
      <c r="BM11" s="171">
        <v>0</v>
      </c>
      <c r="BN11" s="171">
        <v>0</v>
      </c>
      <c r="BO11" s="163"/>
      <c r="BP11" s="144" t="s">
        <v>112</v>
      </c>
      <c r="BR11" s="335">
        <v>8</v>
      </c>
      <c r="BS11" s="18" t="s">
        <v>111</v>
      </c>
      <c r="BT11" s="163"/>
      <c r="BU11" s="317">
        <v>3654.9989999999998</v>
      </c>
      <c r="BV11" s="224"/>
      <c r="BW11" s="224">
        <v>2298.0289999999995</v>
      </c>
      <c r="BX11" s="224">
        <v>0</v>
      </c>
      <c r="BY11" s="224">
        <v>1356.97</v>
      </c>
      <c r="BZ11" s="224">
        <v>0</v>
      </c>
      <c r="CA11" s="163"/>
      <c r="CB11" s="169">
        <v>42.1</v>
      </c>
      <c r="CC11" s="90">
        <v>26.5</v>
      </c>
      <c r="CD11" s="90">
        <v>0</v>
      </c>
      <c r="CE11" s="90">
        <v>15.6</v>
      </c>
      <c r="CF11" s="90">
        <v>0</v>
      </c>
      <c r="CG11" s="163"/>
      <c r="CH11" s="348">
        <v>100</v>
      </c>
      <c r="CI11" s="171">
        <v>62.9</v>
      </c>
      <c r="CJ11" s="171">
        <v>0</v>
      </c>
      <c r="CK11" s="171">
        <v>37.1</v>
      </c>
      <c r="CL11" s="171">
        <v>0</v>
      </c>
      <c r="CM11" s="350"/>
      <c r="CN11" s="144" t="s">
        <v>112</v>
      </c>
      <c r="CP11" s="335">
        <v>8</v>
      </c>
      <c r="CQ11" s="18" t="s">
        <v>111</v>
      </c>
      <c r="CR11" s="350"/>
      <c r="CS11" s="317">
        <v>18572.870999999999</v>
      </c>
      <c r="CT11" s="224"/>
      <c r="CU11" s="224">
        <v>1637.92</v>
      </c>
      <c r="CV11" s="224">
        <v>0</v>
      </c>
      <c r="CW11" s="224">
        <v>16934.951000000001</v>
      </c>
      <c r="CX11" s="224">
        <v>0</v>
      </c>
      <c r="CY11" s="350"/>
      <c r="CZ11" s="115">
        <v>214.1</v>
      </c>
      <c r="DA11" s="90">
        <v>18.899999999999999</v>
      </c>
      <c r="DB11" s="90">
        <v>0</v>
      </c>
      <c r="DC11" s="90">
        <v>195.2</v>
      </c>
      <c r="DD11" s="90">
        <v>0</v>
      </c>
      <c r="DE11" s="350"/>
      <c r="DF11" s="351">
        <v>100</v>
      </c>
      <c r="DG11" s="171">
        <v>8.7999999999999972</v>
      </c>
      <c r="DH11" s="171">
        <v>0</v>
      </c>
      <c r="DI11" s="171">
        <v>91.2</v>
      </c>
      <c r="DJ11" s="171">
        <v>0</v>
      </c>
      <c r="DK11" s="350"/>
      <c r="DL11" s="52" t="s">
        <v>112</v>
      </c>
      <c r="DN11" s="335">
        <v>8</v>
      </c>
      <c r="DO11" s="18" t="s">
        <v>111</v>
      </c>
      <c r="DP11" s="231"/>
      <c r="DQ11" s="317">
        <v>1909.2849999999999</v>
      </c>
      <c r="DR11" s="224"/>
      <c r="DS11" s="224">
        <v>1294.8499999999999</v>
      </c>
      <c r="DT11" s="224">
        <v>0</v>
      </c>
      <c r="DU11" s="224">
        <v>614.43499999999995</v>
      </c>
      <c r="DV11" s="224">
        <v>0</v>
      </c>
      <c r="DW11" s="350"/>
      <c r="DX11" s="90">
        <v>22</v>
      </c>
      <c r="DY11" s="90">
        <v>14.9</v>
      </c>
      <c r="DZ11" s="90">
        <v>0</v>
      </c>
      <c r="EA11" s="90">
        <v>7.1</v>
      </c>
      <c r="EB11" s="90">
        <v>0</v>
      </c>
      <c r="EC11" s="350"/>
      <c r="ED11" s="352">
        <v>100</v>
      </c>
      <c r="EE11" s="171">
        <v>67.8</v>
      </c>
      <c r="EF11" s="171">
        <v>0</v>
      </c>
      <c r="EG11" s="171">
        <v>32.200000000000003</v>
      </c>
      <c r="EH11" s="171">
        <v>0</v>
      </c>
      <c r="EI11" s="350"/>
      <c r="EJ11" s="52" t="s">
        <v>112</v>
      </c>
      <c r="EL11" s="335">
        <v>8</v>
      </c>
      <c r="EM11" s="18" t="s">
        <v>111</v>
      </c>
      <c r="EN11" s="350"/>
      <c r="EO11" s="317">
        <v>94.991</v>
      </c>
      <c r="EP11" s="224"/>
      <c r="EQ11" s="224">
        <v>0</v>
      </c>
      <c r="ER11" s="224">
        <v>0</v>
      </c>
      <c r="ES11" s="224">
        <v>0</v>
      </c>
      <c r="ET11" s="224">
        <v>94.991</v>
      </c>
      <c r="EU11" s="350"/>
      <c r="EV11" s="294">
        <v>1.1000000000000001</v>
      </c>
      <c r="EW11" s="90">
        <v>0</v>
      </c>
      <c r="EX11" s="90">
        <v>0</v>
      </c>
      <c r="EY11" s="90">
        <v>0</v>
      </c>
      <c r="EZ11" s="90">
        <v>1.1000000000000001</v>
      </c>
      <c r="FA11" s="350"/>
      <c r="FB11" s="352">
        <v>100</v>
      </c>
      <c r="FC11" s="171">
        <v>0</v>
      </c>
      <c r="FD11" s="171">
        <v>0</v>
      </c>
      <c r="FE11" s="171">
        <v>0</v>
      </c>
      <c r="FF11" s="171">
        <v>100</v>
      </c>
      <c r="FG11" s="350"/>
      <c r="FH11" s="52" t="s">
        <v>112</v>
      </c>
      <c r="FI11" s="296"/>
      <c r="FJ11" s="296"/>
      <c r="FK11" s="296"/>
      <c r="FL11" s="296"/>
      <c r="FM11" s="296"/>
      <c r="FN11" s="825">
        <v>8</v>
      </c>
      <c r="FO11" s="826" t="s">
        <v>111</v>
      </c>
      <c r="FP11" s="827">
        <v>16934.951000000001</v>
      </c>
      <c r="FQ11" s="828">
        <v>1971.405</v>
      </c>
      <c r="FR11" s="829">
        <v>4346.8900000000003</v>
      </c>
      <c r="FS11" s="829">
        <v>6318.2950000000001</v>
      </c>
      <c r="FT11" s="829">
        <v>6318</v>
      </c>
      <c r="FU11" s="830">
        <v>0.29500000000007276</v>
      </c>
      <c r="FV11" s="296"/>
      <c r="FW11" s="296"/>
      <c r="FX11" s="296"/>
      <c r="FY11" s="296"/>
      <c r="FZ11" s="296"/>
      <c r="GA11" s="296"/>
      <c r="GB11" s="296"/>
      <c r="GC11" s="296"/>
      <c r="GD11" s="296"/>
      <c r="GF11" s="224">
        <v>0</v>
      </c>
      <c r="GG11" s="3" t="s">
        <v>207</v>
      </c>
      <c r="GH11" s="3">
        <v>0</v>
      </c>
    </row>
    <row r="12" spans="1:190" s="3" customFormat="1" ht="21" customHeight="1" x14ac:dyDescent="0.15">
      <c r="B12" s="337">
        <v>9</v>
      </c>
      <c r="C12" s="17" t="s">
        <v>113</v>
      </c>
      <c r="D12" s="402"/>
      <c r="E12" s="462">
        <v>111369</v>
      </c>
      <c r="F12" s="330"/>
      <c r="G12" s="315">
        <v>91947</v>
      </c>
      <c r="H12" s="315">
        <v>0</v>
      </c>
      <c r="I12" s="315">
        <v>19422</v>
      </c>
      <c r="J12" s="315">
        <v>0</v>
      </c>
      <c r="K12" s="253"/>
      <c r="L12" s="343">
        <v>100</v>
      </c>
      <c r="M12" s="463">
        <v>82.6</v>
      </c>
      <c r="N12" s="463">
        <v>0</v>
      </c>
      <c r="O12" s="463">
        <v>17.399999999999999</v>
      </c>
      <c r="P12" s="463">
        <v>0</v>
      </c>
      <c r="Q12" s="253"/>
      <c r="R12" s="464">
        <v>0</v>
      </c>
      <c r="S12" s="315">
        <v>0</v>
      </c>
      <c r="T12" s="315">
        <v>0</v>
      </c>
      <c r="U12" s="253"/>
      <c r="V12" s="308" t="s">
        <v>114</v>
      </c>
      <c r="X12" s="337">
        <v>9</v>
      </c>
      <c r="Y12" s="17" t="s">
        <v>113</v>
      </c>
      <c r="Z12" s="402"/>
      <c r="AA12" s="465">
        <v>710.9</v>
      </c>
      <c r="AB12" s="316"/>
      <c r="AC12" s="316">
        <v>586.9</v>
      </c>
      <c r="AD12" s="316">
        <v>0</v>
      </c>
      <c r="AE12" s="316">
        <v>124</v>
      </c>
      <c r="AF12" s="316">
        <v>0</v>
      </c>
      <c r="AG12" s="253"/>
      <c r="AH12" s="344">
        <v>100</v>
      </c>
      <c r="AI12" s="319">
        <v>82.6</v>
      </c>
      <c r="AJ12" s="319">
        <v>0</v>
      </c>
      <c r="AK12" s="319">
        <v>17.399999999999999</v>
      </c>
      <c r="AL12" s="319">
        <v>0</v>
      </c>
      <c r="AM12" s="253"/>
      <c r="AN12" s="465">
        <v>0</v>
      </c>
      <c r="AO12" s="316">
        <v>0</v>
      </c>
      <c r="AP12" s="316">
        <v>0</v>
      </c>
      <c r="AQ12" s="253"/>
      <c r="AR12" s="308" t="s">
        <v>114</v>
      </c>
      <c r="AT12" s="337">
        <v>9</v>
      </c>
      <c r="AU12" s="17" t="s">
        <v>113</v>
      </c>
      <c r="AV12" s="253"/>
      <c r="AW12" s="464">
        <v>83212</v>
      </c>
      <c r="AX12" s="315"/>
      <c r="AY12" s="224">
        <v>83005</v>
      </c>
      <c r="AZ12" s="224">
        <v>0</v>
      </c>
      <c r="BA12" s="224">
        <v>207</v>
      </c>
      <c r="BB12" s="224">
        <v>0</v>
      </c>
      <c r="BC12" s="253"/>
      <c r="BD12" s="466">
        <v>531.20000000000005</v>
      </c>
      <c r="BE12" s="319">
        <v>529.79999999999995</v>
      </c>
      <c r="BF12" s="319">
        <v>0</v>
      </c>
      <c r="BG12" s="319">
        <v>1.3</v>
      </c>
      <c r="BH12" s="319">
        <v>0</v>
      </c>
      <c r="BI12" s="253"/>
      <c r="BJ12" s="343">
        <v>100.00000000000001</v>
      </c>
      <c r="BK12" s="463">
        <v>99.75123780224007</v>
      </c>
      <c r="BL12" s="463">
        <v>0</v>
      </c>
      <c r="BM12" s="463">
        <v>0.24876219775993849</v>
      </c>
      <c r="BN12" s="463">
        <v>0</v>
      </c>
      <c r="BO12" s="253"/>
      <c r="BP12" s="273" t="s">
        <v>114</v>
      </c>
      <c r="BR12" s="337">
        <v>9</v>
      </c>
      <c r="BS12" s="17" t="s">
        <v>113</v>
      </c>
      <c r="BT12" s="253"/>
      <c r="BU12" s="464">
        <v>8070</v>
      </c>
      <c r="BV12" s="315"/>
      <c r="BW12" s="224">
        <v>6303</v>
      </c>
      <c r="BX12" s="224">
        <v>0</v>
      </c>
      <c r="BY12" s="224">
        <v>1767</v>
      </c>
      <c r="BZ12" s="224">
        <v>0</v>
      </c>
      <c r="CA12" s="253"/>
      <c r="CB12" s="468">
        <v>51.5</v>
      </c>
      <c r="CC12" s="319">
        <v>40.200000000000003</v>
      </c>
      <c r="CD12" s="319">
        <v>0</v>
      </c>
      <c r="CE12" s="319">
        <v>11.3</v>
      </c>
      <c r="CF12" s="319">
        <v>0</v>
      </c>
      <c r="CG12" s="253"/>
      <c r="CH12" s="343">
        <v>100</v>
      </c>
      <c r="CI12" s="463">
        <v>78.099999999999994</v>
      </c>
      <c r="CJ12" s="463">
        <v>0</v>
      </c>
      <c r="CK12" s="463">
        <v>21.9</v>
      </c>
      <c r="CL12" s="463">
        <v>0</v>
      </c>
      <c r="CM12" s="345"/>
      <c r="CN12" s="273" t="s">
        <v>114</v>
      </c>
      <c r="CP12" s="337">
        <v>9</v>
      </c>
      <c r="CQ12" s="17" t="s">
        <v>113</v>
      </c>
      <c r="CR12" s="345"/>
      <c r="CS12" s="464">
        <v>16650</v>
      </c>
      <c r="CT12" s="315"/>
      <c r="CU12" s="224">
        <v>75</v>
      </c>
      <c r="CV12" s="224">
        <v>0</v>
      </c>
      <c r="CW12" s="224">
        <v>16575</v>
      </c>
      <c r="CX12" s="224">
        <v>0</v>
      </c>
      <c r="CY12" s="345"/>
      <c r="CZ12" s="467">
        <v>106.3</v>
      </c>
      <c r="DA12" s="319">
        <v>0.5</v>
      </c>
      <c r="DB12" s="319">
        <v>0</v>
      </c>
      <c r="DC12" s="319">
        <v>105.8</v>
      </c>
      <c r="DD12" s="319">
        <v>0</v>
      </c>
      <c r="DE12" s="345"/>
      <c r="DF12" s="353">
        <v>100</v>
      </c>
      <c r="DG12" s="463">
        <v>0.5</v>
      </c>
      <c r="DH12" s="463">
        <v>0</v>
      </c>
      <c r="DI12" s="463">
        <v>99.5</v>
      </c>
      <c r="DJ12" s="463">
        <v>0</v>
      </c>
      <c r="DK12" s="345"/>
      <c r="DL12" s="308" t="s">
        <v>114</v>
      </c>
      <c r="DM12" s="311"/>
      <c r="DN12" s="337">
        <v>9</v>
      </c>
      <c r="DO12" s="17" t="s">
        <v>113</v>
      </c>
      <c r="DP12" s="259"/>
      <c r="DQ12" s="464">
        <v>3281</v>
      </c>
      <c r="DR12" s="315"/>
      <c r="DS12" s="224">
        <v>2564</v>
      </c>
      <c r="DT12" s="224">
        <v>0</v>
      </c>
      <c r="DU12" s="224">
        <v>717</v>
      </c>
      <c r="DV12" s="224">
        <v>0</v>
      </c>
      <c r="DW12" s="345"/>
      <c r="DX12" s="319">
        <v>20.9</v>
      </c>
      <c r="DY12" s="319">
        <v>16.399999999999999</v>
      </c>
      <c r="DZ12" s="319">
        <v>0</v>
      </c>
      <c r="EA12" s="319">
        <v>4.5999999999999996</v>
      </c>
      <c r="EB12" s="319">
        <v>0</v>
      </c>
      <c r="EC12" s="345"/>
      <c r="ED12" s="346">
        <v>100</v>
      </c>
      <c r="EE12" s="463">
        <v>78.099999999999994</v>
      </c>
      <c r="EF12" s="463">
        <v>0</v>
      </c>
      <c r="EG12" s="463">
        <v>21.9</v>
      </c>
      <c r="EH12" s="463">
        <v>0</v>
      </c>
      <c r="EI12" s="345"/>
      <c r="EJ12" s="308" t="s">
        <v>114</v>
      </c>
      <c r="EL12" s="337">
        <v>9</v>
      </c>
      <c r="EM12" s="17" t="s">
        <v>113</v>
      </c>
      <c r="EN12" s="345"/>
      <c r="EO12" s="464">
        <v>156</v>
      </c>
      <c r="EP12" s="315"/>
      <c r="EQ12" s="224">
        <v>0</v>
      </c>
      <c r="ER12" s="224">
        <v>0</v>
      </c>
      <c r="ES12" s="224">
        <v>156</v>
      </c>
      <c r="ET12" s="224">
        <v>0</v>
      </c>
      <c r="EU12" s="345"/>
      <c r="EV12" s="298">
        <v>1</v>
      </c>
      <c r="EW12" s="319">
        <v>0</v>
      </c>
      <c r="EX12" s="319">
        <v>0</v>
      </c>
      <c r="EY12" s="319">
        <v>1</v>
      </c>
      <c r="EZ12" s="319">
        <v>0</v>
      </c>
      <c r="FA12" s="345"/>
      <c r="FB12" s="346">
        <v>100</v>
      </c>
      <c r="FC12" s="463">
        <v>0</v>
      </c>
      <c r="FD12" s="463">
        <v>0</v>
      </c>
      <c r="FE12" s="463">
        <v>100</v>
      </c>
      <c r="FF12" s="463">
        <v>0</v>
      </c>
      <c r="FG12" s="345"/>
      <c r="FH12" s="308" t="s">
        <v>114</v>
      </c>
      <c r="FI12" s="296"/>
      <c r="FJ12" s="296"/>
      <c r="FK12" s="296"/>
      <c r="FL12" s="296"/>
      <c r="FM12" s="347"/>
      <c r="FN12" s="820">
        <v>9</v>
      </c>
      <c r="FO12" s="821" t="s">
        <v>113</v>
      </c>
      <c r="FP12" s="822">
        <v>16575</v>
      </c>
      <c r="FQ12" s="818">
        <v>2847</v>
      </c>
      <c r="FR12" s="823">
        <v>9244</v>
      </c>
      <c r="FS12" s="823">
        <v>12091</v>
      </c>
      <c r="FT12" s="823">
        <v>12091</v>
      </c>
      <c r="FU12" s="824">
        <v>0</v>
      </c>
      <c r="FV12" s="296"/>
      <c r="FW12" s="296"/>
      <c r="FX12" s="296"/>
      <c r="FY12" s="296"/>
      <c r="FZ12" s="296"/>
      <c r="GA12" s="296"/>
      <c r="GB12" s="296"/>
      <c r="GC12" s="296"/>
      <c r="GD12" s="296"/>
      <c r="GF12" s="224">
        <v>39</v>
      </c>
      <c r="GG12" s="3" t="s">
        <v>208</v>
      </c>
      <c r="GH12" s="3">
        <v>0</v>
      </c>
    </row>
    <row r="13" spans="1:190" s="3" customFormat="1" ht="21" customHeight="1" x14ac:dyDescent="0.15">
      <c r="B13" s="335">
        <v>10</v>
      </c>
      <c r="C13" s="18" t="s">
        <v>115</v>
      </c>
      <c r="D13" s="481"/>
      <c r="E13" s="150">
        <v>28135</v>
      </c>
      <c r="F13" s="105"/>
      <c r="G13" s="224">
        <v>13913</v>
      </c>
      <c r="H13" s="224">
        <v>0</v>
      </c>
      <c r="I13" s="224">
        <v>12180</v>
      </c>
      <c r="J13" s="224">
        <v>2042</v>
      </c>
      <c r="K13" s="163"/>
      <c r="L13" s="348">
        <v>100</v>
      </c>
      <c r="M13" s="171">
        <v>49.400000000000006</v>
      </c>
      <c r="N13" s="171">
        <v>0</v>
      </c>
      <c r="O13" s="171">
        <v>43.3</v>
      </c>
      <c r="P13" s="171">
        <v>7.3</v>
      </c>
      <c r="Q13" s="163"/>
      <c r="R13" s="317">
        <v>0</v>
      </c>
      <c r="S13" s="224">
        <v>0</v>
      </c>
      <c r="T13" s="224">
        <v>0</v>
      </c>
      <c r="U13" s="163"/>
      <c r="V13" s="52" t="s">
        <v>116</v>
      </c>
      <c r="X13" s="335">
        <v>10</v>
      </c>
      <c r="Y13" s="18" t="s">
        <v>115</v>
      </c>
      <c r="Z13" s="481"/>
      <c r="AA13" s="152">
        <v>624.5</v>
      </c>
      <c r="AB13" s="9"/>
      <c r="AC13" s="9">
        <v>308.8</v>
      </c>
      <c r="AD13" s="9">
        <v>0</v>
      </c>
      <c r="AE13" s="9">
        <v>270.39999999999998</v>
      </c>
      <c r="AF13" s="9">
        <v>45.3</v>
      </c>
      <c r="AG13" s="163"/>
      <c r="AH13" s="349">
        <v>100</v>
      </c>
      <c r="AI13" s="90">
        <v>49.400000000000006</v>
      </c>
      <c r="AJ13" s="90">
        <v>0</v>
      </c>
      <c r="AK13" s="90">
        <v>43.3</v>
      </c>
      <c r="AL13" s="90">
        <v>7.3</v>
      </c>
      <c r="AM13" s="163"/>
      <c r="AN13" s="152">
        <v>0</v>
      </c>
      <c r="AO13" s="9">
        <v>0</v>
      </c>
      <c r="AP13" s="9">
        <v>0</v>
      </c>
      <c r="AQ13" s="163"/>
      <c r="AR13" s="52" t="s">
        <v>116</v>
      </c>
      <c r="AT13" s="335">
        <v>10</v>
      </c>
      <c r="AU13" s="18" t="s">
        <v>115</v>
      </c>
      <c r="AV13" s="163"/>
      <c r="AW13" s="317">
        <v>13855</v>
      </c>
      <c r="AX13" s="224"/>
      <c r="AY13" s="224">
        <v>13855</v>
      </c>
      <c r="AZ13" s="224">
        <v>0</v>
      </c>
      <c r="BA13" s="224">
        <v>0</v>
      </c>
      <c r="BB13" s="224">
        <v>0</v>
      </c>
      <c r="BC13" s="163"/>
      <c r="BD13" s="153">
        <v>307.5</v>
      </c>
      <c r="BE13" s="90">
        <v>307.5</v>
      </c>
      <c r="BF13" s="90">
        <v>0</v>
      </c>
      <c r="BG13" s="90">
        <v>0</v>
      </c>
      <c r="BH13" s="90">
        <v>0</v>
      </c>
      <c r="BI13" s="163"/>
      <c r="BJ13" s="348">
        <v>100</v>
      </c>
      <c r="BK13" s="171">
        <v>100</v>
      </c>
      <c r="BL13" s="171">
        <v>0</v>
      </c>
      <c r="BM13" s="171">
        <v>0</v>
      </c>
      <c r="BN13" s="171">
        <v>0</v>
      </c>
      <c r="BO13" s="163"/>
      <c r="BP13" s="144" t="s">
        <v>116</v>
      </c>
      <c r="BR13" s="335">
        <v>10</v>
      </c>
      <c r="BS13" s="18" t="s">
        <v>115</v>
      </c>
      <c r="BT13" s="163"/>
      <c r="BU13" s="317">
        <v>4011</v>
      </c>
      <c r="BV13" s="224"/>
      <c r="BW13" s="224">
        <v>0</v>
      </c>
      <c r="BX13" s="224">
        <v>0</v>
      </c>
      <c r="BY13" s="224">
        <v>2576</v>
      </c>
      <c r="BZ13" s="224">
        <v>1435</v>
      </c>
      <c r="CA13" s="163"/>
      <c r="CB13" s="169">
        <v>89</v>
      </c>
      <c r="CC13" s="90">
        <v>0</v>
      </c>
      <c r="CD13" s="90">
        <v>0</v>
      </c>
      <c r="CE13" s="90">
        <v>57.2</v>
      </c>
      <c r="CF13" s="90">
        <v>31.9</v>
      </c>
      <c r="CG13" s="163"/>
      <c r="CH13" s="348">
        <v>100</v>
      </c>
      <c r="CI13" s="171">
        <v>0</v>
      </c>
      <c r="CJ13" s="171">
        <v>0</v>
      </c>
      <c r="CK13" s="171">
        <v>64.2</v>
      </c>
      <c r="CL13" s="650">
        <v>35.799999999999997</v>
      </c>
      <c r="CM13" s="350"/>
      <c r="CN13" s="144" t="s">
        <v>116</v>
      </c>
      <c r="CP13" s="335">
        <v>10</v>
      </c>
      <c r="CQ13" s="18" t="s">
        <v>115</v>
      </c>
      <c r="CR13" s="350"/>
      <c r="CS13" s="317">
        <v>9139</v>
      </c>
      <c r="CT13" s="224"/>
      <c r="CU13" s="224">
        <v>0</v>
      </c>
      <c r="CV13" s="224">
        <v>0</v>
      </c>
      <c r="CW13" s="224">
        <v>9084</v>
      </c>
      <c r="CX13" s="224">
        <v>55</v>
      </c>
      <c r="CY13" s="350"/>
      <c r="CZ13" s="115">
        <v>202.9</v>
      </c>
      <c r="DA13" s="90">
        <v>0</v>
      </c>
      <c r="DB13" s="90">
        <v>0</v>
      </c>
      <c r="DC13" s="90">
        <v>201.6</v>
      </c>
      <c r="DD13" s="90">
        <v>1.2</v>
      </c>
      <c r="DE13" s="350"/>
      <c r="DF13" s="351">
        <v>100</v>
      </c>
      <c r="DG13" s="171">
        <v>-5.6621374255882984E-15</v>
      </c>
      <c r="DH13" s="171">
        <v>0</v>
      </c>
      <c r="DI13" s="171">
        <v>99.4</v>
      </c>
      <c r="DJ13" s="171">
        <v>0.6</v>
      </c>
      <c r="DK13" s="350"/>
      <c r="DL13" s="52" t="s">
        <v>116</v>
      </c>
      <c r="DN13" s="335">
        <v>10</v>
      </c>
      <c r="DO13" s="18" t="s">
        <v>115</v>
      </c>
      <c r="DP13" s="231"/>
      <c r="DQ13" s="317">
        <v>1084</v>
      </c>
      <c r="DR13" s="224"/>
      <c r="DS13" s="224">
        <v>58</v>
      </c>
      <c r="DT13" s="224">
        <v>0</v>
      </c>
      <c r="DU13" s="224">
        <v>520</v>
      </c>
      <c r="DV13" s="224">
        <v>506</v>
      </c>
      <c r="DW13" s="350"/>
      <c r="DX13" s="90">
        <v>24.1</v>
      </c>
      <c r="DY13" s="90">
        <v>1.3</v>
      </c>
      <c r="DZ13" s="90">
        <v>0</v>
      </c>
      <c r="EA13" s="90">
        <v>11.5</v>
      </c>
      <c r="EB13" s="90">
        <v>11.2</v>
      </c>
      <c r="EC13" s="350"/>
      <c r="ED13" s="352">
        <v>100</v>
      </c>
      <c r="EE13" s="171">
        <v>5.2999999999999972</v>
      </c>
      <c r="EF13" s="171">
        <v>0</v>
      </c>
      <c r="EG13" s="171">
        <v>48</v>
      </c>
      <c r="EH13" s="650">
        <v>46.7</v>
      </c>
      <c r="EI13" s="350"/>
      <c r="EJ13" s="52" t="s">
        <v>116</v>
      </c>
      <c r="EL13" s="335">
        <v>10</v>
      </c>
      <c r="EM13" s="18" t="s">
        <v>115</v>
      </c>
      <c r="EN13" s="350"/>
      <c r="EO13" s="317">
        <v>46</v>
      </c>
      <c r="EP13" s="224"/>
      <c r="EQ13" s="224">
        <v>0</v>
      </c>
      <c r="ER13" s="224">
        <v>0</v>
      </c>
      <c r="ES13" s="224">
        <v>0</v>
      </c>
      <c r="ET13" s="224">
        <v>46</v>
      </c>
      <c r="EU13" s="350"/>
      <c r="EV13" s="294">
        <v>1</v>
      </c>
      <c r="EW13" s="90">
        <v>0</v>
      </c>
      <c r="EX13" s="90">
        <v>0</v>
      </c>
      <c r="EY13" s="90">
        <v>0</v>
      </c>
      <c r="EZ13" s="90">
        <v>1</v>
      </c>
      <c r="FA13" s="350"/>
      <c r="FB13" s="352">
        <v>100</v>
      </c>
      <c r="FC13" s="171">
        <v>0</v>
      </c>
      <c r="FD13" s="171">
        <v>0</v>
      </c>
      <c r="FE13" s="171">
        <v>0</v>
      </c>
      <c r="FF13" s="171">
        <v>100</v>
      </c>
      <c r="FG13" s="350"/>
      <c r="FH13" s="52" t="s">
        <v>116</v>
      </c>
      <c r="FI13" s="296"/>
      <c r="FJ13" s="296"/>
      <c r="FK13" s="296"/>
      <c r="FL13" s="296"/>
      <c r="FM13" s="347"/>
      <c r="FN13" s="825">
        <v>10</v>
      </c>
      <c r="FO13" s="826" t="s">
        <v>115</v>
      </c>
      <c r="FP13" s="827">
        <v>9084</v>
      </c>
      <c r="FQ13" s="828">
        <v>3096</v>
      </c>
      <c r="FR13" s="829">
        <v>1341</v>
      </c>
      <c r="FS13" s="829">
        <v>4437</v>
      </c>
      <c r="FT13" s="829">
        <v>4437</v>
      </c>
      <c r="FU13" s="830">
        <v>0</v>
      </c>
      <c r="FV13" s="296"/>
      <c r="FW13" s="296"/>
      <c r="FX13" s="296"/>
      <c r="FY13" s="296"/>
      <c r="FZ13" s="296"/>
      <c r="GA13" s="296"/>
      <c r="GB13" s="296"/>
      <c r="GC13" s="296"/>
      <c r="GD13" s="296"/>
      <c r="GF13" s="224">
        <v>39</v>
      </c>
      <c r="GG13" s="3" t="s">
        <v>209</v>
      </c>
      <c r="GH13" s="3">
        <v>0</v>
      </c>
    </row>
    <row r="14" spans="1:190" s="3" customFormat="1" ht="21" customHeight="1" x14ac:dyDescent="0.15">
      <c r="B14" s="337">
        <v>11</v>
      </c>
      <c r="C14" s="17" t="s">
        <v>117</v>
      </c>
      <c r="D14" s="402"/>
      <c r="E14" s="462">
        <v>47158</v>
      </c>
      <c r="F14" s="330"/>
      <c r="G14" s="315">
        <v>32961</v>
      </c>
      <c r="H14" s="315">
        <v>0</v>
      </c>
      <c r="I14" s="315">
        <v>14120</v>
      </c>
      <c r="J14" s="315">
        <v>77</v>
      </c>
      <c r="K14" s="253"/>
      <c r="L14" s="343">
        <v>100</v>
      </c>
      <c r="M14" s="463">
        <v>69.899999999999991</v>
      </c>
      <c r="N14" s="463">
        <v>0</v>
      </c>
      <c r="O14" s="463">
        <v>29.9</v>
      </c>
      <c r="P14" s="463">
        <v>0.2</v>
      </c>
      <c r="Q14" s="253"/>
      <c r="R14" s="464">
        <v>0</v>
      </c>
      <c r="S14" s="315">
        <v>0</v>
      </c>
      <c r="T14" s="315">
        <v>0</v>
      </c>
      <c r="U14" s="253"/>
      <c r="V14" s="308" t="s">
        <v>118</v>
      </c>
      <c r="X14" s="337">
        <v>11</v>
      </c>
      <c r="Y14" s="17" t="s">
        <v>117</v>
      </c>
      <c r="Z14" s="402"/>
      <c r="AA14" s="465">
        <v>662.2</v>
      </c>
      <c r="AB14" s="316"/>
      <c r="AC14" s="316">
        <v>462.8</v>
      </c>
      <c r="AD14" s="316">
        <v>0</v>
      </c>
      <c r="AE14" s="316">
        <v>198.3</v>
      </c>
      <c r="AF14" s="316">
        <v>1.1000000000000001</v>
      </c>
      <c r="AG14" s="253"/>
      <c r="AH14" s="344">
        <v>100</v>
      </c>
      <c r="AI14" s="319">
        <v>69.899999999999991</v>
      </c>
      <c r="AJ14" s="319">
        <v>0</v>
      </c>
      <c r="AK14" s="319">
        <v>29.9</v>
      </c>
      <c r="AL14" s="319">
        <v>0.2</v>
      </c>
      <c r="AM14" s="253"/>
      <c r="AN14" s="465">
        <v>0</v>
      </c>
      <c r="AO14" s="316">
        <v>0</v>
      </c>
      <c r="AP14" s="316">
        <v>0</v>
      </c>
      <c r="AQ14" s="253"/>
      <c r="AR14" s="308" t="s">
        <v>118</v>
      </c>
      <c r="AS14" s="311"/>
      <c r="AT14" s="337">
        <v>11</v>
      </c>
      <c r="AU14" s="17" t="s">
        <v>117</v>
      </c>
      <c r="AV14" s="253"/>
      <c r="AW14" s="464">
        <v>31962</v>
      </c>
      <c r="AX14" s="315"/>
      <c r="AY14" s="224">
        <v>31960</v>
      </c>
      <c r="AZ14" s="224">
        <v>0</v>
      </c>
      <c r="BA14" s="224">
        <v>2</v>
      </c>
      <c r="BB14" s="224">
        <v>0</v>
      </c>
      <c r="BC14" s="253"/>
      <c r="BD14" s="466">
        <v>448.8</v>
      </c>
      <c r="BE14" s="319">
        <v>448.8</v>
      </c>
      <c r="BF14" s="319">
        <v>0</v>
      </c>
      <c r="BG14" s="319">
        <v>0</v>
      </c>
      <c r="BH14" s="319">
        <v>0</v>
      </c>
      <c r="BI14" s="253"/>
      <c r="BJ14" s="343">
        <v>100</v>
      </c>
      <c r="BK14" s="463">
        <v>99.993742569301048</v>
      </c>
      <c r="BL14" s="463">
        <v>0</v>
      </c>
      <c r="BM14" s="463">
        <v>6.2574306989550089E-3</v>
      </c>
      <c r="BN14" s="463">
        <v>0</v>
      </c>
      <c r="BO14" s="253"/>
      <c r="BP14" s="273" t="s">
        <v>118</v>
      </c>
      <c r="BR14" s="337">
        <v>11</v>
      </c>
      <c r="BS14" s="17" t="s">
        <v>117</v>
      </c>
      <c r="BT14" s="253"/>
      <c r="BU14" s="464">
        <v>1818</v>
      </c>
      <c r="BV14" s="315"/>
      <c r="BW14" s="224">
        <v>0</v>
      </c>
      <c r="BX14" s="224">
        <v>0</v>
      </c>
      <c r="BY14" s="224">
        <v>1818</v>
      </c>
      <c r="BZ14" s="224">
        <v>0</v>
      </c>
      <c r="CA14" s="253"/>
      <c r="CB14" s="468">
        <v>25.5</v>
      </c>
      <c r="CC14" s="319">
        <v>0</v>
      </c>
      <c r="CD14" s="319">
        <v>0</v>
      </c>
      <c r="CE14" s="319">
        <v>25.5</v>
      </c>
      <c r="CF14" s="319">
        <v>0</v>
      </c>
      <c r="CG14" s="253"/>
      <c r="CH14" s="343">
        <v>100</v>
      </c>
      <c r="CI14" s="463">
        <v>0</v>
      </c>
      <c r="CJ14" s="463">
        <v>0</v>
      </c>
      <c r="CK14" s="463">
        <v>100</v>
      </c>
      <c r="CL14" s="463">
        <v>0</v>
      </c>
      <c r="CM14" s="345"/>
      <c r="CN14" s="273" t="s">
        <v>118</v>
      </c>
      <c r="CP14" s="337">
        <v>11</v>
      </c>
      <c r="CQ14" s="17" t="s">
        <v>117</v>
      </c>
      <c r="CR14" s="345"/>
      <c r="CS14" s="464">
        <v>11865</v>
      </c>
      <c r="CT14" s="315"/>
      <c r="CU14" s="224">
        <v>0</v>
      </c>
      <c r="CV14" s="224">
        <v>0</v>
      </c>
      <c r="CW14" s="224">
        <v>11865</v>
      </c>
      <c r="CX14" s="224">
        <v>0</v>
      </c>
      <c r="CY14" s="345"/>
      <c r="CZ14" s="467">
        <v>166.6</v>
      </c>
      <c r="DA14" s="319">
        <v>0</v>
      </c>
      <c r="DB14" s="319">
        <v>0</v>
      </c>
      <c r="DC14" s="319">
        <v>166.6</v>
      </c>
      <c r="DD14" s="319">
        <v>0</v>
      </c>
      <c r="DE14" s="345"/>
      <c r="DF14" s="353">
        <v>100</v>
      </c>
      <c r="DG14" s="463">
        <v>0</v>
      </c>
      <c r="DH14" s="463">
        <v>0</v>
      </c>
      <c r="DI14" s="463">
        <v>100</v>
      </c>
      <c r="DJ14" s="463">
        <v>0</v>
      </c>
      <c r="DK14" s="345"/>
      <c r="DL14" s="308" t="s">
        <v>118</v>
      </c>
      <c r="DN14" s="337">
        <v>11</v>
      </c>
      <c r="DO14" s="17" t="s">
        <v>117</v>
      </c>
      <c r="DP14" s="259"/>
      <c r="DQ14" s="464">
        <v>1436</v>
      </c>
      <c r="DR14" s="315"/>
      <c r="DS14" s="224">
        <v>1001</v>
      </c>
      <c r="DT14" s="224">
        <v>0</v>
      </c>
      <c r="DU14" s="224">
        <v>435</v>
      </c>
      <c r="DV14" s="224">
        <v>0</v>
      </c>
      <c r="DW14" s="345"/>
      <c r="DX14" s="319">
        <v>20.2</v>
      </c>
      <c r="DY14" s="319">
        <v>14.1</v>
      </c>
      <c r="DZ14" s="319">
        <v>0</v>
      </c>
      <c r="EA14" s="319">
        <v>6.1</v>
      </c>
      <c r="EB14" s="319">
        <v>0</v>
      </c>
      <c r="EC14" s="345"/>
      <c r="ED14" s="346">
        <v>100</v>
      </c>
      <c r="EE14" s="463">
        <v>69.7</v>
      </c>
      <c r="EF14" s="463">
        <v>0</v>
      </c>
      <c r="EG14" s="463">
        <v>30.3</v>
      </c>
      <c r="EH14" s="463">
        <v>0</v>
      </c>
      <c r="EI14" s="345"/>
      <c r="EJ14" s="308" t="s">
        <v>118</v>
      </c>
      <c r="EL14" s="337">
        <v>11</v>
      </c>
      <c r="EM14" s="17" t="s">
        <v>117</v>
      </c>
      <c r="EN14" s="345"/>
      <c r="EO14" s="464">
        <v>77</v>
      </c>
      <c r="EP14" s="315"/>
      <c r="EQ14" s="224">
        <v>0</v>
      </c>
      <c r="ER14" s="224">
        <v>0</v>
      </c>
      <c r="ES14" s="224">
        <v>0</v>
      </c>
      <c r="ET14" s="224">
        <v>77</v>
      </c>
      <c r="EU14" s="345"/>
      <c r="EV14" s="298">
        <v>1.1000000000000001</v>
      </c>
      <c r="EW14" s="319">
        <v>0</v>
      </c>
      <c r="EX14" s="319">
        <v>0</v>
      </c>
      <c r="EY14" s="319">
        <v>0</v>
      </c>
      <c r="EZ14" s="319">
        <v>1.1000000000000001</v>
      </c>
      <c r="FA14" s="345"/>
      <c r="FB14" s="346">
        <v>100</v>
      </c>
      <c r="FC14" s="463">
        <v>0</v>
      </c>
      <c r="FD14" s="463">
        <v>0</v>
      </c>
      <c r="FE14" s="463">
        <v>0</v>
      </c>
      <c r="FF14" s="463">
        <v>100</v>
      </c>
      <c r="FG14" s="345"/>
      <c r="FH14" s="308" t="s">
        <v>118</v>
      </c>
      <c r="FI14" s="296"/>
      <c r="FJ14" s="296"/>
      <c r="FK14" s="296"/>
      <c r="FL14" s="296"/>
      <c r="FM14" s="347"/>
      <c r="FN14" s="820">
        <v>11</v>
      </c>
      <c r="FO14" s="821" t="s">
        <v>117</v>
      </c>
      <c r="FP14" s="822">
        <v>11865</v>
      </c>
      <c r="FQ14" s="818">
        <v>2255</v>
      </c>
      <c r="FR14" s="823">
        <v>3531</v>
      </c>
      <c r="FS14" s="823">
        <v>5786</v>
      </c>
      <c r="FT14" s="823">
        <v>5786</v>
      </c>
      <c r="FU14" s="824">
        <v>0</v>
      </c>
      <c r="FV14" s="296"/>
      <c r="FW14" s="296"/>
      <c r="FX14" s="296"/>
      <c r="FY14" s="296"/>
      <c r="FZ14" s="296"/>
      <c r="GA14" s="296"/>
      <c r="GB14" s="296"/>
      <c r="GC14" s="296"/>
      <c r="GD14" s="296"/>
      <c r="GF14" s="224">
        <v>0</v>
      </c>
      <c r="GG14" s="3" t="s">
        <v>205</v>
      </c>
      <c r="GH14" s="3" t="s">
        <v>101</v>
      </c>
    </row>
    <row r="15" spans="1:190" s="3" customFormat="1" ht="21" customHeight="1" x14ac:dyDescent="0.15">
      <c r="B15" s="335">
        <v>12</v>
      </c>
      <c r="C15" s="18" t="s">
        <v>119</v>
      </c>
      <c r="D15" s="481"/>
      <c r="E15" s="150">
        <v>43175</v>
      </c>
      <c r="F15" s="105"/>
      <c r="G15" s="224">
        <v>30119</v>
      </c>
      <c r="H15" s="224">
        <v>0</v>
      </c>
      <c r="I15" s="224">
        <v>12987</v>
      </c>
      <c r="J15" s="224">
        <v>69</v>
      </c>
      <c r="K15" s="163"/>
      <c r="L15" s="348">
        <v>100</v>
      </c>
      <c r="M15" s="171">
        <v>69.7</v>
      </c>
      <c r="N15" s="171">
        <v>0</v>
      </c>
      <c r="O15" s="171">
        <v>30.1</v>
      </c>
      <c r="P15" s="171">
        <v>0.2</v>
      </c>
      <c r="Q15" s="163"/>
      <c r="R15" s="317">
        <v>0</v>
      </c>
      <c r="S15" s="224">
        <v>0</v>
      </c>
      <c r="T15" s="224">
        <v>0</v>
      </c>
      <c r="U15" s="163"/>
      <c r="V15" s="52" t="s">
        <v>120</v>
      </c>
      <c r="X15" s="335">
        <v>12</v>
      </c>
      <c r="Y15" s="18" t="s">
        <v>119</v>
      </c>
      <c r="Z15" s="481"/>
      <c r="AA15" s="152">
        <v>632.6</v>
      </c>
      <c r="AB15" s="9"/>
      <c r="AC15" s="9">
        <v>441.3</v>
      </c>
      <c r="AD15" s="9">
        <v>0</v>
      </c>
      <c r="AE15" s="9">
        <v>190.3</v>
      </c>
      <c r="AF15" s="9">
        <v>1</v>
      </c>
      <c r="AG15" s="163"/>
      <c r="AH15" s="349">
        <v>100</v>
      </c>
      <c r="AI15" s="90">
        <v>69.7</v>
      </c>
      <c r="AJ15" s="90">
        <v>0</v>
      </c>
      <c r="AK15" s="90">
        <v>30.1</v>
      </c>
      <c r="AL15" s="90">
        <v>0.2</v>
      </c>
      <c r="AM15" s="163"/>
      <c r="AN15" s="152">
        <v>0</v>
      </c>
      <c r="AO15" s="9">
        <v>0</v>
      </c>
      <c r="AP15" s="9">
        <v>0</v>
      </c>
      <c r="AQ15" s="163"/>
      <c r="AR15" s="52" t="s">
        <v>120</v>
      </c>
      <c r="AT15" s="335">
        <v>12</v>
      </c>
      <c r="AU15" s="18" t="s">
        <v>119</v>
      </c>
      <c r="AV15" s="163"/>
      <c r="AW15" s="317">
        <v>26997</v>
      </c>
      <c r="AX15" s="224"/>
      <c r="AY15" s="224">
        <v>26997</v>
      </c>
      <c r="AZ15" s="224">
        <v>0</v>
      </c>
      <c r="BA15" s="224">
        <v>0</v>
      </c>
      <c r="BB15" s="224">
        <v>0</v>
      </c>
      <c r="BC15" s="163"/>
      <c r="BD15" s="153">
        <v>395.5</v>
      </c>
      <c r="BE15" s="90">
        <v>395.5</v>
      </c>
      <c r="BF15" s="90">
        <v>0</v>
      </c>
      <c r="BG15" s="90">
        <v>0</v>
      </c>
      <c r="BH15" s="90">
        <v>0</v>
      </c>
      <c r="BI15" s="163"/>
      <c r="BJ15" s="348">
        <v>100</v>
      </c>
      <c r="BK15" s="171">
        <v>100</v>
      </c>
      <c r="BL15" s="171">
        <v>0</v>
      </c>
      <c r="BM15" s="171">
        <v>0</v>
      </c>
      <c r="BN15" s="171">
        <v>0</v>
      </c>
      <c r="BO15" s="163"/>
      <c r="BP15" s="144" t="s">
        <v>120</v>
      </c>
      <c r="BR15" s="335">
        <v>12</v>
      </c>
      <c r="BS15" s="18" t="s">
        <v>119</v>
      </c>
      <c r="BT15" s="163"/>
      <c r="BU15" s="317">
        <v>1721</v>
      </c>
      <c r="BV15" s="224"/>
      <c r="BW15" s="224">
        <v>1275</v>
      </c>
      <c r="BX15" s="224">
        <v>0</v>
      </c>
      <c r="BY15" s="224">
        <v>446</v>
      </c>
      <c r="BZ15" s="224">
        <v>0</v>
      </c>
      <c r="CA15" s="163"/>
      <c r="CB15" s="169">
        <v>25.2</v>
      </c>
      <c r="CC15" s="90">
        <v>18.7</v>
      </c>
      <c r="CD15" s="90">
        <v>0</v>
      </c>
      <c r="CE15" s="90">
        <v>6.5</v>
      </c>
      <c r="CF15" s="90">
        <v>0</v>
      </c>
      <c r="CG15" s="163"/>
      <c r="CH15" s="348">
        <v>100</v>
      </c>
      <c r="CI15" s="171">
        <v>74.099999999999994</v>
      </c>
      <c r="CJ15" s="171">
        <v>0</v>
      </c>
      <c r="CK15" s="171">
        <v>25.9</v>
      </c>
      <c r="CL15" s="171">
        <v>0</v>
      </c>
      <c r="CM15" s="350"/>
      <c r="CN15" s="144" t="s">
        <v>120</v>
      </c>
      <c r="CP15" s="335">
        <v>12</v>
      </c>
      <c r="CQ15" s="18" t="s">
        <v>119</v>
      </c>
      <c r="CR15" s="350"/>
      <c r="CS15" s="317">
        <v>12917</v>
      </c>
      <c r="CT15" s="224"/>
      <c r="CU15" s="224">
        <v>570</v>
      </c>
      <c r="CV15" s="224">
        <v>0</v>
      </c>
      <c r="CW15" s="224">
        <v>12347</v>
      </c>
      <c r="CX15" s="224">
        <v>0</v>
      </c>
      <c r="CY15" s="350"/>
      <c r="CZ15" s="115">
        <v>189.3</v>
      </c>
      <c r="DA15" s="90">
        <v>8.4</v>
      </c>
      <c r="DB15" s="90">
        <v>0</v>
      </c>
      <c r="DC15" s="90">
        <v>180.9</v>
      </c>
      <c r="DD15" s="90">
        <v>0</v>
      </c>
      <c r="DE15" s="350"/>
      <c r="DF15" s="351">
        <v>100</v>
      </c>
      <c r="DG15" s="171">
        <v>4.4000000000000057</v>
      </c>
      <c r="DH15" s="171">
        <v>0</v>
      </c>
      <c r="DI15" s="171">
        <v>95.6</v>
      </c>
      <c r="DJ15" s="171">
        <v>0</v>
      </c>
      <c r="DK15" s="350"/>
      <c r="DL15" s="52" t="s">
        <v>120</v>
      </c>
      <c r="DN15" s="335">
        <v>12</v>
      </c>
      <c r="DO15" s="18" t="s">
        <v>119</v>
      </c>
      <c r="DP15" s="231"/>
      <c r="DQ15" s="317">
        <v>1471</v>
      </c>
      <c r="DR15" s="224"/>
      <c r="DS15" s="224">
        <v>1277</v>
      </c>
      <c r="DT15" s="224">
        <v>0</v>
      </c>
      <c r="DU15" s="224">
        <v>194</v>
      </c>
      <c r="DV15" s="224">
        <v>0</v>
      </c>
      <c r="DW15" s="350"/>
      <c r="DX15" s="90">
        <v>21.6</v>
      </c>
      <c r="DY15" s="90">
        <v>18.7</v>
      </c>
      <c r="DZ15" s="90">
        <v>0</v>
      </c>
      <c r="EA15" s="90">
        <v>2.8</v>
      </c>
      <c r="EB15" s="90">
        <v>0</v>
      </c>
      <c r="EC15" s="350"/>
      <c r="ED15" s="352">
        <v>100</v>
      </c>
      <c r="EE15" s="171">
        <v>86.8</v>
      </c>
      <c r="EF15" s="171">
        <v>0</v>
      </c>
      <c r="EG15" s="171">
        <v>13.2</v>
      </c>
      <c r="EH15" s="171">
        <v>0</v>
      </c>
      <c r="EI15" s="350"/>
      <c r="EJ15" s="52" t="s">
        <v>120</v>
      </c>
      <c r="EL15" s="335">
        <v>12</v>
      </c>
      <c r="EM15" s="18" t="s">
        <v>119</v>
      </c>
      <c r="EN15" s="350"/>
      <c r="EO15" s="317">
        <v>69</v>
      </c>
      <c r="EP15" s="224"/>
      <c r="EQ15" s="224">
        <v>0</v>
      </c>
      <c r="ER15" s="224">
        <v>0</v>
      </c>
      <c r="ES15" s="224">
        <v>0</v>
      </c>
      <c r="ET15" s="224">
        <v>69</v>
      </c>
      <c r="EU15" s="350"/>
      <c r="EV15" s="294">
        <v>1</v>
      </c>
      <c r="EW15" s="90">
        <v>0</v>
      </c>
      <c r="EX15" s="90">
        <v>0</v>
      </c>
      <c r="EY15" s="90">
        <v>0</v>
      </c>
      <c r="EZ15" s="90">
        <v>1</v>
      </c>
      <c r="FA15" s="350"/>
      <c r="FB15" s="352">
        <v>100</v>
      </c>
      <c r="FC15" s="171">
        <v>0</v>
      </c>
      <c r="FD15" s="171">
        <v>0</v>
      </c>
      <c r="FE15" s="171">
        <v>0</v>
      </c>
      <c r="FF15" s="171">
        <v>100</v>
      </c>
      <c r="FG15" s="350"/>
      <c r="FH15" s="52" t="s">
        <v>120</v>
      </c>
      <c r="FI15" s="296"/>
      <c r="FJ15" s="296"/>
      <c r="FK15" s="296"/>
      <c r="FL15" s="296"/>
      <c r="FM15" s="347"/>
      <c r="FN15" s="825">
        <v>12</v>
      </c>
      <c r="FO15" s="826" t="s">
        <v>119</v>
      </c>
      <c r="FP15" s="827">
        <v>12347</v>
      </c>
      <c r="FQ15" s="828">
        <v>640</v>
      </c>
      <c r="FR15" s="829">
        <v>3283</v>
      </c>
      <c r="FS15" s="829">
        <v>3923</v>
      </c>
      <c r="FT15" s="829">
        <v>3923</v>
      </c>
      <c r="FU15" s="830">
        <v>0</v>
      </c>
      <c r="FV15" s="296"/>
      <c r="FW15" s="296"/>
      <c r="FX15" s="296"/>
      <c r="FY15" s="296"/>
      <c r="FZ15" s="296"/>
      <c r="GA15" s="296"/>
      <c r="GB15" s="296"/>
      <c r="GC15" s="296"/>
      <c r="GD15" s="296"/>
      <c r="GF15" s="224">
        <v>0</v>
      </c>
      <c r="GG15" s="3" t="s">
        <v>206</v>
      </c>
      <c r="GH15" s="3">
        <v>0</v>
      </c>
    </row>
    <row r="16" spans="1:190" s="3" customFormat="1" ht="21" customHeight="1" x14ac:dyDescent="0.15">
      <c r="B16" s="337">
        <v>13</v>
      </c>
      <c r="C16" s="17" t="s">
        <v>121</v>
      </c>
      <c r="D16" s="402"/>
      <c r="E16" s="462">
        <v>36710</v>
      </c>
      <c r="F16" s="330"/>
      <c r="G16" s="315">
        <v>23958</v>
      </c>
      <c r="H16" s="315">
        <v>0</v>
      </c>
      <c r="I16" s="315">
        <v>12149</v>
      </c>
      <c r="J16" s="315">
        <v>603</v>
      </c>
      <c r="K16" s="253"/>
      <c r="L16" s="343">
        <v>100</v>
      </c>
      <c r="M16" s="463">
        <v>65.300000000000011</v>
      </c>
      <c r="N16" s="463">
        <v>0</v>
      </c>
      <c r="O16" s="463">
        <v>33.1</v>
      </c>
      <c r="P16" s="463">
        <v>1.6</v>
      </c>
      <c r="Q16" s="253"/>
      <c r="R16" s="464">
        <v>0</v>
      </c>
      <c r="S16" s="315">
        <v>0</v>
      </c>
      <c r="T16" s="315">
        <v>0</v>
      </c>
      <c r="U16" s="253"/>
      <c r="V16" s="308" t="s">
        <v>122</v>
      </c>
      <c r="X16" s="337">
        <v>13</v>
      </c>
      <c r="Y16" s="17" t="s">
        <v>121</v>
      </c>
      <c r="Z16" s="402"/>
      <c r="AA16" s="465">
        <v>664</v>
      </c>
      <c r="AB16" s="316"/>
      <c r="AC16" s="316">
        <v>433.3</v>
      </c>
      <c r="AD16" s="316">
        <v>0</v>
      </c>
      <c r="AE16" s="316">
        <v>219.7</v>
      </c>
      <c r="AF16" s="316">
        <v>10.9</v>
      </c>
      <c r="AG16" s="253"/>
      <c r="AH16" s="344">
        <v>100</v>
      </c>
      <c r="AI16" s="319">
        <v>65.300000000000011</v>
      </c>
      <c r="AJ16" s="319">
        <v>0</v>
      </c>
      <c r="AK16" s="319">
        <v>33.1</v>
      </c>
      <c r="AL16" s="319">
        <v>1.6</v>
      </c>
      <c r="AM16" s="253"/>
      <c r="AN16" s="465">
        <v>0</v>
      </c>
      <c r="AO16" s="316">
        <v>0</v>
      </c>
      <c r="AP16" s="316">
        <v>0</v>
      </c>
      <c r="AQ16" s="253"/>
      <c r="AR16" s="308" t="s">
        <v>122</v>
      </c>
      <c r="AT16" s="337">
        <v>13</v>
      </c>
      <c r="AU16" s="17" t="s">
        <v>121</v>
      </c>
      <c r="AV16" s="253"/>
      <c r="AW16" s="464">
        <v>23626</v>
      </c>
      <c r="AX16" s="315"/>
      <c r="AY16" s="224">
        <v>23626</v>
      </c>
      <c r="AZ16" s="224">
        <v>0</v>
      </c>
      <c r="BA16" s="224">
        <v>0</v>
      </c>
      <c r="BB16" s="224">
        <v>0</v>
      </c>
      <c r="BC16" s="253"/>
      <c r="BD16" s="466">
        <v>427.3</v>
      </c>
      <c r="BE16" s="319">
        <v>427.3</v>
      </c>
      <c r="BF16" s="319">
        <v>0</v>
      </c>
      <c r="BG16" s="319">
        <v>0</v>
      </c>
      <c r="BH16" s="319">
        <v>0</v>
      </c>
      <c r="BI16" s="253"/>
      <c r="BJ16" s="343">
        <v>100</v>
      </c>
      <c r="BK16" s="463">
        <v>100</v>
      </c>
      <c r="BL16" s="463">
        <v>0</v>
      </c>
      <c r="BM16" s="463">
        <v>0</v>
      </c>
      <c r="BN16" s="463">
        <v>0</v>
      </c>
      <c r="BO16" s="253"/>
      <c r="BP16" s="273" t="s">
        <v>122</v>
      </c>
      <c r="BR16" s="337">
        <v>13</v>
      </c>
      <c r="BS16" s="17" t="s">
        <v>121</v>
      </c>
      <c r="BT16" s="253"/>
      <c r="BU16" s="464">
        <v>2178</v>
      </c>
      <c r="BV16" s="315"/>
      <c r="BW16" s="224">
        <v>0</v>
      </c>
      <c r="BX16" s="224">
        <v>0</v>
      </c>
      <c r="BY16" s="224">
        <v>2178</v>
      </c>
      <c r="BZ16" s="224">
        <v>0</v>
      </c>
      <c r="CA16" s="253"/>
      <c r="CB16" s="468">
        <v>39.4</v>
      </c>
      <c r="CC16" s="319">
        <v>0</v>
      </c>
      <c r="CD16" s="319">
        <v>0</v>
      </c>
      <c r="CE16" s="319">
        <v>39.4</v>
      </c>
      <c r="CF16" s="319">
        <v>0</v>
      </c>
      <c r="CG16" s="253"/>
      <c r="CH16" s="343">
        <v>100</v>
      </c>
      <c r="CI16" s="463">
        <v>0</v>
      </c>
      <c r="CJ16" s="463">
        <v>0</v>
      </c>
      <c r="CK16" s="463">
        <v>100</v>
      </c>
      <c r="CL16" s="463">
        <v>0</v>
      </c>
      <c r="CM16" s="345"/>
      <c r="CN16" s="273" t="s">
        <v>122</v>
      </c>
      <c r="CP16" s="337">
        <v>13</v>
      </c>
      <c r="CQ16" s="17" t="s">
        <v>121</v>
      </c>
      <c r="CR16" s="345"/>
      <c r="CS16" s="464">
        <v>9142</v>
      </c>
      <c r="CT16" s="315"/>
      <c r="CU16" s="224">
        <v>91</v>
      </c>
      <c r="CV16" s="224">
        <v>0</v>
      </c>
      <c r="CW16" s="224">
        <v>8448</v>
      </c>
      <c r="CX16" s="224">
        <v>603</v>
      </c>
      <c r="CY16" s="345"/>
      <c r="CZ16" s="467">
        <v>165.3</v>
      </c>
      <c r="DA16" s="319">
        <v>1.6</v>
      </c>
      <c r="DB16" s="319">
        <v>0</v>
      </c>
      <c r="DC16" s="319">
        <v>152.80000000000001</v>
      </c>
      <c r="DD16" s="319">
        <v>10.9</v>
      </c>
      <c r="DE16" s="345"/>
      <c r="DF16" s="353">
        <v>100</v>
      </c>
      <c r="DG16" s="463">
        <v>0.99999999999999467</v>
      </c>
      <c r="DH16" s="463">
        <v>0</v>
      </c>
      <c r="DI16" s="463">
        <v>92.4</v>
      </c>
      <c r="DJ16" s="463">
        <v>6.6</v>
      </c>
      <c r="DK16" s="345"/>
      <c r="DL16" s="308" t="s">
        <v>122</v>
      </c>
      <c r="DN16" s="337">
        <v>13</v>
      </c>
      <c r="DO16" s="17" t="s">
        <v>121</v>
      </c>
      <c r="DP16" s="259"/>
      <c r="DQ16" s="464">
        <v>1709</v>
      </c>
      <c r="DR16" s="315"/>
      <c r="DS16" s="224">
        <v>241</v>
      </c>
      <c r="DT16" s="224">
        <v>0</v>
      </c>
      <c r="DU16" s="224">
        <v>1468</v>
      </c>
      <c r="DV16" s="224">
        <v>0</v>
      </c>
      <c r="DW16" s="345"/>
      <c r="DX16" s="319">
        <v>30.9</v>
      </c>
      <c r="DY16" s="319">
        <v>4.4000000000000004</v>
      </c>
      <c r="DZ16" s="319">
        <v>0</v>
      </c>
      <c r="EA16" s="319">
        <v>26.6</v>
      </c>
      <c r="EB16" s="319">
        <v>0</v>
      </c>
      <c r="EC16" s="345"/>
      <c r="ED16" s="346">
        <v>100</v>
      </c>
      <c r="EE16" s="463">
        <v>14.099999999999994</v>
      </c>
      <c r="EF16" s="463">
        <v>0</v>
      </c>
      <c r="EG16" s="463">
        <v>85.9</v>
      </c>
      <c r="EH16" s="463">
        <v>0</v>
      </c>
      <c r="EI16" s="345"/>
      <c r="EJ16" s="308" t="s">
        <v>122</v>
      </c>
      <c r="EL16" s="337">
        <v>13</v>
      </c>
      <c r="EM16" s="17" t="s">
        <v>121</v>
      </c>
      <c r="EN16" s="345"/>
      <c r="EO16" s="464">
        <v>55</v>
      </c>
      <c r="EP16" s="315"/>
      <c r="EQ16" s="224">
        <v>0</v>
      </c>
      <c r="ER16" s="224">
        <v>0</v>
      </c>
      <c r="ES16" s="224">
        <v>55</v>
      </c>
      <c r="ET16" s="224">
        <v>0</v>
      </c>
      <c r="EU16" s="345"/>
      <c r="EV16" s="298">
        <v>1</v>
      </c>
      <c r="EW16" s="319">
        <v>0</v>
      </c>
      <c r="EX16" s="319">
        <v>0</v>
      </c>
      <c r="EY16" s="319">
        <v>1</v>
      </c>
      <c r="EZ16" s="319">
        <v>0</v>
      </c>
      <c r="FA16" s="345"/>
      <c r="FB16" s="346">
        <v>100</v>
      </c>
      <c r="FC16" s="463">
        <v>0</v>
      </c>
      <c r="FD16" s="463">
        <v>0</v>
      </c>
      <c r="FE16" s="463">
        <v>100</v>
      </c>
      <c r="FF16" s="463">
        <v>0</v>
      </c>
      <c r="FG16" s="345"/>
      <c r="FH16" s="308" t="s">
        <v>122</v>
      </c>
      <c r="FI16" s="296"/>
      <c r="FJ16" s="296"/>
      <c r="FK16" s="296"/>
      <c r="FL16" s="296"/>
      <c r="FM16" s="347"/>
      <c r="FN16" s="820">
        <v>13</v>
      </c>
      <c r="FO16" s="821" t="s">
        <v>121</v>
      </c>
      <c r="FP16" s="822">
        <v>8448</v>
      </c>
      <c r="FQ16" s="818">
        <v>3701</v>
      </c>
      <c r="FR16" s="823">
        <v>2563</v>
      </c>
      <c r="FS16" s="823">
        <v>6264</v>
      </c>
      <c r="FT16" s="823">
        <v>6264</v>
      </c>
      <c r="FU16" s="824">
        <v>0</v>
      </c>
      <c r="FV16" s="296"/>
      <c r="FW16" s="296"/>
      <c r="FX16" s="296"/>
      <c r="FY16" s="296"/>
      <c r="FZ16" s="296"/>
      <c r="GA16" s="296"/>
      <c r="GB16" s="296"/>
      <c r="GC16" s="296"/>
      <c r="GD16" s="296"/>
      <c r="GF16" s="224">
        <v>0</v>
      </c>
      <c r="GG16" s="3" t="s">
        <v>207</v>
      </c>
      <c r="GH16" s="3">
        <v>0</v>
      </c>
    </row>
    <row r="17" spans="1:195" s="3" customFormat="1" ht="21" customHeight="1" x14ac:dyDescent="0.15">
      <c r="B17" s="335">
        <v>14</v>
      </c>
      <c r="C17" s="18" t="s">
        <v>123</v>
      </c>
      <c r="D17" s="481"/>
      <c r="E17" s="150">
        <v>29261</v>
      </c>
      <c r="F17" s="105"/>
      <c r="G17" s="224">
        <v>18742</v>
      </c>
      <c r="H17" s="224">
        <v>0</v>
      </c>
      <c r="I17" s="224">
        <v>10215</v>
      </c>
      <c r="J17" s="224">
        <v>304</v>
      </c>
      <c r="K17" s="320"/>
      <c r="L17" s="348">
        <v>100</v>
      </c>
      <c r="M17" s="171">
        <v>64.099999999999994</v>
      </c>
      <c r="N17" s="171">
        <v>0</v>
      </c>
      <c r="O17" s="171">
        <v>34.9</v>
      </c>
      <c r="P17" s="171">
        <v>1</v>
      </c>
      <c r="Q17" s="320"/>
      <c r="R17" s="317">
        <v>0</v>
      </c>
      <c r="S17" s="224">
        <v>0</v>
      </c>
      <c r="T17" s="224">
        <v>0</v>
      </c>
      <c r="U17" s="320"/>
      <c r="V17" s="52" t="s">
        <v>124</v>
      </c>
      <c r="X17" s="335">
        <v>14</v>
      </c>
      <c r="Y17" s="18" t="s">
        <v>123</v>
      </c>
      <c r="Z17" s="481"/>
      <c r="AA17" s="152">
        <v>634.1</v>
      </c>
      <c r="AB17" s="9"/>
      <c r="AC17" s="9">
        <v>406.1</v>
      </c>
      <c r="AD17" s="9">
        <v>0</v>
      </c>
      <c r="AE17" s="9">
        <v>221.4</v>
      </c>
      <c r="AF17" s="9">
        <v>6.6</v>
      </c>
      <c r="AG17" s="320"/>
      <c r="AH17" s="349">
        <v>100</v>
      </c>
      <c r="AI17" s="90">
        <v>64.099999999999994</v>
      </c>
      <c r="AJ17" s="90">
        <v>0</v>
      </c>
      <c r="AK17" s="90">
        <v>34.9</v>
      </c>
      <c r="AL17" s="90">
        <v>1</v>
      </c>
      <c r="AM17" s="320"/>
      <c r="AN17" s="152">
        <v>0</v>
      </c>
      <c r="AO17" s="9">
        <v>0</v>
      </c>
      <c r="AP17" s="9">
        <v>0</v>
      </c>
      <c r="AQ17" s="320"/>
      <c r="AR17" s="52" t="s">
        <v>124</v>
      </c>
      <c r="AT17" s="335">
        <v>14</v>
      </c>
      <c r="AU17" s="18" t="s">
        <v>123</v>
      </c>
      <c r="AV17" s="320"/>
      <c r="AW17" s="317">
        <v>16942</v>
      </c>
      <c r="AX17" s="224"/>
      <c r="AY17" s="224">
        <v>16942</v>
      </c>
      <c r="AZ17" s="224">
        <v>0</v>
      </c>
      <c r="BA17" s="224">
        <v>0</v>
      </c>
      <c r="BB17" s="224">
        <v>0</v>
      </c>
      <c r="BC17" s="320"/>
      <c r="BD17" s="153">
        <v>367.1</v>
      </c>
      <c r="BE17" s="90">
        <v>367.1</v>
      </c>
      <c r="BF17" s="90">
        <v>0</v>
      </c>
      <c r="BG17" s="90">
        <v>0</v>
      </c>
      <c r="BH17" s="90">
        <v>0</v>
      </c>
      <c r="BI17" s="320"/>
      <c r="BJ17" s="348">
        <v>100</v>
      </c>
      <c r="BK17" s="171">
        <v>100</v>
      </c>
      <c r="BL17" s="171">
        <v>0</v>
      </c>
      <c r="BM17" s="171">
        <v>0</v>
      </c>
      <c r="BN17" s="171">
        <v>0</v>
      </c>
      <c r="BO17" s="320"/>
      <c r="BP17" s="144" t="s">
        <v>124</v>
      </c>
      <c r="BR17" s="335">
        <v>14</v>
      </c>
      <c r="BS17" s="18" t="s">
        <v>123</v>
      </c>
      <c r="BT17" s="320"/>
      <c r="BU17" s="317">
        <v>1866</v>
      </c>
      <c r="BV17" s="224"/>
      <c r="BW17" s="224">
        <v>770</v>
      </c>
      <c r="BX17" s="224">
        <v>0</v>
      </c>
      <c r="BY17" s="224">
        <v>838</v>
      </c>
      <c r="BZ17" s="224">
        <v>258</v>
      </c>
      <c r="CA17" s="320"/>
      <c r="CB17" s="169">
        <v>40.4</v>
      </c>
      <c r="CC17" s="90">
        <v>16.7</v>
      </c>
      <c r="CD17" s="90">
        <v>0</v>
      </c>
      <c r="CE17" s="90">
        <v>18.2</v>
      </c>
      <c r="CF17" s="90">
        <v>5.6</v>
      </c>
      <c r="CG17" s="320"/>
      <c r="CH17" s="348">
        <v>100</v>
      </c>
      <c r="CI17" s="171">
        <v>41.3</v>
      </c>
      <c r="CJ17" s="171">
        <v>0</v>
      </c>
      <c r="CK17" s="171">
        <v>44.9</v>
      </c>
      <c r="CL17" s="171">
        <v>13.8</v>
      </c>
      <c r="CM17" s="350"/>
      <c r="CN17" s="144" t="s">
        <v>124</v>
      </c>
      <c r="CP17" s="335">
        <v>14</v>
      </c>
      <c r="CQ17" s="18" t="s">
        <v>123</v>
      </c>
      <c r="CR17" s="350"/>
      <c r="CS17" s="317">
        <v>9305</v>
      </c>
      <c r="CT17" s="224"/>
      <c r="CU17" s="224">
        <v>106</v>
      </c>
      <c r="CV17" s="224">
        <v>0</v>
      </c>
      <c r="CW17" s="224">
        <v>9199</v>
      </c>
      <c r="CX17" s="224">
        <v>0</v>
      </c>
      <c r="CY17" s="350"/>
      <c r="CZ17" s="115">
        <v>201.6</v>
      </c>
      <c r="DA17" s="90">
        <v>2.2999999999999998</v>
      </c>
      <c r="DB17" s="90">
        <v>0</v>
      </c>
      <c r="DC17" s="90">
        <v>199.3</v>
      </c>
      <c r="DD17" s="90">
        <v>0</v>
      </c>
      <c r="DE17" s="350"/>
      <c r="DF17" s="351">
        <v>100</v>
      </c>
      <c r="DG17" s="171">
        <v>1.0999999999999943</v>
      </c>
      <c r="DH17" s="171">
        <v>0</v>
      </c>
      <c r="DI17" s="171">
        <v>98.9</v>
      </c>
      <c r="DJ17" s="171">
        <v>0</v>
      </c>
      <c r="DK17" s="350"/>
      <c r="DL17" s="52" t="s">
        <v>124</v>
      </c>
      <c r="DN17" s="335">
        <v>14</v>
      </c>
      <c r="DO17" s="18" t="s">
        <v>123</v>
      </c>
      <c r="DP17" s="231"/>
      <c r="DQ17" s="317">
        <v>1102</v>
      </c>
      <c r="DR17" s="224"/>
      <c r="DS17" s="224">
        <v>924</v>
      </c>
      <c r="DT17" s="224">
        <v>0</v>
      </c>
      <c r="DU17" s="224">
        <v>178</v>
      </c>
      <c r="DV17" s="224">
        <v>0</v>
      </c>
      <c r="DW17" s="350"/>
      <c r="DX17" s="90">
        <v>23.9</v>
      </c>
      <c r="DY17" s="90">
        <v>20</v>
      </c>
      <c r="DZ17" s="90">
        <v>0</v>
      </c>
      <c r="EA17" s="90">
        <v>3.9</v>
      </c>
      <c r="EB17" s="90">
        <v>0</v>
      </c>
      <c r="EC17" s="350"/>
      <c r="ED17" s="352">
        <v>100</v>
      </c>
      <c r="EE17" s="171">
        <v>83.8</v>
      </c>
      <c r="EF17" s="171">
        <v>0</v>
      </c>
      <c r="EG17" s="171">
        <v>16.2</v>
      </c>
      <c r="EH17" s="171">
        <v>0</v>
      </c>
      <c r="EI17" s="350"/>
      <c r="EJ17" s="52" t="s">
        <v>124</v>
      </c>
      <c r="EL17" s="335">
        <v>14</v>
      </c>
      <c r="EM17" s="18" t="s">
        <v>123</v>
      </c>
      <c r="EN17" s="350"/>
      <c r="EO17" s="317">
        <v>46</v>
      </c>
      <c r="EP17" s="224"/>
      <c r="EQ17" s="224">
        <v>0</v>
      </c>
      <c r="ER17" s="224">
        <v>0</v>
      </c>
      <c r="ES17" s="224">
        <v>0</v>
      </c>
      <c r="ET17" s="224">
        <v>46</v>
      </c>
      <c r="EU17" s="350"/>
      <c r="EV17" s="294">
        <v>1</v>
      </c>
      <c r="EW17" s="90">
        <v>0</v>
      </c>
      <c r="EX17" s="90">
        <v>0</v>
      </c>
      <c r="EY17" s="90">
        <v>0</v>
      </c>
      <c r="EZ17" s="90">
        <v>1</v>
      </c>
      <c r="FA17" s="350"/>
      <c r="FB17" s="352">
        <v>100</v>
      </c>
      <c r="FC17" s="171">
        <v>0</v>
      </c>
      <c r="FD17" s="171">
        <v>0</v>
      </c>
      <c r="FE17" s="171">
        <v>0</v>
      </c>
      <c r="FF17" s="171">
        <v>100</v>
      </c>
      <c r="FG17" s="350"/>
      <c r="FH17" s="52" t="s">
        <v>124</v>
      </c>
      <c r="FI17" s="296"/>
      <c r="FJ17" s="296"/>
      <c r="FK17" s="296"/>
      <c r="FL17" s="296"/>
      <c r="FM17" s="347"/>
      <c r="FN17" s="825">
        <v>14</v>
      </c>
      <c r="FO17" s="826" t="s">
        <v>123</v>
      </c>
      <c r="FP17" s="827">
        <v>9199</v>
      </c>
      <c r="FQ17" s="828">
        <v>1016</v>
      </c>
      <c r="FR17" s="829">
        <v>1985</v>
      </c>
      <c r="FS17" s="829">
        <v>3001</v>
      </c>
      <c r="FT17" s="829">
        <v>3001</v>
      </c>
      <c r="FU17" s="830">
        <v>0</v>
      </c>
      <c r="FV17" s="296"/>
      <c r="FW17" s="296"/>
      <c r="FX17" s="296"/>
      <c r="FY17" s="296"/>
      <c r="FZ17" s="296"/>
      <c r="GA17" s="296"/>
      <c r="GB17" s="296"/>
      <c r="GC17" s="296"/>
      <c r="GD17" s="296"/>
      <c r="GF17" s="224">
        <v>45</v>
      </c>
      <c r="GG17" s="3" t="s">
        <v>208</v>
      </c>
      <c r="GH17" s="3">
        <v>0</v>
      </c>
    </row>
    <row r="18" spans="1:195" s="3" customFormat="1" ht="21" customHeight="1" x14ac:dyDescent="0.15">
      <c r="B18" s="337">
        <v>15</v>
      </c>
      <c r="C18" s="17" t="s">
        <v>125</v>
      </c>
      <c r="D18" s="402"/>
      <c r="E18" s="462">
        <v>19484</v>
      </c>
      <c r="F18" s="330"/>
      <c r="G18" s="315">
        <v>14510</v>
      </c>
      <c r="H18" s="315">
        <v>0</v>
      </c>
      <c r="I18" s="315">
        <v>4974</v>
      </c>
      <c r="J18" s="315">
        <v>0</v>
      </c>
      <c r="K18" s="310"/>
      <c r="L18" s="343">
        <v>100</v>
      </c>
      <c r="M18" s="463">
        <v>74.5</v>
      </c>
      <c r="N18" s="463">
        <v>0</v>
      </c>
      <c r="O18" s="463">
        <v>25.5</v>
      </c>
      <c r="P18" s="463">
        <v>0</v>
      </c>
      <c r="Q18" s="310"/>
      <c r="R18" s="464">
        <v>0</v>
      </c>
      <c r="S18" s="315">
        <v>0</v>
      </c>
      <c r="T18" s="315">
        <v>0</v>
      </c>
      <c r="U18" s="310"/>
      <c r="V18" s="308" t="s">
        <v>126</v>
      </c>
      <c r="X18" s="337">
        <v>15</v>
      </c>
      <c r="Y18" s="17" t="s">
        <v>125</v>
      </c>
      <c r="Z18" s="402"/>
      <c r="AA18" s="465">
        <v>697.8</v>
      </c>
      <c r="AB18" s="316"/>
      <c r="AC18" s="316">
        <v>519.6</v>
      </c>
      <c r="AD18" s="316">
        <v>0</v>
      </c>
      <c r="AE18" s="316">
        <v>178.1</v>
      </c>
      <c r="AF18" s="316">
        <v>0</v>
      </c>
      <c r="AG18" s="310"/>
      <c r="AH18" s="344">
        <v>100</v>
      </c>
      <c r="AI18" s="319">
        <v>74.5</v>
      </c>
      <c r="AJ18" s="319">
        <v>0</v>
      </c>
      <c r="AK18" s="319">
        <v>25.5</v>
      </c>
      <c r="AL18" s="319">
        <v>0</v>
      </c>
      <c r="AM18" s="310"/>
      <c r="AN18" s="465">
        <v>0</v>
      </c>
      <c r="AO18" s="316">
        <v>0</v>
      </c>
      <c r="AP18" s="316">
        <v>0</v>
      </c>
      <c r="AQ18" s="310"/>
      <c r="AR18" s="308" t="s">
        <v>126</v>
      </c>
      <c r="AT18" s="337">
        <v>15</v>
      </c>
      <c r="AU18" s="17" t="s">
        <v>125</v>
      </c>
      <c r="AV18" s="310"/>
      <c r="AW18" s="464">
        <v>12931</v>
      </c>
      <c r="AX18" s="315"/>
      <c r="AY18" s="224">
        <v>12931</v>
      </c>
      <c r="AZ18" s="224">
        <v>0</v>
      </c>
      <c r="BA18" s="224">
        <v>0</v>
      </c>
      <c r="BB18" s="224">
        <v>0</v>
      </c>
      <c r="BC18" s="310"/>
      <c r="BD18" s="466">
        <v>463.1</v>
      </c>
      <c r="BE18" s="319">
        <v>463.1</v>
      </c>
      <c r="BF18" s="319">
        <v>0</v>
      </c>
      <c r="BG18" s="319">
        <v>0</v>
      </c>
      <c r="BH18" s="319">
        <v>0</v>
      </c>
      <c r="BI18" s="310"/>
      <c r="BJ18" s="343">
        <v>100</v>
      </c>
      <c r="BK18" s="463">
        <v>100</v>
      </c>
      <c r="BL18" s="463">
        <v>0</v>
      </c>
      <c r="BM18" s="463">
        <v>0</v>
      </c>
      <c r="BN18" s="463">
        <v>0</v>
      </c>
      <c r="BO18" s="310"/>
      <c r="BP18" s="273" t="s">
        <v>126</v>
      </c>
      <c r="BR18" s="337">
        <v>15</v>
      </c>
      <c r="BS18" s="17" t="s">
        <v>125</v>
      </c>
      <c r="BT18" s="310"/>
      <c r="BU18" s="464">
        <v>726</v>
      </c>
      <c r="BV18" s="315"/>
      <c r="BW18" s="224">
        <v>504</v>
      </c>
      <c r="BX18" s="224">
        <v>0</v>
      </c>
      <c r="BY18" s="224">
        <v>222</v>
      </c>
      <c r="BZ18" s="224">
        <v>0</v>
      </c>
      <c r="CA18" s="310"/>
      <c r="CB18" s="468">
        <v>26</v>
      </c>
      <c r="CC18" s="319">
        <v>18</v>
      </c>
      <c r="CD18" s="319">
        <v>0</v>
      </c>
      <c r="CE18" s="319">
        <v>8</v>
      </c>
      <c r="CF18" s="319">
        <v>0</v>
      </c>
      <c r="CG18" s="310"/>
      <c r="CH18" s="343">
        <v>100</v>
      </c>
      <c r="CI18" s="463">
        <v>69.400000000000006</v>
      </c>
      <c r="CJ18" s="463">
        <v>0</v>
      </c>
      <c r="CK18" s="463">
        <v>30.6</v>
      </c>
      <c r="CL18" s="463">
        <v>0</v>
      </c>
      <c r="CM18" s="345"/>
      <c r="CN18" s="273" t="s">
        <v>126</v>
      </c>
      <c r="CP18" s="337">
        <v>15</v>
      </c>
      <c r="CQ18" s="17" t="s">
        <v>125</v>
      </c>
      <c r="CR18" s="345"/>
      <c r="CS18" s="464">
        <v>5068</v>
      </c>
      <c r="CT18" s="315"/>
      <c r="CU18" s="224">
        <v>642</v>
      </c>
      <c r="CV18" s="224">
        <v>0</v>
      </c>
      <c r="CW18" s="224">
        <v>4426</v>
      </c>
      <c r="CX18" s="224">
        <v>0</v>
      </c>
      <c r="CY18" s="345"/>
      <c r="CZ18" s="467">
        <v>181.5</v>
      </c>
      <c r="DA18" s="319">
        <v>23</v>
      </c>
      <c r="DB18" s="319">
        <v>0</v>
      </c>
      <c r="DC18" s="319">
        <v>158.5</v>
      </c>
      <c r="DD18" s="319">
        <v>0</v>
      </c>
      <c r="DE18" s="345"/>
      <c r="DF18" s="353">
        <v>100</v>
      </c>
      <c r="DG18" s="463">
        <v>12.700000000000003</v>
      </c>
      <c r="DH18" s="463">
        <v>0</v>
      </c>
      <c r="DI18" s="463">
        <v>87.3</v>
      </c>
      <c r="DJ18" s="463">
        <v>0</v>
      </c>
      <c r="DK18" s="345"/>
      <c r="DL18" s="308" t="s">
        <v>126</v>
      </c>
      <c r="DN18" s="337">
        <v>15</v>
      </c>
      <c r="DO18" s="17" t="s">
        <v>125</v>
      </c>
      <c r="DP18" s="259"/>
      <c r="DQ18" s="464">
        <v>727</v>
      </c>
      <c r="DR18" s="315"/>
      <c r="DS18" s="224">
        <v>433</v>
      </c>
      <c r="DT18" s="224">
        <v>0</v>
      </c>
      <c r="DU18" s="224">
        <v>294</v>
      </c>
      <c r="DV18" s="224">
        <v>0</v>
      </c>
      <c r="DW18" s="345"/>
      <c r="DX18" s="319">
        <v>26</v>
      </c>
      <c r="DY18" s="319">
        <v>15.5</v>
      </c>
      <c r="DZ18" s="319">
        <v>0</v>
      </c>
      <c r="EA18" s="319">
        <v>10.5</v>
      </c>
      <c r="EB18" s="319">
        <v>0</v>
      </c>
      <c r="EC18" s="345"/>
      <c r="ED18" s="346">
        <v>100</v>
      </c>
      <c r="EE18" s="463">
        <v>59.6</v>
      </c>
      <c r="EF18" s="463">
        <v>0</v>
      </c>
      <c r="EG18" s="463">
        <v>40.4</v>
      </c>
      <c r="EH18" s="463">
        <v>0</v>
      </c>
      <c r="EI18" s="345"/>
      <c r="EJ18" s="308" t="s">
        <v>126</v>
      </c>
      <c r="EL18" s="337">
        <v>15</v>
      </c>
      <c r="EM18" s="17" t="s">
        <v>125</v>
      </c>
      <c r="EN18" s="345"/>
      <c r="EO18" s="464">
        <v>32</v>
      </c>
      <c r="EP18" s="315"/>
      <c r="EQ18" s="224">
        <v>0</v>
      </c>
      <c r="ER18" s="224">
        <v>0</v>
      </c>
      <c r="ES18" s="224">
        <v>32</v>
      </c>
      <c r="ET18" s="224">
        <v>0</v>
      </c>
      <c r="EU18" s="345"/>
      <c r="EV18" s="298">
        <v>1.1000000000000001</v>
      </c>
      <c r="EW18" s="319">
        <v>0</v>
      </c>
      <c r="EX18" s="319">
        <v>0</v>
      </c>
      <c r="EY18" s="319">
        <v>1.1000000000000001</v>
      </c>
      <c r="EZ18" s="319">
        <v>0</v>
      </c>
      <c r="FA18" s="345"/>
      <c r="FB18" s="346">
        <v>100</v>
      </c>
      <c r="FC18" s="463">
        <v>0</v>
      </c>
      <c r="FD18" s="463">
        <v>0</v>
      </c>
      <c r="FE18" s="463">
        <v>100</v>
      </c>
      <c r="FF18" s="463">
        <v>0</v>
      </c>
      <c r="FG18" s="345"/>
      <c r="FH18" s="308" t="s">
        <v>126</v>
      </c>
      <c r="FI18" s="296"/>
      <c r="FJ18" s="296"/>
      <c r="FK18" s="296"/>
      <c r="FL18" s="296"/>
      <c r="FM18" s="347"/>
      <c r="FN18" s="820">
        <v>15</v>
      </c>
      <c r="FO18" s="821" t="s">
        <v>125</v>
      </c>
      <c r="FP18" s="822">
        <v>4426</v>
      </c>
      <c r="FQ18" s="818">
        <v>548</v>
      </c>
      <c r="FR18" s="823">
        <v>1732</v>
      </c>
      <c r="FS18" s="823">
        <v>2280</v>
      </c>
      <c r="FT18" s="823">
        <v>2280</v>
      </c>
      <c r="FU18" s="824">
        <v>0</v>
      </c>
      <c r="FV18" s="296"/>
      <c r="FW18" s="296"/>
      <c r="FX18" s="296"/>
      <c r="FY18" s="296"/>
      <c r="FZ18" s="296"/>
      <c r="GA18" s="296"/>
      <c r="GB18" s="296"/>
      <c r="GC18" s="296"/>
      <c r="GD18" s="296"/>
      <c r="GF18" s="224">
        <v>45</v>
      </c>
      <c r="GG18" s="3" t="s">
        <v>209</v>
      </c>
      <c r="GH18" s="3">
        <v>0</v>
      </c>
    </row>
    <row r="19" spans="1:195" s="3" customFormat="1" ht="21" customHeight="1" x14ac:dyDescent="0.15">
      <c r="B19" s="335">
        <v>16</v>
      </c>
      <c r="C19" s="18" t="s">
        <v>251</v>
      </c>
      <c r="D19" s="481"/>
      <c r="E19" s="150">
        <v>15656</v>
      </c>
      <c r="F19" s="105"/>
      <c r="G19" s="224">
        <v>11693</v>
      </c>
      <c r="H19" s="224">
        <v>0</v>
      </c>
      <c r="I19" s="224">
        <v>3963</v>
      </c>
      <c r="J19" s="224">
        <v>0</v>
      </c>
      <c r="K19" s="320"/>
      <c r="L19" s="348">
        <v>100</v>
      </c>
      <c r="M19" s="171">
        <v>74.7</v>
      </c>
      <c r="N19" s="171">
        <v>0</v>
      </c>
      <c r="O19" s="171">
        <v>25.3</v>
      </c>
      <c r="P19" s="171">
        <v>0</v>
      </c>
      <c r="Q19" s="320"/>
      <c r="R19" s="317">
        <v>0</v>
      </c>
      <c r="S19" s="224">
        <v>0</v>
      </c>
      <c r="T19" s="224">
        <v>0</v>
      </c>
      <c r="U19" s="320"/>
      <c r="V19" s="52" t="s">
        <v>130</v>
      </c>
      <c r="X19" s="335">
        <v>16</v>
      </c>
      <c r="Y19" s="18" t="s">
        <v>251</v>
      </c>
      <c r="Z19" s="481"/>
      <c r="AA19" s="152">
        <v>752.9</v>
      </c>
      <c r="AB19" s="9"/>
      <c r="AC19" s="9">
        <v>562.4</v>
      </c>
      <c r="AD19" s="9">
        <v>0</v>
      </c>
      <c r="AE19" s="9">
        <v>190.6</v>
      </c>
      <c r="AF19" s="9">
        <v>0</v>
      </c>
      <c r="AG19" s="320"/>
      <c r="AH19" s="349">
        <v>100</v>
      </c>
      <c r="AI19" s="90">
        <v>74.7</v>
      </c>
      <c r="AJ19" s="90">
        <v>0</v>
      </c>
      <c r="AK19" s="90">
        <v>25.3</v>
      </c>
      <c r="AL19" s="90">
        <v>0</v>
      </c>
      <c r="AM19" s="320"/>
      <c r="AN19" s="152">
        <v>0</v>
      </c>
      <c r="AO19" s="9">
        <v>0</v>
      </c>
      <c r="AP19" s="9">
        <v>0</v>
      </c>
      <c r="AQ19" s="320"/>
      <c r="AR19" s="52" t="s">
        <v>130</v>
      </c>
      <c r="AT19" s="335">
        <v>16</v>
      </c>
      <c r="AU19" s="18" t="s">
        <v>251</v>
      </c>
      <c r="AV19" s="320"/>
      <c r="AW19" s="317">
        <v>10544</v>
      </c>
      <c r="AX19" s="224"/>
      <c r="AY19" s="224">
        <v>10544</v>
      </c>
      <c r="AZ19" s="224">
        <v>0</v>
      </c>
      <c r="BA19" s="224">
        <v>0</v>
      </c>
      <c r="BB19" s="224">
        <v>0</v>
      </c>
      <c r="BC19" s="320"/>
      <c r="BD19" s="153">
        <v>507.1</v>
      </c>
      <c r="BE19" s="90">
        <v>507.1</v>
      </c>
      <c r="BF19" s="90">
        <v>0</v>
      </c>
      <c r="BG19" s="90">
        <v>0</v>
      </c>
      <c r="BH19" s="90">
        <v>0</v>
      </c>
      <c r="BI19" s="320"/>
      <c r="BJ19" s="348">
        <v>100</v>
      </c>
      <c r="BK19" s="171">
        <v>100</v>
      </c>
      <c r="BL19" s="171">
        <v>0</v>
      </c>
      <c r="BM19" s="171">
        <v>0</v>
      </c>
      <c r="BN19" s="171">
        <v>0</v>
      </c>
      <c r="BO19" s="320"/>
      <c r="BP19" s="144" t="s">
        <v>130</v>
      </c>
      <c r="BR19" s="335">
        <v>16</v>
      </c>
      <c r="BS19" s="18" t="s">
        <v>251</v>
      </c>
      <c r="BT19" s="320"/>
      <c r="BU19" s="317">
        <v>560</v>
      </c>
      <c r="BV19" s="224"/>
      <c r="BW19" s="224">
        <v>501</v>
      </c>
      <c r="BX19" s="224">
        <v>0</v>
      </c>
      <c r="BY19" s="224">
        <v>59</v>
      </c>
      <c r="BZ19" s="224">
        <v>0</v>
      </c>
      <c r="CA19" s="320"/>
      <c r="CB19" s="169">
        <v>26.9</v>
      </c>
      <c r="CC19" s="90">
        <v>24.1</v>
      </c>
      <c r="CD19" s="90">
        <v>0</v>
      </c>
      <c r="CE19" s="90">
        <v>2.8</v>
      </c>
      <c r="CF19" s="90">
        <v>0</v>
      </c>
      <c r="CG19" s="320"/>
      <c r="CH19" s="348">
        <v>100</v>
      </c>
      <c r="CI19" s="171">
        <v>89.5</v>
      </c>
      <c r="CJ19" s="171">
        <v>0</v>
      </c>
      <c r="CK19" s="171">
        <v>10.5</v>
      </c>
      <c r="CL19" s="171">
        <v>0</v>
      </c>
      <c r="CM19" s="350"/>
      <c r="CN19" s="144" t="s">
        <v>130</v>
      </c>
      <c r="CP19" s="335">
        <v>16</v>
      </c>
      <c r="CQ19" s="18" t="s">
        <v>251</v>
      </c>
      <c r="CR19" s="350"/>
      <c r="CS19" s="317">
        <v>3823</v>
      </c>
      <c r="CT19" s="224"/>
      <c r="CU19" s="224">
        <v>0</v>
      </c>
      <c r="CV19" s="224">
        <v>0</v>
      </c>
      <c r="CW19" s="224">
        <v>3823</v>
      </c>
      <c r="CX19" s="224">
        <v>0</v>
      </c>
      <c r="CY19" s="350"/>
      <c r="CZ19" s="115">
        <v>183.9</v>
      </c>
      <c r="DA19" s="90">
        <v>0</v>
      </c>
      <c r="DB19" s="90">
        <v>0</v>
      </c>
      <c r="DC19" s="90">
        <v>183.9</v>
      </c>
      <c r="DD19" s="90">
        <v>0</v>
      </c>
      <c r="DE19" s="350"/>
      <c r="DF19" s="351">
        <v>100</v>
      </c>
      <c r="DG19" s="171">
        <v>0</v>
      </c>
      <c r="DH19" s="171">
        <v>0</v>
      </c>
      <c r="DI19" s="171">
        <v>100</v>
      </c>
      <c r="DJ19" s="171">
        <v>0</v>
      </c>
      <c r="DK19" s="350"/>
      <c r="DL19" s="52" t="s">
        <v>130</v>
      </c>
      <c r="DN19" s="335">
        <v>16</v>
      </c>
      <c r="DO19" s="18" t="s">
        <v>251</v>
      </c>
      <c r="DP19" s="231"/>
      <c r="DQ19" s="317">
        <v>707</v>
      </c>
      <c r="DR19" s="224"/>
      <c r="DS19" s="224">
        <v>648</v>
      </c>
      <c r="DT19" s="224">
        <v>0</v>
      </c>
      <c r="DU19" s="224">
        <v>59</v>
      </c>
      <c r="DV19" s="224">
        <v>0</v>
      </c>
      <c r="DW19" s="350"/>
      <c r="DX19" s="90">
        <v>34</v>
      </c>
      <c r="DY19" s="90">
        <v>31.2</v>
      </c>
      <c r="DZ19" s="90">
        <v>0</v>
      </c>
      <c r="EA19" s="90">
        <v>2.8</v>
      </c>
      <c r="EB19" s="90">
        <v>0</v>
      </c>
      <c r="EC19" s="350"/>
      <c r="ED19" s="352">
        <v>100</v>
      </c>
      <c r="EE19" s="171">
        <v>91.7</v>
      </c>
      <c r="EF19" s="171">
        <v>0</v>
      </c>
      <c r="EG19" s="171">
        <v>8.3000000000000007</v>
      </c>
      <c r="EH19" s="171">
        <v>0</v>
      </c>
      <c r="EI19" s="350"/>
      <c r="EJ19" s="52" t="s">
        <v>130</v>
      </c>
      <c r="EL19" s="335">
        <v>16</v>
      </c>
      <c r="EM19" s="18" t="s">
        <v>251</v>
      </c>
      <c r="EN19" s="350"/>
      <c r="EO19" s="317">
        <v>22</v>
      </c>
      <c r="EP19" s="224"/>
      <c r="EQ19" s="224">
        <v>0</v>
      </c>
      <c r="ER19" s="224">
        <v>0</v>
      </c>
      <c r="ES19" s="224">
        <v>22</v>
      </c>
      <c r="ET19" s="224">
        <v>0</v>
      </c>
      <c r="EU19" s="350"/>
      <c r="EV19" s="294">
        <v>1.1000000000000001</v>
      </c>
      <c r="EW19" s="90">
        <v>0</v>
      </c>
      <c r="EX19" s="90">
        <v>0</v>
      </c>
      <c r="EY19" s="90">
        <v>1.1000000000000001</v>
      </c>
      <c r="EZ19" s="90">
        <v>0</v>
      </c>
      <c r="FA19" s="350"/>
      <c r="FB19" s="352">
        <v>100</v>
      </c>
      <c r="FC19" s="171">
        <v>0</v>
      </c>
      <c r="FD19" s="171">
        <v>0</v>
      </c>
      <c r="FE19" s="171">
        <v>100</v>
      </c>
      <c r="FF19" s="171">
        <v>0</v>
      </c>
      <c r="FG19" s="350"/>
      <c r="FH19" s="52" t="s">
        <v>130</v>
      </c>
      <c r="FI19" s="296"/>
      <c r="FJ19" s="296"/>
      <c r="FK19" s="296"/>
      <c r="FL19" s="296"/>
      <c r="FM19" s="347"/>
      <c r="FN19" s="825">
        <v>16</v>
      </c>
      <c r="FO19" s="826" t="s">
        <v>129</v>
      </c>
      <c r="FP19" s="827">
        <v>3823</v>
      </c>
      <c r="FQ19" s="828">
        <v>140</v>
      </c>
      <c r="FR19" s="829">
        <v>1034</v>
      </c>
      <c r="FS19" s="829">
        <v>1174</v>
      </c>
      <c r="FT19" s="829">
        <v>1174</v>
      </c>
      <c r="FU19" s="830">
        <v>0</v>
      </c>
      <c r="FV19" s="296"/>
      <c r="FW19" s="296"/>
      <c r="FX19" s="296"/>
      <c r="FY19" s="296"/>
      <c r="FZ19" s="296"/>
      <c r="GA19" s="296"/>
      <c r="GB19" s="296"/>
      <c r="GC19" s="296"/>
      <c r="GD19" s="296"/>
      <c r="GF19" s="224">
        <v>0</v>
      </c>
      <c r="GG19" s="3" t="s">
        <v>205</v>
      </c>
      <c r="GH19" s="3" t="s">
        <v>103</v>
      </c>
    </row>
    <row r="20" spans="1:195" s="3" customFormat="1" ht="21" customHeight="1" x14ac:dyDescent="0.15">
      <c r="B20" s="337">
        <v>17</v>
      </c>
      <c r="C20" s="17" t="s">
        <v>131</v>
      </c>
      <c r="D20" s="402"/>
      <c r="E20" s="462">
        <v>20261</v>
      </c>
      <c r="F20" s="330"/>
      <c r="G20" s="315">
        <v>15034</v>
      </c>
      <c r="H20" s="315">
        <v>0</v>
      </c>
      <c r="I20" s="315">
        <v>5176</v>
      </c>
      <c r="J20" s="315">
        <v>51</v>
      </c>
      <c r="K20" s="310"/>
      <c r="L20" s="343">
        <v>100</v>
      </c>
      <c r="M20" s="463">
        <v>74.2</v>
      </c>
      <c r="N20" s="463">
        <v>0</v>
      </c>
      <c r="O20" s="463">
        <v>25.5</v>
      </c>
      <c r="P20" s="463">
        <v>0.3</v>
      </c>
      <c r="Q20" s="310"/>
      <c r="R20" s="464">
        <v>0</v>
      </c>
      <c r="S20" s="315">
        <v>0</v>
      </c>
      <c r="T20" s="315">
        <v>0</v>
      </c>
      <c r="U20" s="310"/>
      <c r="V20" s="308" t="s">
        <v>132</v>
      </c>
      <c r="X20" s="337">
        <v>17</v>
      </c>
      <c r="Y20" s="17" t="s">
        <v>131</v>
      </c>
      <c r="Z20" s="402"/>
      <c r="AA20" s="465">
        <v>665.9</v>
      </c>
      <c r="AB20" s="316"/>
      <c r="AC20" s="316">
        <v>494.1</v>
      </c>
      <c r="AD20" s="316">
        <v>0</v>
      </c>
      <c r="AE20" s="316">
        <v>170.1</v>
      </c>
      <c r="AF20" s="316">
        <v>1.7</v>
      </c>
      <c r="AG20" s="310"/>
      <c r="AH20" s="344">
        <v>100</v>
      </c>
      <c r="AI20" s="319">
        <v>74.2</v>
      </c>
      <c r="AJ20" s="319">
        <v>0</v>
      </c>
      <c r="AK20" s="319">
        <v>25.5</v>
      </c>
      <c r="AL20" s="319">
        <v>0.3</v>
      </c>
      <c r="AM20" s="310"/>
      <c r="AN20" s="465">
        <v>0</v>
      </c>
      <c r="AO20" s="316">
        <v>0</v>
      </c>
      <c r="AP20" s="316">
        <v>0</v>
      </c>
      <c r="AQ20" s="310"/>
      <c r="AR20" s="308" t="s">
        <v>132</v>
      </c>
      <c r="AT20" s="337">
        <v>17</v>
      </c>
      <c r="AU20" s="17" t="s">
        <v>131</v>
      </c>
      <c r="AV20" s="310"/>
      <c r="AW20" s="464">
        <v>13848</v>
      </c>
      <c r="AX20" s="315"/>
      <c r="AY20" s="224">
        <v>13848</v>
      </c>
      <c r="AZ20" s="224">
        <v>0</v>
      </c>
      <c r="BA20" s="224">
        <v>0</v>
      </c>
      <c r="BB20" s="224">
        <v>0</v>
      </c>
      <c r="BC20" s="310"/>
      <c r="BD20" s="466">
        <v>455.1</v>
      </c>
      <c r="BE20" s="319">
        <v>455.1</v>
      </c>
      <c r="BF20" s="319">
        <v>0</v>
      </c>
      <c r="BG20" s="319">
        <v>0</v>
      </c>
      <c r="BH20" s="319">
        <v>0</v>
      </c>
      <c r="BI20" s="310"/>
      <c r="BJ20" s="343">
        <v>100</v>
      </c>
      <c r="BK20" s="463">
        <v>100</v>
      </c>
      <c r="BL20" s="463">
        <v>0</v>
      </c>
      <c r="BM20" s="463">
        <v>0</v>
      </c>
      <c r="BN20" s="463">
        <v>0</v>
      </c>
      <c r="BO20" s="310"/>
      <c r="BP20" s="273" t="s">
        <v>132</v>
      </c>
      <c r="BR20" s="337">
        <v>17</v>
      </c>
      <c r="BS20" s="17" t="s">
        <v>131</v>
      </c>
      <c r="BT20" s="310"/>
      <c r="BU20" s="464">
        <v>920</v>
      </c>
      <c r="BV20" s="315"/>
      <c r="BW20" s="224">
        <v>714</v>
      </c>
      <c r="BX20" s="224">
        <v>0</v>
      </c>
      <c r="BY20" s="224">
        <v>181</v>
      </c>
      <c r="BZ20" s="224">
        <v>25</v>
      </c>
      <c r="CA20" s="310"/>
      <c r="CB20" s="468">
        <v>30.2</v>
      </c>
      <c r="CC20" s="319">
        <v>23.5</v>
      </c>
      <c r="CD20" s="319">
        <v>0</v>
      </c>
      <c r="CE20" s="319">
        <v>5.9</v>
      </c>
      <c r="CF20" s="319">
        <v>0.8</v>
      </c>
      <c r="CG20" s="310"/>
      <c r="CH20" s="343">
        <v>100</v>
      </c>
      <c r="CI20" s="463">
        <v>77.599999999999994</v>
      </c>
      <c r="CJ20" s="463">
        <v>0</v>
      </c>
      <c r="CK20" s="463">
        <v>19.7</v>
      </c>
      <c r="CL20" s="463">
        <v>2.7</v>
      </c>
      <c r="CM20" s="345"/>
      <c r="CN20" s="273" t="s">
        <v>132</v>
      </c>
      <c r="CP20" s="337">
        <v>17</v>
      </c>
      <c r="CQ20" s="17" t="s">
        <v>131</v>
      </c>
      <c r="CR20" s="345"/>
      <c r="CS20" s="464">
        <v>4862</v>
      </c>
      <c r="CT20" s="315"/>
      <c r="CU20" s="224">
        <v>0</v>
      </c>
      <c r="CV20" s="224">
        <v>0</v>
      </c>
      <c r="CW20" s="224">
        <v>4862</v>
      </c>
      <c r="CX20" s="224">
        <v>0</v>
      </c>
      <c r="CY20" s="345"/>
      <c r="CZ20" s="467">
        <v>159.80000000000001</v>
      </c>
      <c r="DA20" s="319">
        <v>0</v>
      </c>
      <c r="DB20" s="319">
        <v>0</v>
      </c>
      <c r="DC20" s="319">
        <v>159.80000000000001</v>
      </c>
      <c r="DD20" s="319">
        <v>0</v>
      </c>
      <c r="DE20" s="345"/>
      <c r="DF20" s="353">
        <v>100</v>
      </c>
      <c r="DG20" s="463">
        <v>0</v>
      </c>
      <c r="DH20" s="463">
        <v>0</v>
      </c>
      <c r="DI20" s="463">
        <v>100</v>
      </c>
      <c r="DJ20" s="463">
        <v>0</v>
      </c>
      <c r="DK20" s="345"/>
      <c r="DL20" s="308" t="s">
        <v>132</v>
      </c>
      <c r="DN20" s="337">
        <v>17</v>
      </c>
      <c r="DO20" s="17" t="s">
        <v>131</v>
      </c>
      <c r="DP20" s="259"/>
      <c r="DQ20" s="464">
        <v>605</v>
      </c>
      <c r="DR20" s="315"/>
      <c r="DS20" s="224">
        <v>472</v>
      </c>
      <c r="DT20" s="224">
        <v>0</v>
      </c>
      <c r="DU20" s="224">
        <v>133</v>
      </c>
      <c r="DV20" s="224">
        <v>0</v>
      </c>
      <c r="DW20" s="345"/>
      <c r="DX20" s="319">
        <v>19.899999999999999</v>
      </c>
      <c r="DY20" s="319">
        <v>15.5</v>
      </c>
      <c r="DZ20" s="319">
        <v>0</v>
      </c>
      <c r="EA20" s="319">
        <v>4.4000000000000004</v>
      </c>
      <c r="EB20" s="319">
        <v>0</v>
      </c>
      <c r="EC20" s="345"/>
      <c r="ED20" s="346">
        <v>100</v>
      </c>
      <c r="EE20" s="463">
        <v>78</v>
      </c>
      <c r="EF20" s="463">
        <v>0</v>
      </c>
      <c r="EG20" s="463">
        <v>22</v>
      </c>
      <c r="EH20" s="463">
        <v>0</v>
      </c>
      <c r="EI20" s="345"/>
      <c r="EJ20" s="308" t="s">
        <v>132</v>
      </c>
      <c r="EL20" s="337">
        <v>17</v>
      </c>
      <c r="EM20" s="17" t="s">
        <v>131</v>
      </c>
      <c r="EN20" s="345"/>
      <c r="EO20" s="464">
        <v>26</v>
      </c>
      <c r="EP20" s="315"/>
      <c r="EQ20" s="224">
        <v>0</v>
      </c>
      <c r="ER20" s="224">
        <v>0</v>
      </c>
      <c r="ES20" s="224">
        <v>0</v>
      </c>
      <c r="ET20" s="224">
        <v>26</v>
      </c>
      <c r="EU20" s="345"/>
      <c r="EV20" s="298">
        <v>0.9</v>
      </c>
      <c r="EW20" s="319">
        <v>0</v>
      </c>
      <c r="EX20" s="319">
        <v>0</v>
      </c>
      <c r="EY20" s="319">
        <v>0</v>
      </c>
      <c r="EZ20" s="319">
        <v>0.9</v>
      </c>
      <c r="FA20" s="345"/>
      <c r="FB20" s="346">
        <v>100</v>
      </c>
      <c r="FC20" s="463">
        <v>0</v>
      </c>
      <c r="FD20" s="463">
        <v>0</v>
      </c>
      <c r="FE20" s="463">
        <v>0</v>
      </c>
      <c r="FF20" s="463">
        <v>100</v>
      </c>
      <c r="FG20" s="345"/>
      <c r="FH20" s="308" t="s">
        <v>132</v>
      </c>
      <c r="FI20" s="296"/>
      <c r="FJ20" s="296"/>
      <c r="FK20" s="296"/>
      <c r="FL20" s="296"/>
      <c r="FM20" s="347"/>
      <c r="FN20" s="820">
        <v>17</v>
      </c>
      <c r="FO20" s="821" t="s">
        <v>131</v>
      </c>
      <c r="FP20" s="822">
        <v>4862</v>
      </c>
      <c r="FQ20" s="818">
        <v>314</v>
      </c>
      <c r="FR20" s="823">
        <v>1788</v>
      </c>
      <c r="FS20" s="823">
        <v>2102</v>
      </c>
      <c r="FT20" s="823">
        <v>2102</v>
      </c>
      <c r="FU20" s="824">
        <v>0</v>
      </c>
      <c r="FV20" s="296"/>
      <c r="FW20" s="296"/>
      <c r="FX20" s="296"/>
      <c r="FY20" s="296"/>
      <c r="FZ20" s="296"/>
      <c r="GA20" s="296"/>
      <c r="GB20" s="296"/>
      <c r="GC20" s="296"/>
      <c r="GD20" s="296"/>
      <c r="GF20" s="224">
        <v>0</v>
      </c>
      <c r="GG20" s="3" t="s">
        <v>206</v>
      </c>
      <c r="GH20" s="3">
        <v>0</v>
      </c>
    </row>
    <row r="21" spans="1:195" s="3" customFormat="1" ht="21" customHeight="1" x14ac:dyDescent="0.15">
      <c r="B21" s="335">
        <v>18</v>
      </c>
      <c r="C21" s="18" t="s">
        <v>133</v>
      </c>
      <c r="D21" s="481"/>
      <c r="E21" s="150">
        <v>20668</v>
      </c>
      <c r="F21" s="105"/>
      <c r="G21" s="224">
        <v>15128</v>
      </c>
      <c r="H21" s="224">
        <v>0</v>
      </c>
      <c r="I21" s="224">
        <v>5506</v>
      </c>
      <c r="J21" s="224">
        <v>34</v>
      </c>
      <c r="K21" s="320"/>
      <c r="L21" s="348">
        <v>100</v>
      </c>
      <c r="M21" s="171">
        <v>73.2</v>
      </c>
      <c r="N21" s="171">
        <v>0</v>
      </c>
      <c r="O21" s="171">
        <v>26.6</v>
      </c>
      <c r="P21" s="171">
        <v>0.2</v>
      </c>
      <c r="Q21" s="320"/>
      <c r="R21" s="317">
        <v>0</v>
      </c>
      <c r="S21" s="224">
        <v>0</v>
      </c>
      <c r="T21" s="224">
        <v>0</v>
      </c>
      <c r="U21" s="320"/>
      <c r="V21" s="52" t="s">
        <v>134</v>
      </c>
      <c r="X21" s="335">
        <v>18</v>
      </c>
      <c r="Y21" s="18" t="s">
        <v>133</v>
      </c>
      <c r="Z21" s="481"/>
      <c r="AA21" s="152">
        <v>663.8</v>
      </c>
      <c r="AB21" s="9"/>
      <c r="AC21" s="9">
        <v>485.9</v>
      </c>
      <c r="AD21" s="9">
        <v>0</v>
      </c>
      <c r="AE21" s="9">
        <v>176.8</v>
      </c>
      <c r="AF21" s="9">
        <v>1.1000000000000001</v>
      </c>
      <c r="AG21" s="320"/>
      <c r="AH21" s="349">
        <v>100</v>
      </c>
      <c r="AI21" s="90">
        <v>73.2</v>
      </c>
      <c r="AJ21" s="90">
        <v>0</v>
      </c>
      <c r="AK21" s="90">
        <v>26.6</v>
      </c>
      <c r="AL21" s="90">
        <v>0.2</v>
      </c>
      <c r="AM21" s="320"/>
      <c r="AN21" s="152">
        <v>0</v>
      </c>
      <c r="AO21" s="9">
        <v>0</v>
      </c>
      <c r="AP21" s="9">
        <v>0</v>
      </c>
      <c r="AQ21" s="320"/>
      <c r="AR21" s="52" t="s">
        <v>134</v>
      </c>
      <c r="AT21" s="335">
        <v>18</v>
      </c>
      <c r="AU21" s="18" t="s">
        <v>133</v>
      </c>
      <c r="AV21" s="320"/>
      <c r="AW21" s="317">
        <v>14845</v>
      </c>
      <c r="AX21" s="224"/>
      <c r="AY21" s="224">
        <v>14845</v>
      </c>
      <c r="AZ21" s="224">
        <v>0</v>
      </c>
      <c r="BA21" s="224">
        <v>0</v>
      </c>
      <c r="BB21" s="224">
        <v>0</v>
      </c>
      <c r="BC21" s="320"/>
      <c r="BD21" s="153">
        <v>476.8</v>
      </c>
      <c r="BE21" s="90">
        <v>476.8</v>
      </c>
      <c r="BF21" s="90">
        <v>0</v>
      </c>
      <c r="BG21" s="90">
        <v>0</v>
      </c>
      <c r="BH21" s="90">
        <v>0</v>
      </c>
      <c r="BI21" s="320"/>
      <c r="BJ21" s="348">
        <v>100</v>
      </c>
      <c r="BK21" s="171">
        <v>100</v>
      </c>
      <c r="BL21" s="171">
        <v>0</v>
      </c>
      <c r="BM21" s="171">
        <v>0</v>
      </c>
      <c r="BN21" s="171">
        <v>0</v>
      </c>
      <c r="BO21" s="320"/>
      <c r="BP21" s="144" t="s">
        <v>134</v>
      </c>
      <c r="BR21" s="335">
        <v>18</v>
      </c>
      <c r="BS21" s="18" t="s">
        <v>133</v>
      </c>
      <c r="BT21" s="320"/>
      <c r="BU21" s="317">
        <v>811</v>
      </c>
      <c r="BV21" s="224"/>
      <c r="BW21" s="224">
        <v>0</v>
      </c>
      <c r="BX21" s="224">
        <v>0</v>
      </c>
      <c r="BY21" s="224">
        <v>811</v>
      </c>
      <c r="BZ21" s="224">
        <v>0</v>
      </c>
      <c r="CA21" s="320"/>
      <c r="CB21" s="169">
        <v>26</v>
      </c>
      <c r="CC21" s="90">
        <v>0</v>
      </c>
      <c r="CD21" s="90">
        <v>0</v>
      </c>
      <c r="CE21" s="90">
        <v>26</v>
      </c>
      <c r="CF21" s="90">
        <v>0</v>
      </c>
      <c r="CG21" s="320"/>
      <c r="CH21" s="348">
        <v>100</v>
      </c>
      <c r="CI21" s="171">
        <v>0</v>
      </c>
      <c r="CJ21" s="171">
        <v>0</v>
      </c>
      <c r="CK21" s="171">
        <v>100</v>
      </c>
      <c r="CL21" s="171">
        <v>0</v>
      </c>
      <c r="CM21" s="350"/>
      <c r="CN21" s="144" t="s">
        <v>134</v>
      </c>
      <c r="CP21" s="335">
        <v>18</v>
      </c>
      <c r="CQ21" s="18" t="s">
        <v>133</v>
      </c>
      <c r="CR21" s="350"/>
      <c r="CS21" s="317">
        <v>4540</v>
      </c>
      <c r="CT21" s="224"/>
      <c r="CU21" s="224">
        <v>0</v>
      </c>
      <c r="CV21" s="224">
        <v>0</v>
      </c>
      <c r="CW21" s="224">
        <v>4540</v>
      </c>
      <c r="CX21" s="224">
        <v>0</v>
      </c>
      <c r="CY21" s="350"/>
      <c r="CZ21" s="115">
        <v>145.80000000000001</v>
      </c>
      <c r="DA21" s="90">
        <v>0</v>
      </c>
      <c r="DB21" s="90">
        <v>0</v>
      </c>
      <c r="DC21" s="90">
        <v>145.80000000000001</v>
      </c>
      <c r="DD21" s="90">
        <v>0</v>
      </c>
      <c r="DE21" s="350"/>
      <c r="DF21" s="351">
        <v>100</v>
      </c>
      <c r="DG21" s="171">
        <v>0</v>
      </c>
      <c r="DH21" s="171">
        <v>0</v>
      </c>
      <c r="DI21" s="171">
        <v>100</v>
      </c>
      <c r="DJ21" s="171">
        <v>0</v>
      </c>
      <c r="DK21" s="350"/>
      <c r="DL21" s="52" t="s">
        <v>134</v>
      </c>
      <c r="DN21" s="335">
        <v>18</v>
      </c>
      <c r="DO21" s="18" t="s">
        <v>133</v>
      </c>
      <c r="DP21" s="231"/>
      <c r="DQ21" s="317">
        <v>438</v>
      </c>
      <c r="DR21" s="224"/>
      <c r="DS21" s="224">
        <v>283</v>
      </c>
      <c r="DT21" s="224">
        <v>0</v>
      </c>
      <c r="DU21" s="224">
        <v>155</v>
      </c>
      <c r="DV21" s="224">
        <v>0</v>
      </c>
      <c r="DW21" s="350"/>
      <c r="DX21" s="90">
        <v>14.1</v>
      </c>
      <c r="DY21" s="90">
        <v>9.1</v>
      </c>
      <c r="DZ21" s="90">
        <v>0</v>
      </c>
      <c r="EA21" s="90">
        <v>5</v>
      </c>
      <c r="EB21" s="90">
        <v>0</v>
      </c>
      <c r="EC21" s="350"/>
      <c r="ED21" s="352">
        <v>100</v>
      </c>
      <c r="EE21" s="171">
        <v>64.599999999999994</v>
      </c>
      <c r="EF21" s="171">
        <v>0</v>
      </c>
      <c r="EG21" s="171">
        <v>35.4</v>
      </c>
      <c r="EH21" s="171">
        <v>0</v>
      </c>
      <c r="EI21" s="350"/>
      <c r="EJ21" s="52" t="s">
        <v>134</v>
      </c>
      <c r="EL21" s="335">
        <v>18</v>
      </c>
      <c r="EM21" s="18" t="s">
        <v>133</v>
      </c>
      <c r="EN21" s="350"/>
      <c r="EO21" s="317">
        <v>34</v>
      </c>
      <c r="EP21" s="224"/>
      <c r="EQ21" s="224">
        <v>0</v>
      </c>
      <c r="ER21" s="224">
        <v>0</v>
      </c>
      <c r="ES21" s="224">
        <v>0</v>
      </c>
      <c r="ET21" s="224">
        <v>34</v>
      </c>
      <c r="EU21" s="350"/>
      <c r="EV21" s="294">
        <v>1.1000000000000001</v>
      </c>
      <c r="EW21" s="90">
        <v>0</v>
      </c>
      <c r="EX21" s="90">
        <v>0</v>
      </c>
      <c r="EY21" s="90">
        <v>0</v>
      </c>
      <c r="EZ21" s="90">
        <v>1.1000000000000001</v>
      </c>
      <c r="FA21" s="350"/>
      <c r="FB21" s="352">
        <v>100</v>
      </c>
      <c r="FC21" s="171">
        <v>0</v>
      </c>
      <c r="FD21" s="171">
        <v>0</v>
      </c>
      <c r="FE21" s="171">
        <v>0</v>
      </c>
      <c r="FF21" s="171">
        <v>100</v>
      </c>
      <c r="FG21" s="350"/>
      <c r="FH21" s="52" t="s">
        <v>134</v>
      </c>
      <c r="FI21" s="296"/>
      <c r="FJ21" s="296"/>
      <c r="FK21" s="296"/>
      <c r="FL21" s="296"/>
      <c r="FM21" s="347"/>
      <c r="FN21" s="825">
        <v>18</v>
      </c>
      <c r="FO21" s="826" t="s">
        <v>133</v>
      </c>
      <c r="FP21" s="827">
        <v>4540</v>
      </c>
      <c r="FQ21" s="828">
        <v>966</v>
      </c>
      <c r="FR21" s="829">
        <v>1622</v>
      </c>
      <c r="FS21" s="829">
        <v>2588</v>
      </c>
      <c r="FT21" s="829">
        <v>2588</v>
      </c>
      <c r="FU21" s="830">
        <v>0</v>
      </c>
      <c r="FV21" s="296"/>
      <c r="FW21" s="296"/>
      <c r="FX21" s="296"/>
      <c r="FY21" s="296"/>
      <c r="FZ21" s="296"/>
      <c r="GA21" s="296"/>
      <c r="GB21" s="296"/>
      <c r="GC21" s="296"/>
      <c r="GD21" s="296"/>
      <c r="GF21" s="224">
        <v>0</v>
      </c>
      <c r="GG21" s="3" t="s">
        <v>207</v>
      </c>
      <c r="GH21" s="3">
        <v>0</v>
      </c>
    </row>
    <row r="22" spans="1:195" s="3" customFormat="1" ht="21" customHeight="1" x14ac:dyDescent="0.15">
      <c r="B22" s="337">
        <v>19</v>
      </c>
      <c r="C22" s="17" t="s">
        <v>135</v>
      </c>
      <c r="D22" s="402"/>
      <c r="E22" s="462">
        <v>18543</v>
      </c>
      <c r="F22" s="330"/>
      <c r="G22" s="315">
        <v>13854</v>
      </c>
      <c r="H22" s="315">
        <v>0</v>
      </c>
      <c r="I22" s="315">
        <v>4514</v>
      </c>
      <c r="J22" s="315">
        <v>175</v>
      </c>
      <c r="K22" s="310"/>
      <c r="L22" s="343">
        <v>100</v>
      </c>
      <c r="M22" s="463">
        <v>74.8</v>
      </c>
      <c r="N22" s="463">
        <v>0</v>
      </c>
      <c r="O22" s="463">
        <v>24.3</v>
      </c>
      <c r="P22" s="463">
        <v>0.9</v>
      </c>
      <c r="Q22" s="310"/>
      <c r="R22" s="464">
        <v>0</v>
      </c>
      <c r="S22" s="315">
        <v>0</v>
      </c>
      <c r="T22" s="315">
        <v>0</v>
      </c>
      <c r="U22" s="310"/>
      <c r="V22" s="308" t="s">
        <v>136</v>
      </c>
      <c r="X22" s="337">
        <v>19</v>
      </c>
      <c r="Y22" s="17" t="s">
        <v>135</v>
      </c>
      <c r="Z22" s="402"/>
      <c r="AA22" s="465">
        <v>679</v>
      </c>
      <c r="AB22" s="316"/>
      <c r="AC22" s="316">
        <v>507.3</v>
      </c>
      <c r="AD22" s="316">
        <v>0</v>
      </c>
      <c r="AE22" s="316">
        <v>165.3</v>
      </c>
      <c r="AF22" s="316">
        <v>6.4</v>
      </c>
      <c r="AG22" s="310"/>
      <c r="AH22" s="344">
        <v>100</v>
      </c>
      <c r="AI22" s="319">
        <v>74.8</v>
      </c>
      <c r="AJ22" s="319">
        <v>0</v>
      </c>
      <c r="AK22" s="319">
        <v>24.3</v>
      </c>
      <c r="AL22" s="319">
        <v>0.9</v>
      </c>
      <c r="AM22" s="310"/>
      <c r="AN22" s="465">
        <v>0</v>
      </c>
      <c r="AO22" s="316">
        <v>0</v>
      </c>
      <c r="AP22" s="316">
        <v>0</v>
      </c>
      <c r="AQ22" s="310"/>
      <c r="AR22" s="308" t="s">
        <v>136</v>
      </c>
      <c r="AT22" s="337">
        <v>19</v>
      </c>
      <c r="AU22" s="17" t="s">
        <v>135</v>
      </c>
      <c r="AV22" s="310"/>
      <c r="AW22" s="464">
        <v>12415</v>
      </c>
      <c r="AX22" s="315"/>
      <c r="AY22" s="224">
        <v>12415</v>
      </c>
      <c r="AZ22" s="224">
        <v>0</v>
      </c>
      <c r="BA22" s="224">
        <v>0</v>
      </c>
      <c r="BB22" s="224">
        <v>0</v>
      </c>
      <c r="BC22" s="310"/>
      <c r="BD22" s="466">
        <v>454.6</v>
      </c>
      <c r="BE22" s="319">
        <v>454.6</v>
      </c>
      <c r="BF22" s="319">
        <v>0</v>
      </c>
      <c r="BG22" s="319">
        <v>0</v>
      </c>
      <c r="BH22" s="319">
        <v>0</v>
      </c>
      <c r="BI22" s="310"/>
      <c r="BJ22" s="343">
        <v>100</v>
      </c>
      <c r="BK22" s="463">
        <v>100</v>
      </c>
      <c r="BL22" s="463">
        <v>0</v>
      </c>
      <c r="BM22" s="463">
        <v>0</v>
      </c>
      <c r="BN22" s="463">
        <v>0</v>
      </c>
      <c r="BO22" s="310"/>
      <c r="BP22" s="273" t="s">
        <v>136</v>
      </c>
      <c r="BR22" s="337">
        <v>19</v>
      </c>
      <c r="BS22" s="17" t="s">
        <v>135</v>
      </c>
      <c r="BT22" s="310"/>
      <c r="BU22" s="464">
        <v>1614</v>
      </c>
      <c r="BV22" s="315"/>
      <c r="BW22" s="224">
        <v>1299</v>
      </c>
      <c r="BX22" s="224">
        <v>0</v>
      </c>
      <c r="BY22" s="224">
        <v>281</v>
      </c>
      <c r="BZ22" s="224">
        <v>34</v>
      </c>
      <c r="CA22" s="310"/>
      <c r="CB22" s="468">
        <v>59.1</v>
      </c>
      <c r="CC22" s="319">
        <v>47.6</v>
      </c>
      <c r="CD22" s="319">
        <v>0</v>
      </c>
      <c r="CE22" s="319">
        <v>10.3</v>
      </c>
      <c r="CF22" s="319">
        <v>1.2</v>
      </c>
      <c r="CG22" s="310"/>
      <c r="CH22" s="343">
        <v>100</v>
      </c>
      <c r="CI22" s="463">
        <v>80.5</v>
      </c>
      <c r="CJ22" s="463">
        <v>0</v>
      </c>
      <c r="CK22" s="463">
        <v>17.399999999999999</v>
      </c>
      <c r="CL22" s="463">
        <v>2.1</v>
      </c>
      <c r="CM22" s="345"/>
      <c r="CN22" s="273" t="s">
        <v>136</v>
      </c>
      <c r="CP22" s="337">
        <v>19</v>
      </c>
      <c r="CQ22" s="17" t="s">
        <v>135</v>
      </c>
      <c r="CR22" s="345"/>
      <c r="CS22" s="464">
        <v>4312</v>
      </c>
      <c r="CT22" s="315"/>
      <c r="CU22" s="224">
        <v>2</v>
      </c>
      <c r="CV22" s="224">
        <v>0</v>
      </c>
      <c r="CW22" s="224">
        <v>4203</v>
      </c>
      <c r="CX22" s="224">
        <v>107</v>
      </c>
      <c r="CY22" s="345"/>
      <c r="CZ22" s="467">
        <v>157.9</v>
      </c>
      <c r="DA22" s="319">
        <v>0.1</v>
      </c>
      <c r="DB22" s="319">
        <v>0</v>
      </c>
      <c r="DC22" s="319">
        <v>153.9</v>
      </c>
      <c r="DD22" s="319">
        <v>3.9</v>
      </c>
      <c r="DE22" s="345"/>
      <c r="DF22" s="353">
        <v>100</v>
      </c>
      <c r="DG22" s="463">
        <v>0</v>
      </c>
      <c r="DH22" s="463">
        <v>0</v>
      </c>
      <c r="DI22" s="463">
        <v>97.5</v>
      </c>
      <c r="DJ22" s="463">
        <v>2.5</v>
      </c>
      <c r="DK22" s="345"/>
      <c r="DL22" s="308" t="s">
        <v>136</v>
      </c>
      <c r="DN22" s="337">
        <v>19</v>
      </c>
      <c r="DO22" s="17" t="s">
        <v>135</v>
      </c>
      <c r="DP22" s="259"/>
      <c r="DQ22" s="464">
        <v>173</v>
      </c>
      <c r="DR22" s="315"/>
      <c r="DS22" s="224">
        <v>138</v>
      </c>
      <c r="DT22" s="224">
        <v>0</v>
      </c>
      <c r="DU22" s="224">
        <v>30</v>
      </c>
      <c r="DV22" s="224">
        <v>5</v>
      </c>
      <c r="DW22" s="345"/>
      <c r="DX22" s="319">
        <v>6.3</v>
      </c>
      <c r="DY22" s="319">
        <v>5.0999999999999996</v>
      </c>
      <c r="DZ22" s="319">
        <v>0</v>
      </c>
      <c r="EA22" s="319">
        <v>1.1000000000000001</v>
      </c>
      <c r="EB22" s="319">
        <v>0.2</v>
      </c>
      <c r="EC22" s="345"/>
      <c r="ED22" s="346">
        <v>100</v>
      </c>
      <c r="EE22" s="463">
        <v>79.8</v>
      </c>
      <c r="EF22" s="463">
        <v>0</v>
      </c>
      <c r="EG22" s="463">
        <v>17.3</v>
      </c>
      <c r="EH22" s="463">
        <v>2.9</v>
      </c>
      <c r="EI22" s="345"/>
      <c r="EJ22" s="308" t="s">
        <v>136</v>
      </c>
      <c r="EL22" s="337">
        <v>19</v>
      </c>
      <c r="EM22" s="17" t="s">
        <v>135</v>
      </c>
      <c r="EN22" s="345"/>
      <c r="EO22" s="464">
        <v>29</v>
      </c>
      <c r="EP22" s="315"/>
      <c r="EQ22" s="224">
        <v>0</v>
      </c>
      <c r="ER22" s="224">
        <v>0</v>
      </c>
      <c r="ES22" s="224">
        <v>0</v>
      </c>
      <c r="ET22" s="224">
        <v>29</v>
      </c>
      <c r="EU22" s="345"/>
      <c r="EV22" s="298">
        <v>1.1000000000000001</v>
      </c>
      <c r="EW22" s="319">
        <v>0</v>
      </c>
      <c r="EX22" s="319">
        <v>0</v>
      </c>
      <c r="EY22" s="319">
        <v>0</v>
      </c>
      <c r="EZ22" s="319">
        <v>1.1000000000000001</v>
      </c>
      <c r="FA22" s="345"/>
      <c r="FB22" s="346">
        <v>100</v>
      </c>
      <c r="FC22" s="463">
        <v>0</v>
      </c>
      <c r="FD22" s="463">
        <v>0</v>
      </c>
      <c r="FE22" s="463">
        <v>0</v>
      </c>
      <c r="FF22" s="463">
        <v>100</v>
      </c>
      <c r="FG22" s="345"/>
      <c r="FH22" s="308" t="s">
        <v>136</v>
      </c>
      <c r="FI22" s="296"/>
      <c r="FJ22" s="296"/>
      <c r="FK22" s="296"/>
      <c r="FL22" s="296"/>
      <c r="FM22" s="347"/>
      <c r="FN22" s="820">
        <v>19</v>
      </c>
      <c r="FO22" s="821" t="s">
        <v>135</v>
      </c>
      <c r="FP22" s="822">
        <v>4203</v>
      </c>
      <c r="FQ22" s="818">
        <v>311</v>
      </c>
      <c r="FR22" s="823">
        <v>1754</v>
      </c>
      <c r="FS22" s="823">
        <v>2065</v>
      </c>
      <c r="FT22" s="823">
        <v>2065</v>
      </c>
      <c r="FU22" s="824">
        <v>0</v>
      </c>
      <c r="FV22" s="296"/>
      <c r="FW22" s="296"/>
      <c r="FX22" s="296"/>
      <c r="FY22" s="296"/>
      <c r="FZ22" s="296"/>
      <c r="GA22" s="296"/>
      <c r="GB22" s="296"/>
      <c r="GC22" s="296"/>
      <c r="GD22" s="296"/>
      <c r="GF22" s="224">
        <v>66</v>
      </c>
      <c r="GG22" s="3" t="s">
        <v>208</v>
      </c>
      <c r="GH22" s="3">
        <v>0</v>
      </c>
    </row>
    <row r="23" spans="1:195" s="3" customFormat="1" ht="21" customHeight="1" x14ac:dyDescent="0.15">
      <c r="B23" s="335">
        <v>20</v>
      </c>
      <c r="C23" s="18" t="s">
        <v>137</v>
      </c>
      <c r="D23" s="481"/>
      <c r="E23" s="150">
        <v>30287</v>
      </c>
      <c r="F23" s="105"/>
      <c r="G23" s="224">
        <v>22419</v>
      </c>
      <c r="H23" s="224">
        <v>0</v>
      </c>
      <c r="I23" s="224">
        <v>7599</v>
      </c>
      <c r="J23" s="224">
        <v>269</v>
      </c>
      <c r="K23" s="320"/>
      <c r="L23" s="348">
        <v>100</v>
      </c>
      <c r="M23" s="171">
        <v>74</v>
      </c>
      <c r="N23" s="171">
        <v>0</v>
      </c>
      <c r="O23" s="171">
        <v>25.1</v>
      </c>
      <c r="P23" s="171">
        <v>0.9</v>
      </c>
      <c r="Q23" s="320"/>
      <c r="R23" s="317">
        <v>0</v>
      </c>
      <c r="S23" s="224">
        <v>0</v>
      </c>
      <c r="T23" s="224">
        <v>0</v>
      </c>
      <c r="U23" s="320"/>
      <c r="V23" s="52" t="s">
        <v>138</v>
      </c>
      <c r="X23" s="335">
        <v>20</v>
      </c>
      <c r="Y23" s="18" t="s">
        <v>137</v>
      </c>
      <c r="Z23" s="481"/>
      <c r="AA23" s="152">
        <v>709.5</v>
      </c>
      <c r="AB23" s="9"/>
      <c r="AC23" s="9">
        <v>525.1</v>
      </c>
      <c r="AD23" s="9">
        <v>0</v>
      </c>
      <c r="AE23" s="9">
        <v>178</v>
      </c>
      <c r="AF23" s="9">
        <v>6.3</v>
      </c>
      <c r="AG23" s="320"/>
      <c r="AH23" s="349">
        <v>100</v>
      </c>
      <c r="AI23" s="90">
        <v>74</v>
      </c>
      <c r="AJ23" s="90">
        <v>0</v>
      </c>
      <c r="AK23" s="90">
        <v>25.1</v>
      </c>
      <c r="AL23" s="90">
        <v>0.9</v>
      </c>
      <c r="AM23" s="320"/>
      <c r="AN23" s="152">
        <v>0</v>
      </c>
      <c r="AO23" s="9">
        <v>0</v>
      </c>
      <c r="AP23" s="9">
        <v>0</v>
      </c>
      <c r="AQ23" s="320"/>
      <c r="AR23" s="52" t="s">
        <v>138</v>
      </c>
      <c r="AT23" s="335">
        <v>20</v>
      </c>
      <c r="AU23" s="18" t="s">
        <v>137</v>
      </c>
      <c r="AV23" s="320"/>
      <c r="AW23" s="317">
        <v>20422</v>
      </c>
      <c r="AX23" s="224"/>
      <c r="AY23" s="224">
        <v>20422</v>
      </c>
      <c r="AZ23" s="224">
        <v>0</v>
      </c>
      <c r="BA23" s="224">
        <v>0</v>
      </c>
      <c r="BB23" s="224">
        <v>0</v>
      </c>
      <c r="BC23" s="320"/>
      <c r="BD23" s="153">
        <v>478.4</v>
      </c>
      <c r="BE23" s="90">
        <v>478.4</v>
      </c>
      <c r="BF23" s="90">
        <v>0</v>
      </c>
      <c r="BG23" s="90">
        <v>0</v>
      </c>
      <c r="BH23" s="90">
        <v>0</v>
      </c>
      <c r="BI23" s="320"/>
      <c r="BJ23" s="348">
        <v>100</v>
      </c>
      <c r="BK23" s="171">
        <v>100</v>
      </c>
      <c r="BL23" s="171">
        <v>0</v>
      </c>
      <c r="BM23" s="171">
        <v>0</v>
      </c>
      <c r="BN23" s="171">
        <v>0</v>
      </c>
      <c r="BO23" s="320"/>
      <c r="BP23" s="144" t="s">
        <v>138</v>
      </c>
      <c r="BR23" s="335">
        <v>20</v>
      </c>
      <c r="BS23" s="18" t="s">
        <v>137</v>
      </c>
      <c r="BT23" s="320"/>
      <c r="BU23" s="317">
        <v>2186</v>
      </c>
      <c r="BV23" s="224"/>
      <c r="BW23" s="224">
        <v>1749</v>
      </c>
      <c r="BX23" s="224">
        <v>0</v>
      </c>
      <c r="BY23" s="224">
        <v>380</v>
      </c>
      <c r="BZ23" s="224">
        <v>57</v>
      </c>
      <c r="CA23" s="320"/>
      <c r="CB23" s="169">
        <v>51.2</v>
      </c>
      <c r="CC23" s="90">
        <v>41</v>
      </c>
      <c r="CD23" s="90">
        <v>0</v>
      </c>
      <c r="CE23" s="90">
        <v>8.9</v>
      </c>
      <c r="CF23" s="90">
        <v>1.3</v>
      </c>
      <c r="CG23" s="320"/>
      <c r="CH23" s="348">
        <v>100</v>
      </c>
      <c r="CI23" s="171">
        <v>80</v>
      </c>
      <c r="CJ23" s="171">
        <v>0</v>
      </c>
      <c r="CK23" s="171">
        <v>17.399999999999999</v>
      </c>
      <c r="CL23" s="171">
        <v>2.6</v>
      </c>
      <c r="CM23" s="350"/>
      <c r="CN23" s="144" t="s">
        <v>138</v>
      </c>
      <c r="CP23" s="335">
        <v>20</v>
      </c>
      <c r="CQ23" s="18" t="s">
        <v>137</v>
      </c>
      <c r="CR23" s="350"/>
      <c r="CS23" s="317">
        <v>7328</v>
      </c>
      <c r="CT23" s="224"/>
      <c r="CU23" s="224">
        <v>0</v>
      </c>
      <c r="CV23" s="224">
        <v>0</v>
      </c>
      <c r="CW23" s="224">
        <v>7164</v>
      </c>
      <c r="CX23" s="224">
        <v>164</v>
      </c>
      <c r="CY23" s="350"/>
      <c r="CZ23" s="115">
        <v>171.7</v>
      </c>
      <c r="DA23" s="90">
        <v>0</v>
      </c>
      <c r="DB23" s="90">
        <v>0</v>
      </c>
      <c r="DC23" s="90">
        <v>167.8</v>
      </c>
      <c r="DD23" s="90">
        <v>3.8</v>
      </c>
      <c r="DE23" s="350"/>
      <c r="DF23" s="351">
        <v>100</v>
      </c>
      <c r="DG23" s="171">
        <v>2.6645352591003757E-15</v>
      </c>
      <c r="DH23" s="171">
        <v>0</v>
      </c>
      <c r="DI23" s="171">
        <v>97.8</v>
      </c>
      <c r="DJ23" s="171">
        <v>2.2000000000000002</v>
      </c>
      <c r="DK23" s="350"/>
      <c r="DL23" s="52" t="s">
        <v>138</v>
      </c>
      <c r="DN23" s="335">
        <v>20</v>
      </c>
      <c r="DO23" s="18" t="s">
        <v>137</v>
      </c>
      <c r="DP23" s="231"/>
      <c r="DQ23" s="317">
        <v>313</v>
      </c>
      <c r="DR23" s="224"/>
      <c r="DS23" s="224">
        <v>248</v>
      </c>
      <c r="DT23" s="224">
        <v>0</v>
      </c>
      <c r="DU23" s="224">
        <v>55</v>
      </c>
      <c r="DV23" s="224">
        <v>10</v>
      </c>
      <c r="DW23" s="350"/>
      <c r="DX23" s="90">
        <v>7.3</v>
      </c>
      <c r="DY23" s="90">
        <v>5.8</v>
      </c>
      <c r="DZ23" s="90">
        <v>0</v>
      </c>
      <c r="EA23" s="90">
        <v>1.3</v>
      </c>
      <c r="EB23" s="90">
        <v>0.2</v>
      </c>
      <c r="EC23" s="350"/>
      <c r="ED23" s="352">
        <v>100</v>
      </c>
      <c r="EE23" s="171">
        <v>79.2</v>
      </c>
      <c r="EF23" s="171">
        <v>0</v>
      </c>
      <c r="EG23" s="171">
        <v>17.600000000000001</v>
      </c>
      <c r="EH23" s="171">
        <v>3.2</v>
      </c>
      <c r="EI23" s="350"/>
      <c r="EJ23" s="52" t="s">
        <v>138</v>
      </c>
      <c r="EL23" s="335">
        <v>20</v>
      </c>
      <c r="EM23" s="18" t="s">
        <v>137</v>
      </c>
      <c r="EN23" s="350"/>
      <c r="EO23" s="317">
        <v>38</v>
      </c>
      <c r="EP23" s="224"/>
      <c r="EQ23" s="224">
        <v>0</v>
      </c>
      <c r="ER23" s="224">
        <v>0</v>
      </c>
      <c r="ES23" s="224">
        <v>0</v>
      </c>
      <c r="ET23" s="224">
        <v>38</v>
      </c>
      <c r="EU23" s="350"/>
      <c r="EV23" s="294">
        <v>0.9</v>
      </c>
      <c r="EW23" s="90">
        <v>0</v>
      </c>
      <c r="EX23" s="90">
        <v>0</v>
      </c>
      <c r="EY23" s="90">
        <v>0</v>
      </c>
      <c r="EZ23" s="90">
        <v>0.9</v>
      </c>
      <c r="FA23" s="350"/>
      <c r="FB23" s="352">
        <v>100</v>
      </c>
      <c r="FC23" s="171">
        <v>0</v>
      </c>
      <c r="FD23" s="171">
        <v>0</v>
      </c>
      <c r="FE23" s="171">
        <v>0</v>
      </c>
      <c r="FF23" s="171">
        <v>100</v>
      </c>
      <c r="FG23" s="350"/>
      <c r="FH23" s="52" t="s">
        <v>138</v>
      </c>
      <c r="FI23" s="296"/>
      <c r="FJ23" s="296"/>
      <c r="FK23" s="296"/>
      <c r="FL23" s="296"/>
      <c r="FM23" s="347"/>
      <c r="FN23" s="825">
        <v>20</v>
      </c>
      <c r="FO23" s="826" t="s">
        <v>137</v>
      </c>
      <c r="FP23" s="827">
        <v>7164</v>
      </c>
      <c r="FQ23" s="828">
        <v>435</v>
      </c>
      <c r="FR23" s="829">
        <v>2876</v>
      </c>
      <c r="FS23" s="829">
        <v>3311</v>
      </c>
      <c r="FT23" s="829">
        <v>3311</v>
      </c>
      <c r="FU23" s="830">
        <v>0</v>
      </c>
      <c r="FV23" s="296"/>
      <c r="FW23" s="296"/>
      <c r="FX23" s="296"/>
      <c r="FY23" s="296"/>
      <c r="FZ23" s="296"/>
      <c r="GA23" s="296"/>
      <c r="GB23" s="296"/>
      <c r="GC23" s="296"/>
      <c r="GD23" s="296"/>
      <c r="GF23" s="224">
        <v>66</v>
      </c>
      <c r="GG23" s="3" t="s">
        <v>209</v>
      </c>
      <c r="GH23" s="3">
        <v>0</v>
      </c>
    </row>
    <row r="24" spans="1:195" s="3" customFormat="1" ht="21" customHeight="1" x14ac:dyDescent="0.15">
      <c r="B24" s="337">
        <v>21</v>
      </c>
      <c r="C24" s="17" t="s">
        <v>139</v>
      </c>
      <c r="D24" s="402"/>
      <c r="E24" s="462">
        <v>20523</v>
      </c>
      <c r="F24" s="330"/>
      <c r="G24" s="315">
        <v>15039</v>
      </c>
      <c r="H24" s="315">
        <v>0</v>
      </c>
      <c r="I24" s="315">
        <v>5484</v>
      </c>
      <c r="J24" s="315">
        <v>0</v>
      </c>
      <c r="K24" s="310"/>
      <c r="L24" s="343">
        <v>100</v>
      </c>
      <c r="M24" s="463">
        <v>73.3</v>
      </c>
      <c r="N24" s="463">
        <v>0</v>
      </c>
      <c r="O24" s="463">
        <v>26.7</v>
      </c>
      <c r="P24" s="463">
        <v>0</v>
      </c>
      <c r="Q24" s="310"/>
      <c r="R24" s="464">
        <v>0</v>
      </c>
      <c r="S24" s="315">
        <v>0</v>
      </c>
      <c r="T24" s="315">
        <v>0</v>
      </c>
      <c r="U24" s="310"/>
      <c r="V24" s="308" t="s">
        <v>140</v>
      </c>
      <c r="X24" s="337">
        <v>21</v>
      </c>
      <c r="Y24" s="17" t="s">
        <v>139</v>
      </c>
      <c r="Z24" s="402"/>
      <c r="AA24" s="465">
        <v>781.1</v>
      </c>
      <c r="AB24" s="316"/>
      <c r="AC24" s="316">
        <v>572.4</v>
      </c>
      <c r="AD24" s="316">
        <v>0</v>
      </c>
      <c r="AE24" s="316">
        <v>208.7</v>
      </c>
      <c r="AF24" s="316">
        <v>0</v>
      </c>
      <c r="AG24" s="310"/>
      <c r="AH24" s="344">
        <v>100</v>
      </c>
      <c r="AI24" s="319">
        <v>73.3</v>
      </c>
      <c r="AJ24" s="319">
        <v>0</v>
      </c>
      <c r="AK24" s="319">
        <v>26.7</v>
      </c>
      <c r="AL24" s="319">
        <v>0</v>
      </c>
      <c r="AM24" s="310"/>
      <c r="AN24" s="465">
        <v>0</v>
      </c>
      <c r="AO24" s="316">
        <v>0</v>
      </c>
      <c r="AP24" s="316">
        <v>0</v>
      </c>
      <c r="AQ24" s="310"/>
      <c r="AR24" s="308" t="s">
        <v>140</v>
      </c>
      <c r="AT24" s="337">
        <v>21</v>
      </c>
      <c r="AU24" s="17" t="s">
        <v>139</v>
      </c>
      <c r="AV24" s="310"/>
      <c r="AW24" s="464">
        <v>14557</v>
      </c>
      <c r="AX24" s="315"/>
      <c r="AY24" s="224">
        <v>14556</v>
      </c>
      <c r="AZ24" s="224">
        <v>0</v>
      </c>
      <c r="BA24" s="224">
        <v>1</v>
      </c>
      <c r="BB24" s="224">
        <v>0</v>
      </c>
      <c r="BC24" s="310"/>
      <c r="BD24" s="466">
        <v>554</v>
      </c>
      <c r="BE24" s="319">
        <v>554</v>
      </c>
      <c r="BF24" s="319">
        <v>0</v>
      </c>
      <c r="BG24" s="319">
        <v>0</v>
      </c>
      <c r="BH24" s="319">
        <v>0</v>
      </c>
      <c r="BI24" s="310"/>
      <c r="BJ24" s="343">
        <v>100</v>
      </c>
      <c r="BK24" s="463">
        <v>99.99313045270317</v>
      </c>
      <c r="BL24" s="463">
        <v>0</v>
      </c>
      <c r="BM24" s="463">
        <v>6.869547296833139E-3</v>
      </c>
      <c r="BN24" s="463">
        <v>0</v>
      </c>
      <c r="BO24" s="310"/>
      <c r="BP24" s="273" t="s">
        <v>140</v>
      </c>
      <c r="BR24" s="337">
        <v>21</v>
      </c>
      <c r="BS24" s="17" t="s">
        <v>139</v>
      </c>
      <c r="BT24" s="310"/>
      <c r="BU24" s="464">
        <v>1031</v>
      </c>
      <c r="BV24" s="315"/>
      <c r="BW24" s="224">
        <v>0</v>
      </c>
      <c r="BX24" s="224">
        <v>0</v>
      </c>
      <c r="BY24" s="224">
        <v>1031</v>
      </c>
      <c r="BZ24" s="224">
        <v>0</v>
      </c>
      <c r="CA24" s="310"/>
      <c r="CB24" s="468">
        <v>39.200000000000003</v>
      </c>
      <c r="CC24" s="319">
        <v>0</v>
      </c>
      <c r="CD24" s="319">
        <v>0</v>
      </c>
      <c r="CE24" s="319">
        <v>39.200000000000003</v>
      </c>
      <c r="CF24" s="319">
        <v>0</v>
      </c>
      <c r="CG24" s="310"/>
      <c r="CH24" s="343">
        <v>100</v>
      </c>
      <c r="CI24" s="463">
        <v>0</v>
      </c>
      <c r="CJ24" s="463">
        <v>0</v>
      </c>
      <c r="CK24" s="463">
        <v>100</v>
      </c>
      <c r="CL24" s="463">
        <v>0</v>
      </c>
      <c r="CM24" s="345"/>
      <c r="CN24" s="273" t="s">
        <v>140</v>
      </c>
      <c r="CP24" s="337">
        <v>21</v>
      </c>
      <c r="CQ24" s="17" t="s">
        <v>139</v>
      </c>
      <c r="CR24" s="345"/>
      <c r="CS24" s="464">
        <v>4435</v>
      </c>
      <c r="CT24" s="315"/>
      <c r="CU24" s="224">
        <v>268</v>
      </c>
      <c r="CV24" s="224">
        <v>0</v>
      </c>
      <c r="CW24" s="224">
        <v>4167</v>
      </c>
      <c r="CX24" s="224">
        <v>0</v>
      </c>
      <c r="CY24" s="345"/>
      <c r="CZ24" s="467">
        <v>168.8</v>
      </c>
      <c r="DA24" s="319">
        <v>10.199999999999999</v>
      </c>
      <c r="DB24" s="319">
        <v>0</v>
      </c>
      <c r="DC24" s="319">
        <v>158.6</v>
      </c>
      <c r="DD24" s="319">
        <v>0</v>
      </c>
      <c r="DE24" s="345"/>
      <c r="DF24" s="353">
        <v>100</v>
      </c>
      <c r="DG24" s="463">
        <v>6</v>
      </c>
      <c r="DH24" s="463">
        <v>0</v>
      </c>
      <c r="DI24" s="463">
        <v>94</v>
      </c>
      <c r="DJ24" s="463">
        <v>0</v>
      </c>
      <c r="DK24" s="345"/>
      <c r="DL24" s="308" t="s">
        <v>140</v>
      </c>
      <c r="DN24" s="337">
        <v>21</v>
      </c>
      <c r="DO24" s="17" t="s">
        <v>139</v>
      </c>
      <c r="DP24" s="259"/>
      <c r="DQ24" s="464">
        <v>472</v>
      </c>
      <c r="DR24" s="315"/>
      <c r="DS24" s="224">
        <v>215</v>
      </c>
      <c r="DT24" s="224">
        <v>0</v>
      </c>
      <c r="DU24" s="224">
        <v>257</v>
      </c>
      <c r="DV24" s="224">
        <v>0</v>
      </c>
      <c r="DW24" s="345"/>
      <c r="DX24" s="319">
        <v>18</v>
      </c>
      <c r="DY24" s="319">
        <v>8.1999999999999993</v>
      </c>
      <c r="DZ24" s="319">
        <v>0</v>
      </c>
      <c r="EA24" s="319">
        <v>9.8000000000000007</v>
      </c>
      <c r="EB24" s="319">
        <v>0</v>
      </c>
      <c r="EC24" s="345"/>
      <c r="ED24" s="346">
        <v>100</v>
      </c>
      <c r="EE24" s="463">
        <v>45.6</v>
      </c>
      <c r="EF24" s="463">
        <v>0</v>
      </c>
      <c r="EG24" s="463">
        <v>54.4</v>
      </c>
      <c r="EH24" s="463">
        <v>0</v>
      </c>
      <c r="EI24" s="345"/>
      <c r="EJ24" s="308" t="s">
        <v>140</v>
      </c>
      <c r="EL24" s="337">
        <v>21</v>
      </c>
      <c r="EM24" s="17" t="s">
        <v>139</v>
      </c>
      <c r="EN24" s="345"/>
      <c r="EO24" s="464">
        <v>28</v>
      </c>
      <c r="EP24" s="315"/>
      <c r="EQ24" s="224">
        <v>0</v>
      </c>
      <c r="ER24" s="224">
        <v>0</v>
      </c>
      <c r="ES24" s="224">
        <v>28</v>
      </c>
      <c r="ET24" s="224">
        <v>0</v>
      </c>
      <c r="EU24" s="345"/>
      <c r="EV24" s="298">
        <v>1.1000000000000001</v>
      </c>
      <c r="EW24" s="319">
        <v>0</v>
      </c>
      <c r="EX24" s="319">
        <v>0</v>
      </c>
      <c r="EY24" s="319">
        <v>1.1000000000000001</v>
      </c>
      <c r="EZ24" s="319">
        <v>0</v>
      </c>
      <c r="FA24" s="345"/>
      <c r="FB24" s="346">
        <v>100</v>
      </c>
      <c r="FC24" s="463">
        <v>0</v>
      </c>
      <c r="FD24" s="463">
        <v>0</v>
      </c>
      <c r="FE24" s="463">
        <v>100</v>
      </c>
      <c r="FF24" s="463">
        <v>0</v>
      </c>
      <c r="FG24" s="345"/>
      <c r="FH24" s="308" t="s">
        <v>140</v>
      </c>
      <c r="FI24" s="296"/>
      <c r="FJ24" s="296"/>
      <c r="FK24" s="296"/>
      <c r="FL24" s="296"/>
      <c r="FM24" s="347"/>
      <c r="FN24" s="820">
        <v>21</v>
      </c>
      <c r="FO24" s="821" t="s">
        <v>139</v>
      </c>
      <c r="FP24" s="822">
        <v>4167</v>
      </c>
      <c r="FQ24" s="818">
        <v>1317</v>
      </c>
      <c r="FR24" s="823">
        <v>1610</v>
      </c>
      <c r="FS24" s="823">
        <v>2927</v>
      </c>
      <c r="FT24" s="823">
        <v>2927</v>
      </c>
      <c r="FU24" s="824">
        <v>0</v>
      </c>
      <c r="FV24" s="296"/>
      <c r="FW24" s="296"/>
      <c r="FX24" s="296"/>
      <c r="FY24" s="296"/>
      <c r="FZ24" s="296"/>
      <c r="GA24" s="296"/>
      <c r="GB24" s="296"/>
      <c r="GC24" s="296"/>
      <c r="GD24" s="296"/>
      <c r="GF24" s="224">
        <v>0</v>
      </c>
      <c r="GG24" s="3" t="s">
        <v>205</v>
      </c>
      <c r="GH24" s="3" t="s">
        <v>105</v>
      </c>
    </row>
    <row r="25" spans="1:195" s="3" customFormat="1" ht="21" customHeight="1" x14ac:dyDescent="0.15">
      <c r="B25" s="335">
        <v>22</v>
      </c>
      <c r="C25" s="18" t="s">
        <v>141</v>
      </c>
      <c r="D25" s="481"/>
      <c r="E25" s="150">
        <v>38068</v>
      </c>
      <c r="F25" s="105"/>
      <c r="G25" s="224">
        <v>30599</v>
      </c>
      <c r="H25" s="224">
        <v>0</v>
      </c>
      <c r="I25" s="224">
        <v>7466</v>
      </c>
      <c r="J25" s="224">
        <v>3</v>
      </c>
      <c r="K25" s="320"/>
      <c r="L25" s="348">
        <v>100</v>
      </c>
      <c r="M25" s="171">
        <v>80.400000000000006</v>
      </c>
      <c r="N25" s="171">
        <v>0</v>
      </c>
      <c r="O25" s="171">
        <v>19.600000000000001</v>
      </c>
      <c r="P25" s="171">
        <v>0</v>
      </c>
      <c r="Q25" s="320"/>
      <c r="R25" s="317">
        <v>0</v>
      </c>
      <c r="S25" s="224">
        <v>0</v>
      </c>
      <c r="T25" s="224">
        <v>0</v>
      </c>
      <c r="U25" s="320"/>
      <c r="V25" s="52" t="s">
        <v>142</v>
      </c>
      <c r="X25" s="335">
        <v>22</v>
      </c>
      <c r="Y25" s="18" t="s">
        <v>141</v>
      </c>
      <c r="Z25" s="481"/>
      <c r="AA25" s="152">
        <v>701.8</v>
      </c>
      <c r="AB25" s="9"/>
      <c r="AC25" s="9">
        <v>564.1</v>
      </c>
      <c r="AD25" s="9">
        <v>0</v>
      </c>
      <c r="AE25" s="9">
        <v>137.6</v>
      </c>
      <c r="AF25" s="9">
        <v>0.1</v>
      </c>
      <c r="AG25" s="320"/>
      <c r="AH25" s="349">
        <v>100</v>
      </c>
      <c r="AI25" s="90">
        <v>80.400000000000006</v>
      </c>
      <c r="AJ25" s="90">
        <v>0</v>
      </c>
      <c r="AK25" s="90">
        <v>19.600000000000001</v>
      </c>
      <c r="AL25" s="90">
        <v>0</v>
      </c>
      <c r="AM25" s="320"/>
      <c r="AN25" s="152">
        <v>0</v>
      </c>
      <c r="AO25" s="9">
        <v>0</v>
      </c>
      <c r="AP25" s="9">
        <v>0</v>
      </c>
      <c r="AQ25" s="320"/>
      <c r="AR25" s="52" t="s">
        <v>142</v>
      </c>
      <c r="AT25" s="335">
        <v>22</v>
      </c>
      <c r="AU25" s="18" t="s">
        <v>141</v>
      </c>
      <c r="AV25" s="320"/>
      <c r="AW25" s="317">
        <v>28554</v>
      </c>
      <c r="AX25" s="224"/>
      <c r="AY25" s="224">
        <v>28554</v>
      </c>
      <c r="AZ25" s="224">
        <v>0</v>
      </c>
      <c r="BA25" s="224">
        <v>0</v>
      </c>
      <c r="BB25" s="224">
        <v>0</v>
      </c>
      <c r="BC25" s="320"/>
      <c r="BD25" s="153">
        <v>526.4</v>
      </c>
      <c r="BE25" s="90">
        <v>526.4</v>
      </c>
      <c r="BF25" s="90">
        <v>0</v>
      </c>
      <c r="BG25" s="90">
        <v>0</v>
      </c>
      <c r="BH25" s="90">
        <v>0</v>
      </c>
      <c r="BI25" s="320"/>
      <c r="BJ25" s="348">
        <v>100</v>
      </c>
      <c r="BK25" s="171">
        <v>100</v>
      </c>
      <c r="BL25" s="171">
        <v>0</v>
      </c>
      <c r="BM25" s="171">
        <v>0</v>
      </c>
      <c r="BN25" s="171">
        <v>0</v>
      </c>
      <c r="BO25" s="320"/>
      <c r="BP25" s="144" t="s">
        <v>142</v>
      </c>
      <c r="BR25" s="335">
        <v>22</v>
      </c>
      <c r="BS25" s="18" t="s">
        <v>141</v>
      </c>
      <c r="BT25" s="320"/>
      <c r="BU25" s="317">
        <v>922</v>
      </c>
      <c r="BV25" s="224"/>
      <c r="BW25" s="224">
        <v>768</v>
      </c>
      <c r="BX25" s="224">
        <v>0</v>
      </c>
      <c r="BY25" s="224">
        <v>153</v>
      </c>
      <c r="BZ25" s="224">
        <v>1</v>
      </c>
      <c r="CA25" s="320"/>
      <c r="CB25" s="169">
        <v>17</v>
      </c>
      <c r="CC25" s="90">
        <v>14.2</v>
      </c>
      <c r="CD25" s="90">
        <v>0</v>
      </c>
      <c r="CE25" s="90">
        <v>2.8</v>
      </c>
      <c r="CF25" s="90">
        <v>0</v>
      </c>
      <c r="CG25" s="320"/>
      <c r="CH25" s="348">
        <v>100</v>
      </c>
      <c r="CI25" s="171">
        <v>83.300000000000011</v>
      </c>
      <c r="CJ25" s="171">
        <v>0</v>
      </c>
      <c r="CK25" s="171">
        <v>16.600000000000001</v>
      </c>
      <c r="CL25" s="171">
        <v>0.1</v>
      </c>
      <c r="CM25" s="350"/>
      <c r="CN25" s="144" t="s">
        <v>142</v>
      </c>
      <c r="CP25" s="335">
        <v>22</v>
      </c>
      <c r="CQ25" s="18" t="s">
        <v>141</v>
      </c>
      <c r="CR25" s="350"/>
      <c r="CS25" s="317">
        <v>7005</v>
      </c>
      <c r="CT25" s="224"/>
      <c r="CU25" s="224">
        <v>0</v>
      </c>
      <c r="CV25" s="224">
        <v>0</v>
      </c>
      <c r="CW25" s="224">
        <v>7005</v>
      </c>
      <c r="CX25" s="224">
        <v>0</v>
      </c>
      <c r="CY25" s="350"/>
      <c r="CZ25" s="115">
        <v>129.1</v>
      </c>
      <c r="DA25" s="90">
        <v>0</v>
      </c>
      <c r="DB25" s="90">
        <v>0</v>
      </c>
      <c r="DC25" s="90">
        <v>129.1</v>
      </c>
      <c r="DD25" s="90">
        <v>0</v>
      </c>
      <c r="DE25" s="350"/>
      <c r="DF25" s="351">
        <v>100</v>
      </c>
      <c r="DG25" s="171">
        <v>0</v>
      </c>
      <c r="DH25" s="171">
        <v>0</v>
      </c>
      <c r="DI25" s="171">
        <v>100</v>
      </c>
      <c r="DJ25" s="171">
        <v>0</v>
      </c>
      <c r="DK25" s="350"/>
      <c r="DL25" s="52" t="s">
        <v>142</v>
      </c>
      <c r="DN25" s="335">
        <v>22</v>
      </c>
      <c r="DO25" s="18" t="s">
        <v>141</v>
      </c>
      <c r="DP25" s="231"/>
      <c r="DQ25" s="317">
        <v>1533</v>
      </c>
      <c r="DR25" s="224"/>
      <c r="DS25" s="224">
        <v>1277</v>
      </c>
      <c r="DT25" s="224">
        <v>0</v>
      </c>
      <c r="DU25" s="224">
        <v>254</v>
      </c>
      <c r="DV25" s="224">
        <v>2</v>
      </c>
      <c r="DW25" s="350"/>
      <c r="DX25" s="90">
        <v>28.3</v>
      </c>
      <c r="DY25" s="90">
        <v>23.5</v>
      </c>
      <c r="DZ25" s="90">
        <v>0</v>
      </c>
      <c r="EA25" s="90">
        <v>4.7</v>
      </c>
      <c r="EB25" s="90">
        <v>0</v>
      </c>
      <c r="EC25" s="350"/>
      <c r="ED25" s="352">
        <v>100</v>
      </c>
      <c r="EE25" s="171">
        <v>83.300000000000011</v>
      </c>
      <c r="EF25" s="171">
        <v>0</v>
      </c>
      <c r="EG25" s="171">
        <v>16.600000000000001</v>
      </c>
      <c r="EH25" s="171">
        <v>0.1</v>
      </c>
      <c r="EI25" s="350"/>
      <c r="EJ25" s="52" t="s">
        <v>142</v>
      </c>
      <c r="EL25" s="335">
        <v>22</v>
      </c>
      <c r="EM25" s="18" t="s">
        <v>141</v>
      </c>
      <c r="EN25" s="350"/>
      <c r="EO25" s="317">
        <v>54</v>
      </c>
      <c r="EP25" s="224"/>
      <c r="EQ25" s="224">
        <v>0</v>
      </c>
      <c r="ER25" s="224">
        <v>0</v>
      </c>
      <c r="ES25" s="224">
        <v>54</v>
      </c>
      <c r="ET25" s="224">
        <v>0</v>
      </c>
      <c r="EU25" s="350"/>
      <c r="EV25" s="294">
        <v>1</v>
      </c>
      <c r="EW25" s="90">
        <v>0</v>
      </c>
      <c r="EX25" s="90">
        <v>0</v>
      </c>
      <c r="EY25" s="90">
        <v>1</v>
      </c>
      <c r="EZ25" s="90">
        <v>0</v>
      </c>
      <c r="FA25" s="350"/>
      <c r="FB25" s="352">
        <v>100</v>
      </c>
      <c r="FC25" s="171">
        <v>0</v>
      </c>
      <c r="FD25" s="171">
        <v>0</v>
      </c>
      <c r="FE25" s="171">
        <v>100</v>
      </c>
      <c r="FF25" s="171">
        <v>0</v>
      </c>
      <c r="FG25" s="350"/>
      <c r="FH25" s="52" t="s">
        <v>142</v>
      </c>
      <c r="FI25" s="296"/>
      <c r="FJ25" s="296"/>
      <c r="FK25" s="296"/>
      <c r="FL25" s="296"/>
      <c r="FM25" s="347"/>
      <c r="FN25" s="825">
        <v>22</v>
      </c>
      <c r="FO25" s="826" t="s">
        <v>141</v>
      </c>
      <c r="FP25" s="827">
        <v>7005</v>
      </c>
      <c r="FQ25" s="828">
        <v>461</v>
      </c>
      <c r="FR25" s="829">
        <v>3879</v>
      </c>
      <c r="FS25" s="829">
        <v>4340</v>
      </c>
      <c r="FT25" s="829">
        <v>4340</v>
      </c>
      <c r="FU25" s="830">
        <v>0</v>
      </c>
      <c r="FV25" s="296"/>
      <c r="FW25" s="296"/>
      <c r="FX25" s="296"/>
      <c r="FY25" s="296"/>
      <c r="FZ25" s="296"/>
      <c r="GA25" s="296"/>
      <c r="GB25" s="296"/>
      <c r="GC25" s="296"/>
      <c r="GD25" s="296"/>
      <c r="GF25" s="224">
        <v>0</v>
      </c>
      <c r="GG25" s="3" t="s">
        <v>206</v>
      </c>
      <c r="GH25" s="3">
        <v>0</v>
      </c>
    </row>
    <row r="26" spans="1:195" s="3" customFormat="1" ht="21" customHeight="1" x14ac:dyDescent="0.15">
      <c r="A26" s="279"/>
      <c r="B26" s="337">
        <v>23</v>
      </c>
      <c r="C26" s="17" t="s">
        <v>143</v>
      </c>
      <c r="D26" s="402"/>
      <c r="E26" s="462">
        <v>23227</v>
      </c>
      <c r="F26" s="330"/>
      <c r="G26" s="315">
        <v>19181</v>
      </c>
      <c r="H26" s="315">
        <v>0</v>
      </c>
      <c r="I26" s="315">
        <v>3987</v>
      </c>
      <c r="J26" s="315">
        <v>59</v>
      </c>
      <c r="K26" s="310"/>
      <c r="L26" s="343">
        <v>100</v>
      </c>
      <c r="M26" s="463">
        <v>82.5</v>
      </c>
      <c r="N26" s="463">
        <v>0</v>
      </c>
      <c r="O26" s="463">
        <v>17.2</v>
      </c>
      <c r="P26" s="463">
        <v>0.3</v>
      </c>
      <c r="Q26" s="310"/>
      <c r="R26" s="464">
        <v>0</v>
      </c>
      <c r="S26" s="315">
        <v>0</v>
      </c>
      <c r="T26" s="315">
        <v>0</v>
      </c>
      <c r="U26" s="310"/>
      <c r="V26" s="308" t="s">
        <v>144</v>
      </c>
      <c r="X26" s="337">
        <v>23</v>
      </c>
      <c r="Y26" s="17" t="s">
        <v>143</v>
      </c>
      <c r="Z26" s="402"/>
      <c r="AA26" s="465">
        <v>691.3</v>
      </c>
      <c r="AB26" s="316"/>
      <c r="AC26" s="316">
        <v>570.9</v>
      </c>
      <c r="AD26" s="316">
        <v>0</v>
      </c>
      <c r="AE26" s="316">
        <v>118.7</v>
      </c>
      <c r="AF26" s="316">
        <v>1.8</v>
      </c>
      <c r="AG26" s="310"/>
      <c r="AH26" s="344">
        <v>100</v>
      </c>
      <c r="AI26" s="319">
        <v>82.5</v>
      </c>
      <c r="AJ26" s="319">
        <v>0</v>
      </c>
      <c r="AK26" s="319">
        <v>17.2</v>
      </c>
      <c r="AL26" s="319">
        <v>0.3</v>
      </c>
      <c r="AM26" s="310"/>
      <c r="AN26" s="465">
        <v>0</v>
      </c>
      <c r="AO26" s="316">
        <v>0</v>
      </c>
      <c r="AP26" s="316">
        <v>0</v>
      </c>
      <c r="AQ26" s="310"/>
      <c r="AR26" s="308" t="s">
        <v>144</v>
      </c>
      <c r="AT26" s="337">
        <v>23</v>
      </c>
      <c r="AU26" s="17" t="s">
        <v>143</v>
      </c>
      <c r="AV26" s="310"/>
      <c r="AW26" s="464">
        <v>17586</v>
      </c>
      <c r="AX26" s="315"/>
      <c r="AY26" s="224">
        <v>17586</v>
      </c>
      <c r="AZ26" s="224">
        <v>0</v>
      </c>
      <c r="BA26" s="224">
        <v>0</v>
      </c>
      <c r="BB26" s="224">
        <v>0</v>
      </c>
      <c r="BC26" s="310"/>
      <c r="BD26" s="466">
        <v>523.4</v>
      </c>
      <c r="BE26" s="319">
        <v>523.4</v>
      </c>
      <c r="BF26" s="319">
        <v>0</v>
      </c>
      <c r="BG26" s="319">
        <v>0</v>
      </c>
      <c r="BH26" s="319">
        <v>0</v>
      </c>
      <c r="BI26" s="310"/>
      <c r="BJ26" s="343">
        <v>100</v>
      </c>
      <c r="BK26" s="463">
        <v>100</v>
      </c>
      <c r="BL26" s="463">
        <v>0</v>
      </c>
      <c r="BM26" s="463">
        <v>0</v>
      </c>
      <c r="BN26" s="463">
        <v>0</v>
      </c>
      <c r="BO26" s="310"/>
      <c r="BP26" s="273" t="s">
        <v>144</v>
      </c>
      <c r="BR26" s="337">
        <v>23</v>
      </c>
      <c r="BS26" s="17" t="s">
        <v>143</v>
      </c>
      <c r="BT26" s="310"/>
      <c r="BU26" s="464">
        <v>1245</v>
      </c>
      <c r="BV26" s="315"/>
      <c r="BW26" s="224">
        <v>993</v>
      </c>
      <c r="BX26" s="224">
        <v>0</v>
      </c>
      <c r="BY26" s="224">
        <v>252</v>
      </c>
      <c r="BZ26" s="224">
        <v>0</v>
      </c>
      <c r="CA26" s="310"/>
      <c r="CB26" s="468">
        <v>37.1</v>
      </c>
      <c r="CC26" s="319">
        <v>29.6</v>
      </c>
      <c r="CD26" s="319">
        <v>0</v>
      </c>
      <c r="CE26" s="319">
        <v>7.5</v>
      </c>
      <c r="CF26" s="319">
        <v>0</v>
      </c>
      <c r="CG26" s="310"/>
      <c r="CH26" s="343">
        <v>100</v>
      </c>
      <c r="CI26" s="463">
        <v>79.8</v>
      </c>
      <c r="CJ26" s="463">
        <v>0</v>
      </c>
      <c r="CK26" s="463">
        <v>20.2</v>
      </c>
      <c r="CL26" s="463">
        <v>0</v>
      </c>
      <c r="CM26" s="345"/>
      <c r="CN26" s="273" t="s">
        <v>144</v>
      </c>
      <c r="CP26" s="337">
        <v>23</v>
      </c>
      <c r="CQ26" s="17" t="s">
        <v>143</v>
      </c>
      <c r="CR26" s="345"/>
      <c r="CS26" s="464">
        <v>3699</v>
      </c>
      <c r="CT26" s="315"/>
      <c r="CU26" s="224">
        <v>0</v>
      </c>
      <c r="CV26" s="224">
        <v>0</v>
      </c>
      <c r="CW26" s="224">
        <v>3699</v>
      </c>
      <c r="CX26" s="224">
        <v>0</v>
      </c>
      <c r="CY26" s="345"/>
      <c r="CZ26" s="467">
        <v>110.1</v>
      </c>
      <c r="DA26" s="319">
        <v>0</v>
      </c>
      <c r="DB26" s="319">
        <v>0</v>
      </c>
      <c r="DC26" s="319">
        <v>110.1</v>
      </c>
      <c r="DD26" s="319">
        <v>0</v>
      </c>
      <c r="DE26" s="345"/>
      <c r="DF26" s="353">
        <v>100</v>
      </c>
      <c r="DG26" s="463">
        <v>0</v>
      </c>
      <c r="DH26" s="463">
        <v>0</v>
      </c>
      <c r="DI26" s="463">
        <v>100</v>
      </c>
      <c r="DJ26" s="463">
        <v>0</v>
      </c>
      <c r="DK26" s="345"/>
      <c r="DL26" s="308" t="s">
        <v>144</v>
      </c>
      <c r="DN26" s="337">
        <v>23</v>
      </c>
      <c r="DO26" s="17" t="s">
        <v>143</v>
      </c>
      <c r="DP26" s="259"/>
      <c r="DQ26" s="464">
        <v>638</v>
      </c>
      <c r="DR26" s="315"/>
      <c r="DS26" s="224">
        <v>602</v>
      </c>
      <c r="DT26" s="224">
        <v>0</v>
      </c>
      <c r="DU26" s="224">
        <v>36</v>
      </c>
      <c r="DV26" s="224">
        <v>0</v>
      </c>
      <c r="DW26" s="345"/>
      <c r="DX26" s="319">
        <v>19</v>
      </c>
      <c r="DY26" s="319">
        <v>17.899999999999999</v>
      </c>
      <c r="DZ26" s="319">
        <v>0</v>
      </c>
      <c r="EA26" s="319">
        <v>1.1000000000000001</v>
      </c>
      <c r="EB26" s="319">
        <v>0</v>
      </c>
      <c r="EC26" s="345"/>
      <c r="ED26" s="346">
        <v>100</v>
      </c>
      <c r="EE26" s="463">
        <v>94.4</v>
      </c>
      <c r="EF26" s="463">
        <v>0</v>
      </c>
      <c r="EG26" s="463">
        <v>5.6</v>
      </c>
      <c r="EH26" s="463">
        <v>0</v>
      </c>
      <c r="EI26" s="345"/>
      <c r="EJ26" s="308" t="s">
        <v>144</v>
      </c>
      <c r="EL26" s="337">
        <v>23</v>
      </c>
      <c r="EM26" s="17" t="s">
        <v>143</v>
      </c>
      <c r="EN26" s="345"/>
      <c r="EO26" s="464">
        <v>59</v>
      </c>
      <c r="EP26" s="315"/>
      <c r="EQ26" s="224">
        <v>0</v>
      </c>
      <c r="ER26" s="224">
        <v>0</v>
      </c>
      <c r="ES26" s="224">
        <v>0</v>
      </c>
      <c r="ET26" s="224">
        <v>59</v>
      </c>
      <c r="EU26" s="345"/>
      <c r="EV26" s="298">
        <v>1.8</v>
      </c>
      <c r="EW26" s="319">
        <v>0</v>
      </c>
      <c r="EX26" s="319">
        <v>0</v>
      </c>
      <c r="EY26" s="319">
        <v>0</v>
      </c>
      <c r="EZ26" s="319">
        <v>1.8</v>
      </c>
      <c r="FA26" s="345"/>
      <c r="FB26" s="346">
        <v>100</v>
      </c>
      <c r="FC26" s="463">
        <v>0</v>
      </c>
      <c r="FD26" s="463">
        <v>0</v>
      </c>
      <c r="FE26" s="463">
        <v>0</v>
      </c>
      <c r="FF26" s="463">
        <v>100</v>
      </c>
      <c r="FG26" s="345"/>
      <c r="FH26" s="308" t="s">
        <v>144</v>
      </c>
      <c r="FI26" s="296"/>
      <c r="FJ26" s="296"/>
      <c r="FK26" s="296"/>
      <c r="FL26" s="296"/>
      <c r="FM26" s="347"/>
      <c r="FN26" s="820">
        <v>23</v>
      </c>
      <c r="FO26" s="821" t="s">
        <v>143</v>
      </c>
      <c r="FP26" s="822">
        <v>3699</v>
      </c>
      <c r="FQ26" s="818">
        <v>288</v>
      </c>
      <c r="FR26" s="823">
        <v>2290</v>
      </c>
      <c r="FS26" s="823">
        <v>2578</v>
      </c>
      <c r="FT26" s="823">
        <v>2578</v>
      </c>
      <c r="FU26" s="824">
        <v>0</v>
      </c>
      <c r="FV26" s="296"/>
      <c r="FW26" s="296"/>
      <c r="FX26" s="296"/>
      <c r="FY26" s="296"/>
      <c r="FZ26" s="296"/>
      <c r="GA26" s="296"/>
      <c r="GB26" s="296"/>
      <c r="GC26" s="296"/>
      <c r="GD26" s="296"/>
      <c r="GF26" s="224">
        <v>0</v>
      </c>
      <c r="GG26" s="3" t="s">
        <v>207</v>
      </c>
      <c r="GH26" s="3">
        <v>0</v>
      </c>
      <c r="GJ26" s="354"/>
      <c r="GK26" s="355"/>
      <c r="GL26" s="355"/>
      <c r="GM26" s="356"/>
    </row>
    <row r="27" spans="1:195" s="3" customFormat="1" ht="21" customHeight="1" x14ac:dyDescent="0.15">
      <c r="A27" s="279"/>
      <c r="B27" s="335">
        <v>24</v>
      </c>
      <c r="C27" s="18" t="s">
        <v>145</v>
      </c>
      <c r="D27" s="481"/>
      <c r="E27" s="150">
        <v>16175</v>
      </c>
      <c r="F27" s="105"/>
      <c r="G27" s="224">
        <v>11812</v>
      </c>
      <c r="H27" s="224">
        <v>0</v>
      </c>
      <c r="I27" s="224">
        <v>4363</v>
      </c>
      <c r="J27" s="224">
        <v>0</v>
      </c>
      <c r="K27" s="320"/>
      <c r="L27" s="348">
        <v>100</v>
      </c>
      <c r="M27" s="171">
        <v>73</v>
      </c>
      <c r="N27" s="171">
        <v>0</v>
      </c>
      <c r="O27" s="171">
        <v>27</v>
      </c>
      <c r="P27" s="171">
        <v>0</v>
      </c>
      <c r="Q27" s="320"/>
      <c r="R27" s="317">
        <v>0</v>
      </c>
      <c r="S27" s="224">
        <v>0</v>
      </c>
      <c r="T27" s="224">
        <v>0</v>
      </c>
      <c r="U27" s="320"/>
      <c r="V27" s="52" t="s">
        <v>146</v>
      </c>
      <c r="X27" s="335">
        <v>24</v>
      </c>
      <c r="Y27" s="18" t="s">
        <v>145</v>
      </c>
      <c r="Z27" s="481"/>
      <c r="AA27" s="152">
        <v>808.9</v>
      </c>
      <c r="AB27" s="9"/>
      <c r="AC27" s="9">
        <v>590.70000000000005</v>
      </c>
      <c r="AD27" s="9">
        <v>0</v>
      </c>
      <c r="AE27" s="9">
        <v>218.2</v>
      </c>
      <c r="AF27" s="9">
        <v>0</v>
      </c>
      <c r="AG27" s="320"/>
      <c r="AH27" s="349">
        <v>100</v>
      </c>
      <c r="AI27" s="90">
        <v>73</v>
      </c>
      <c r="AJ27" s="90">
        <v>0</v>
      </c>
      <c r="AK27" s="90">
        <v>27</v>
      </c>
      <c r="AL27" s="90">
        <v>0</v>
      </c>
      <c r="AM27" s="320"/>
      <c r="AN27" s="152">
        <v>0</v>
      </c>
      <c r="AO27" s="9">
        <v>0</v>
      </c>
      <c r="AP27" s="9">
        <v>0</v>
      </c>
      <c r="AQ27" s="320"/>
      <c r="AR27" s="52" t="s">
        <v>146</v>
      </c>
      <c r="AT27" s="335">
        <v>24</v>
      </c>
      <c r="AU27" s="18" t="s">
        <v>145</v>
      </c>
      <c r="AV27" s="320"/>
      <c r="AW27" s="317">
        <v>10834</v>
      </c>
      <c r="AX27" s="224"/>
      <c r="AY27" s="224">
        <v>10834</v>
      </c>
      <c r="AZ27" s="224">
        <v>0</v>
      </c>
      <c r="BA27" s="224">
        <v>0</v>
      </c>
      <c r="BB27" s="224">
        <v>0</v>
      </c>
      <c r="BC27" s="320"/>
      <c r="BD27" s="153">
        <v>541.79999999999995</v>
      </c>
      <c r="BE27" s="90">
        <v>541.79999999999995</v>
      </c>
      <c r="BF27" s="90">
        <v>0</v>
      </c>
      <c r="BG27" s="90">
        <v>0</v>
      </c>
      <c r="BH27" s="90">
        <v>0</v>
      </c>
      <c r="BI27" s="320"/>
      <c r="BJ27" s="348">
        <v>100</v>
      </c>
      <c r="BK27" s="171">
        <v>100</v>
      </c>
      <c r="BL27" s="171">
        <v>0</v>
      </c>
      <c r="BM27" s="171">
        <v>0</v>
      </c>
      <c r="BN27" s="171">
        <v>0</v>
      </c>
      <c r="BO27" s="320"/>
      <c r="BP27" s="144" t="s">
        <v>146</v>
      </c>
      <c r="BR27" s="335">
        <v>24</v>
      </c>
      <c r="BS27" s="18" t="s">
        <v>145</v>
      </c>
      <c r="BT27" s="320"/>
      <c r="BU27" s="317">
        <v>453</v>
      </c>
      <c r="BV27" s="224"/>
      <c r="BW27" s="224">
        <v>260</v>
      </c>
      <c r="BX27" s="224">
        <v>0</v>
      </c>
      <c r="BY27" s="224">
        <v>193</v>
      </c>
      <c r="BZ27" s="224">
        <v>0</v>
      </c>
      <c r="CA27" s="320"/>
      <c r="CB27" s="169">
        <v>22.7</v>
      </c>
      <c r="CC27" s="90">
        <v>13</v>
      </c>
      <c r="CD27" s="90">
        <v>0</v>
      </c>
      <c r="CE27" s="90">
        <v>9.6999999999999993</v>
      </c>
      <c r="CF27" s="90">
        <v>0</v>
      </c>
      <c r="CG27" s="320"/>
      <c r="CH27" s="348">
        <v>100</v>
      </c>
      <c r="CI27" s="171">
        <v>57.4</v>
      </c>
      <c r="CJ27" s="171">
        <v>0</v>
      </c>
      <c r="CK27" s="171">
        <v>42.6</v>
      </c>
      <c r="CL27" s="171">
        <v>0</v>
      </c>
      <c r="CM27" s="350"/>
      <c r="CN27" s="144" t="s">
        <v>146</v>
      </c>
      <c r="CP27" s="335">
        <v>24</v>
      </c>
      <c r="CQ27" s="18" t="s">
        <v>145</v>
      </c>
      <c r="CR27" s="350"/>
      <c r="CS27" s="317">
        <v>4132</v>
      </c>
      <c r="CT27" s="224"/>
      <c r="CU27" s="224">
        <v>226</v>
      </c>
      <c r="CV27" s="224">
        <v>0</v>
      </c>
      <c r="CW27" s="224">
        <v>3906</v>
      </c>
      <c r="CX27" s="224">
        <v>0</v>
      </c>
      <c r="CY27" s="350"/>
      <c r="CZ27" s="115">
        <v>206.6</v>
      </c>
      <c r="DA27" s="90">
        <v>11.3</v>
      </c>
      <c r="DB27" s="90">
        <v>0</v>
      </c>
      <c r="DC27" s="90">
        <v>195.3</v>
      </c>
      <c r="DD27" s="90">
        <v>0</v>
      </c>
      <c r="DE27" s="350"/>
      <c r="DF27" s="351">
        <v>100</v>
      </c>
      <c r="DG27" s="171">
        <v>5.5</v>
      </c>
      <c r="DH27" s="171">
        <v>0</v>
      </c>
      <c r="DI27" s="171">
        <v>94.5</v>
      </c>
      <c r="DJ27" s="171">
        <v>0</v>
      </c>
      <c r="DK27" s="350"/>
      <c r="DL27" s="52" t="s">
        <v>146</v>
      </c>
      <c r="DN27" s="335">
        <v>24</v>
      </c>
      <c r="DO27" s="18" t="s">
        <v>145</v>
      </c>
      <c r="DP27" s="231"/>
      <c r="DQ27" s="317">
        <v>734</v>
      </c>
      <c r="DR27" s="224"/>
      <c r="DS27" s="224">
        <v>492</v>
      </c>
      <c r="DT27" s="224">
        <v>0</v>
      </c>
      <c r="DU27" s="224">
        <v>242</v>
      </c>
      <c r="DV27" s="224">
        <v>0</v>
      </c>
      <c r="DW27" s="350"/>
      <c r="DX27" s="90">
        <v>36.700000000000003</v>
      </c>
      <c r="DY27" s="90">
        <v>24.6</v>
      </c>
      <c r="DZ27" s="90">
        <v>0</v>
      </c>
      <c r="EA27" s="90">
        <v>12.1</v>
      </c>
      <c r="EB27" s="90">
        <v>0</v>
      </c>
      <c r="EC27" s="350"/>
      <c r="ED27" s="352">
        <v>100</v>
      </c>
      <c r="EE27" s="171">
        <v>67</v>
      </c>
      <c r="EF27" s="171">
        <v>0</v>
      </c>
      <c r="EG27" s="171">
        <v>33</v>
      </c>
      <c r="EH27" s="171">
        <v>0</v>
      </c>
      <c r="EI27" s="350"/>
      <c r="EJ27" s="52" t="s">
        <v>146</v>
      </c>
      <c r="EL27" s="335">
        <v>24</v>
      </c>
      <c r="EM27" s="18" t="s">
        <v>145</v>
      </c>
      <c r="EN27" s="350"/>
      <c r="EO27" s="317">
        <v>22</v>
      </c>
      <c r="EP27" s="224"/>
      <c r="EQ27" s="224">
        <v>0</v>
      </c>
      <c r="ER27" s="224">
        <v>0</v>
      </c>
      <c r="ES27" s="224">
        <v>22</v>
      </c>
      <c r="ET27" s="224">
        <v>0</v>
      </c>
      <c r="EU27" s="350"/>
      <c r="EV27" s="294">
        <v>1.1000000000000001</v>
      </c>
      <c r="EW27" s="90">
        <v>0</v>
      </c>
      <c r="EX27" s="90">
        <v>0</v>
      </c>
      <c r="EY27" s="90">
        <v>1.1000000000000001</v>
      </c>
      <c r="EZ27" s="90">
        <v>0</v>
      </c>
      <c r="FA27" s="350"/>
      <c r="FB27" s="352">
        <v>100</v>
      </c>
      <c r="FC27" s="171">
        <v>0</v>
      </c>
      <c r="FD27" s="171">
        <v>0</v>
      </c>
      <c r="FE27" s="171">
        <v>100</v>
      </c>
      <c r="FF27" s="171">
        <v>0</v>
      </c>
      <c r="FG27" s="350"/>
      <c r="FH27" s="52" t="s">
        <v>146</v>
      </c>
      <c r="FI27" s="296"/>
      <c r="FJ27" s="296"/>
      <c r="FK27" s="296"/>
      <c r="FL27" s="296"/>
      <c r="FM27" s="347"/>
      <c r="FN27" s="825">
        <v>24</v>
      </c>
      <c r="FO27" s="826" t="s">
        <v>145</v>
      </c>
      <c r="FP27" s="827">
        <v>3906</v>
      </c>
      <c r="FQ27" s="828">
        <v>457</v>
      </c>
      <c r="FR27" s="829">
        <v>1045</v>
      </c>
      <c r="FS27" s="829">
        <v>1502</v>
      </c>
      <c r="FT27" s="829">
        <v>1502</v>
      </c>
      <c r="FU27" s="830">
        <v>0</v>
      </c>
      <c r="FV27" s="296"/>
      <c r="FW27" s="296"/>
      <c r="FX27" s="296"/>
      <c r="FY27" s="296"/>
      <c r="FZ27" s="296"/>
      <c r="GA27" s="296"/>
      <c r="GB27" s="296"/>
      <c r="GC27" s="296"/>
      <c r="GD27" s="296"/>
      <c r="GF27" s="224">
        <v>31</v>
      </c>
      <c r="GG27" s="3" t="s">
        <v>208</v>
      </c>
      <c r="GH27" s="3">
        <v>0</v>
      </c>
    </row>
    <row r="28" spans="1:195" s="3" customFormat="1" ht="21" customHeight="1" x14ac:dyDescent="0.15">
      <c r="A28" s="279"/>
      <c r="B28" s="337">
        <v>25</v>
      </c>
      <c r="C28" s="17" t="s">
        <v>147</v>
      </c>
      <c r="D28" s="402"/>
      <c r="E28" s="462">
        <v>23723</v>
      </c>
      <c r="F28" s="330"/>
      <c r="G28" s="315">
        <v>19531</v>
      </c>
      <c r="H28" s="315">
        <v>0</v>
      </c>
      <c r="I28" s="315">
        <v>4155</v>
      </c>
      <c r="J28" s="315">
        <v>37</v>
      </c>
      <c r="K28" s="310"/>
      <c r="L28" s="343">
        <v>100</v>
      </c>
      <c r="M28" s="463">
        <v>82.3</v>
      </c>
      <c r="N28" s="463">
        <v>0</v>
      </c>
      <c r="O28" s="463">
        <v>17.5</v>
      </c>
      <c r="P28" s="463">
        <v>0.2</v>
      </c>
      <c r="Q28" s="310"/>
      <c r="R28" s="464">
        <v>1088</v>
      </c>
      <c r="S28" s="315">
        <v>0</v>
      </c>
      <c r="T28" s="315">
        <v>1088</v>
      </c>
      <c r="U28" s="310"/>
      <c r="V28" s="308" t="s">
        <v>148</v>
      </c>
      <c r="X28" s="337">
        <v>25</v>
      </c>
      <c r="Y28" s="17" t="s">
        <v>147</v>
      </c>
      <c r="Z28" s="402"/>
      <c r="AA28" s="465">
        <v>809.5</v>
      </c>
      <c r="AB28" s="316"/>
      <c r="AC28" s="316">
        <v>666.4</v>
      </c>
      <c r="AD28" s="316">
        <v>0</v>
      </c>
      <c r="AE28" s="316">
        <v>141.80000000000001</v>
      </c>
      <c r="AF28" s="316">
        <v>1.3</v>
      </c>
      <c r="AG28" s="310"/>
      <c r="AH28" s="344">
        <v>100</v>
      </c>
      <c r="AI28" s="319">
        <v>82.3</v>
      </c>
      <c r="AJ28" s="319">
        <v>0</v>
      </c>
      <c r="AK28" s="319">
        <v>17.5</v>
      </c>
      <c r="AL28" s="319">
        <v>0.2</v>
      </c>
      <c r="AM28" s="310"/>
      <c r="AN28" s="465">
        <v>37.1</v>
      </c>
      <c r="AO28" s="316">
        <v>0</v>
      </c>
      <c r="AP28" s="316">
        <v>37.1</v>
      </c>
      <c r="AQ28" s="310"/>
      <c r="AR28" s="308" t="s">
        <v>148</v>
      </c>
      <c r="AT28" s="337">
        <v>25</v>
      </c>
      <c r="AU28" s="17" t="s">
        <v>147</v>
      </c>
      <c r="AV28" s="310"/>
      <c r="AW28" s="464">
        <v>18001</v>
      </c>
      <c r="AX28" s="315"/>
      <c r="AY28" s="224">
        <v>18001</v>
      </c>
      <c r="AZ28" s="224">
        <v>0</v>
      </c>
      <c r="BA28" s="224">
        <v>0</v>
      </c>
      <c r="BB28" s="224">
        <v>0</v>
      </c>
      <c r="BC28" s="310"/>
      <c r="BD28" s="466">
        <v>614.20000000000005</v>
      </c>
      <c r="BE28" s="319">
        <v>614.20000000000005</v>
      </c>
      <c r="BF28" s="319">
        <v>0</v>
      </c>
      <c r="BG28" s="319">
        <v>0</v>
      </c>
      <c r="BH28" s="319">
        <v>0</v>
      </c>
      <c r="BI28" s="310"/>
      <c r="BJ28" s="343">
        <v>100</v>
      </c>
      <c r="BK28" s="463">
        <v>100</v>
      </c>
      <c r="BL28" s="463">
        <v>0</v>
      </c>
      <c r="BM28" s="463">
        <v>0</v>
      </c>
      <c r="BN28" s="463">
        <v>0</v>
      </c>
      <c r="BO28" s="310"/>
      <c r="BP28" s="273" t="s">
        <v>148</v>
      </c>
      <c r="BR28" s="337">
        <v>25</v>
      </c>
      <c r="BS28" s="17" t="s">
        <v>147</v>
      </c>
      <c r="BT28" s="310"/>
      <c r="BU28" s="464">
        <v>438</v>
      </c>
      <c r="BV28" s="315"/>
      <c r="BW28" s="224">
        <v>435</v>
      </c>
      <c r="BX28" s="224">
        <v>0</v>
      </c>
      <c r="BY28" s="224">
        <v>3</v>
      </c>
      <c r="BZ28" s="224">
        <v>0</v>
      </c>
      <c r="CA28" s="310"/>
      <c r="CB28" s="468">
        <v>14.9</v>
      </c>
      <c r="CC28" s="319">
        <v>14.8</v>
      </c>
      <c r="CD28" s="319">
        <v>0</v>
      </c>
      <c r="CE28" s="319">
        <v>0.1</v>
      </c>
      <c r="CF28" s="319">
        <v>0</v>
      </c>
      <c r="CG28" s="310"/>
      <c r="CH28" s="343">
        <v>100</v>
      </c>
      <c r="CI28" s="463">
        <v>99.3</v>
      </c>
      <c r="CJ28" s="463">
        <v>0</v>
      </c>
      <c r="CK28" s="463">
        <v>0.7</v>
      </c>
      <c r="CL28" s="463">
        <v>0</v>
      </c>
      <c r="CM28" s="345"/>
      <c r="CN28" s="273" t="s">
        <v>148</v>
      </c>
      <c r="CP28" s="337">
        <v>25</v>
      </c>
      <c r="CQ28" s="17" t="s">
        <v>147</v>
      </c>
      <c r="CR28" s="345"/>
      <c r="CS28" s="464">
        <v>4130</v>
      </c>
      <c r="CT28" s="315"/>
      <c r="CU28" s="224">
        <v>193</v>
      </c>
      <c r="CV28" s="224">
        <v>0</v>
      </c>
      <c r="CW28" s="224">
        <v>3937</v>
      </c>
      <c r="CX28" s="224">
        <v>0</v>
      </c>
      <c r="CY28" s="345"/>
      <c r="CZ28" s="467">
        <v>140.9</v>
      </c>
      <c r="DA28" s="319">
        <v>6.6</v>
      </c>
      <c r="DB28" s="319">
        <v>0</v>
      </c>
      <c r="DC28" s="319">
        <v>134.30000000000001</v>
      </c>
      <c r="DD28" s="319">
        <v>0</v>
      </c>
      <c r="DE28" s="345"/>
      <c r="DF28" s="353">
        <v>100</v>
      </c>
      <c r="DG28" s="463">
        <v>4.7000000000000028</v>
      </c>
      <c r="DH28" s="463">
        <v>0</v>
      </c>
      <c r="DI28" s="463">
        <v>95.3</v>
      </c>
      <c r="DJ28" s="463">
        <v>0</v>
      </c>
      <c r="DK28" s="345"/>
      <c r="DL28" s="308" t="s">
        <v>148</v>
      </c>
      <c r="DN28" s="337">
        <v>25</v>
      </c>
      <c r="DO28" s="17" t="s">
        <v>147</v>
      </c>
      <c r="DP28" s="259"/>
      <c r="DQ28" s="464">
        <v>1117</v>
      </c>
      <c r="DR28" s="315"/>
      <c r="DS28" s="224">
        <v>902</v>
      </c>
      <c r="DT28" s="224">
        <v>0</v>
      </c>
      <c r="DU28" s="224">
        <v>215</v>
      </c>
      <c r="DV28" s="224">
        <v>0</v>
      </c>
      <c r="DW28" s="345"/>
      <c r="DX28" s="319">
        <v>38.1</v>
      </c>
      <c r="DY28" s="319">
        <v>30.8</v>
      </c>
      <c r="DZ28" s="319">
        <v>0</v>
      </c>
      <c r="EA28" s="319">
        <v>7.3</v>
      </c>
      <c r="EB28" s="319">
        <v>0</v>
      </c>
      <c r="EC28" s="345"/>
      <c r="ED28" s="346">
        <v>100</v>
      </c>
      <c r="EE28" s="463">
        <v>80.8</v>
      </c>
      <c r="EF28" s="463">
        <v>0</v>
      </c>
      <c r="EG28" s="463">
        <v>19.2</v>
      </c>
      <c r="EH28" s="463">
        <v>0</v>
      </c>
      <c r="EI28" s="345"/>
      <c r="EJ28" s="308" t="s">
        <v>148</v>
      </c>
      <c r="EL28" s="337">
        <v>25</v>
      </c>
      <c r="EM28" s="17" t="s">
        <v>147</v>
      </c>
      <c r="EN28" s="345"/>
      <c r="EO28" s="464">
        <v>37</v>
      </c>
      <c r="EP28" s="315"/>
      <c r="EQ28" s="224">
        <v>0</v>
      </c>
      <c r="ER28" s="224">
        <v>0</v>
      </c>
      <c r="ES28" s="224">
        <v>0</v>
      </c>
      <c r="ET28" s="224">
        <v>37</v>
      </c>
      <c r="EU28" s="345"/>
      <c r="EV28" s="298">
        <v>1.3</v>
      </c>
      <c r="EW28" s="319">
        <v>0</v>
      </c>
      <c r="EX28" s="319">
        <v>0</v>
      </c>
      <c r="EY28" s="319">
        <v>0</v>
      </c>
      <c r="EZ28" s="319">
        <v>1.3</v>
      </c>
      <c r="FA28" s="345"/>
      <c r="FB28" s="346">
        <v>100</v>
      </c>
      <c r="FC28" s="463">
        <v>0</v>
      </c>
      <c r="FD28" s="463">
        <v>0</v>
      </c>
      <c r="FE28" s="463">
        <v>0</v>
      </c>
      <c r="FF28" s="463">
        <v>100</v>
      </c>
      <c r="FG28" s="345"/>
      <c r="FH28" s="308" t="s">
        <v>148</v>
      </c>
      <c r="FI28" s="296"/>
      <c r="FJ28" s="296"/>
      <c r="FK28" s="296"/>
      <c r="FL28" s="296"/>
      <c r="FM28" s="347"/>
      <c r="FN28" s="820">
        <v>25</v>
      </c>
      <c r="FO28" s="821" t="s">
        <v>147</v>
      </c>
      <c r="FP28" s="822">
        <v>3937</v>
      </c>
      <c r="FQ28" s="818">
        <v>218</v>
      </c>
      <c r="FR28" s="823">
        <v>2541</v>
      </c>
      <c r="FS28" s="823">
        <v>2759</v>
      </c>
      <c r="FT28" s="823">
        <v>2759</v>
      </c>
      <c r="FU28" s="824">
        <v>0</v>
      </c>
      <c r="FV28" s="296"/>
      <c r="FW28" s="296"/>
      <c r="FX28" s="296"/>
      <c r="FY28" s="296"/>
      <c r="FZ28" s="296"/>
      <c r="GA28" s="296"/>
      <c r="GB28" s="296"/>
      <c r="GC28" s="296"/>
      <c r="GD28" s="296"/>
      <c r="GF28" s="224">
        <v>31</v>
      </c>
      <c r="GG28" s="3" t="s">
        <v>209</v>
      </c>
      <c r="GH28" s="3">
        <v>0</v>
      </c>
    </row>
    <row r="29" spans="1:195" s="3" customFormat="1" ht="21" customHeight="1" x14ac:dyDescent="0.15">
      <c r="A29" s="279"/>
      <c r="B29" s="335">
        <v>26</v>
      </c>
      <c r="C29" s="2" t="s">
        <v>267</v>
      </c>
      <c r="D29" s="481"/>
      <c r="E29" s="150">
        <v>48973</v>
      </c>
      <c r="F29" s="105"/>
      <c r="G29" s="224">
        <v>33896</v>
      </c>
      <c r="H29" s="224">
        <v>0</v>
      </c>
      <c r="I29" s="224">
        <v>14556</v>
      </c>
      <c r="J29" s="224">
        <v>521</v>
      </c>
      <c r="K29" s="320"/>
      <c r="L29" s="348">
        <v>100</v>
      </c>
      <c r="M29" s="171">
        <v>69.2</v>
      </c>
      <c r="N29" s="171">
        <v>0</v>
      </c>
      <c r="O29" s="171">
        <v>29.7</v>
      </c>
      <c r="P29" s="171">
        <v>1.1000000000000001</v>
      </c>
      <c r="Q29" s="320"/>
      <c r="R29" s="317">
        <v>0</v>
      </c>
      <c r="S29" s="224">
        <v>0</v>
      </c>
      <c r="T29" s="224">
        <v>0</v>
      </c>
      <c r="U29" s="320"/>
      <c r="V29" s="52" t="s">
        <v>266</v>
      </c>
      <c r="X29" s="335">
        <v>26</v>
      </c>
      <c r="Y29" s="2" t="s">
        <v>267</v>
      </c>
      <c r="Z29" s="481"/>
      <c r="AA29" s="152">
        <v>651.6</v>
      </c>
      <c r="AB29" s="9"/>
      <c r="AC29" s="9">
        <v>451</v>
      </c>
      <c r="AD29" s="9">
        <v>0</v>
      </c>
      <c r="AE29" s="9">
        <v>193.7</v>
      </c>
      <c r="AF29" s="9">
        <v>6.9</v>
      </c>
      <c r="AG29" s="320"/>
      <c r="AH29" s="349">
        <v>100</v>
      </c>
      <c r="AI29" s="90">
        <v>69.2</v>
      </c>
      <c r="AJ29" s="90">
        <v>0</v>
      </c>
      <c r="AK29" s="90">
        <v>29.7</v>
      </c>
      <c r="AL29" s="90">
        <v>1.1000000000000001</v>
      </c>
      <c r="AM29" s="320"/>
      <c r="AN29" s="152">
        <v>0</v>
      </c>
      <c r="AO29" s="9">
        <v>0</v>
      </c>
      <c r="AP29" s="9">
        <v>0</v>
      </c>
      <c r="AQ29" s="320"/>
      <c r="AR29" s="52" t="s">
        <v>266</v>
      </c>
      <c r="AT29" s="335">
        <v>26</v>
      </c>
      <c r="AU29" s="2" t="s">
        <v>267</v>
      </c>
      <c r="AV29" s="320"/>
      <c r="AW29" s="317">
        <v>30230</v>
      </c>
      <c r="AX29" s="224"/>
      <c r="AY29" s="224">
        <v>30230</v>
      </c>
      <c r="AZ29" s="224">
        <v>0</v>
      </c>
      <c r="BA29" s="224">
        <v>0</v>
      </c>
      <c r="BB29" s="224">
        <v>0</v>
      </c>
      <c r="BC29" s="320"/>
      <c r="BD29" s="153">
        <v>402.2</v>
      </c>
      <c r="BE29" s="90">
        <v>402.2</v>
      </c>
      <c r="BF29" s="90">
        <v>0</v>
      </c>
      <c r="BG29" s="90">
        <v>0</v>
      </c>
      <c r="BH29" s="90">
        <v>0</v>
      </c>
      <c r="BI29" s="320"/>
      <c r="BJ29" s="348">
        <v>100</v>
      </c>
      <c r="BK29" s="171">
        <v>100</v>
      </c>
      <c r="BL29" s="171">
        <v>0</v>
      </c>
      <c r="BM29" s="171">
        <v>0</v>
      </c>
      <c r="BN29" s="171">
        <v>0</v>
      </c>
      <c r="BO29" s="320"/>
      <c r="BP29" s="144" t="s">
        <v>266</v>
      </c>
      <c r="BR29" s="335">
        <v>26</v>
      </c>
      <c r="BS29" s="2" t="s">
        <v>267</v>
      </c>
      <c r="BT29" s="320"/>
      <c r="BU29" s="317">
        <v>3908</v>
      </c>
      <c r="BV29" s="224"/>
      <c r="BW29" s="224">
        <v>3118</v>
      </c>
      <c r="BX29" s="224">
        <v>0</v>
      </c>
      <c r="BY29" s="224">
        <v>678</v>
      </c>
      <c r="BZ29" s="224">
        <v>112</v>
      </c>
      <c r="CA29" s="320"/>
      <c r="CB29" s="169">
        <v>52</v>
      </c>
      <c r="CC29" s="90">
        <v>41.5</v>
      </c>
      <c r="CD29" s="90">
        <v>0</v>
      </c>
      <c r="CE29" s="90">
        <v>9</v>
      </c>
      <c r="CF29" s="90">
        <v>1.5</v>
      </c>
      <c r="CG29" s="320"/>
      <c r="CH29" s="348">
        <v>100</v>
      </c>
      <c r="CI29" s="171">
        <v>79.8</v>
      </c>
      <c r="CJ29" s="171">
        <v>0</v>
      </c>
      <c r="CK29" s="171">
        <v>17.3</v>
      </c>
      <c r="CL29" s="171">
        <v>2.9</v>
      </c>
      <c r="CM29" s="350"/>
      <c r="CN29" s="144" t="s">
        <v>266</v>
      </c>
      <c r="CP29" s="335">
        <v>26</v>
      </c>
      <c r="CQ29" s="2" t="s">
        <v>267</v>
      </c>
      <c r="CR29" s="350"/>
      <c r="CS29" s="317">
        <v>14096</v>
      </c>
      <c r="CT29" s="224"/>
      <c r="CU29" s="224">
        <v>7</v>
      </c>
      <c r="CV29" s="224">
        <v>0</v>
      </c>
      <c r="CW29" s="224">
        <v>13761</v>
      </c>
      <c r="CX29" s="224">
        <v>328</v>
      </c>
      <c r="CY29" s="350"/>
      <c r="CZ29" s="115">
        <v>187.6</v>
      </c>
      <c r="DA29" s="90">
        <v>0.1</v>
      </c>
      <c r="DB29" s="90">
        <v>0</v>
      </c>
      <c r="DC29" s="90">
        <v>183.1</v>
      </c>
      <c r="DD29" s="90">
        <v>4.4000000000000004</v>
      </c>
      <c r="DE29" s="350"/>
      <c r="DF29" s="351">
        <v>100</v>
      </c>
      <c r="DG29" s="171">
        <v>0.10000000000000586</v>
      </c>
      <c r="DH29" s="171">
        <v>0</v>
      </c>
      <c r="DI29" s="171">
        <v>97.6</v>
      </c>
      <c r="DJ29" s="171">
        <v>2.2999999999999998</v>
      </c>
      <c r="DK29" s="350"/>
      <c r="DL29" s="52" t="s">
        <v>266</v>
      </c>
      <c r="DN29" s="335">
        <v>26</v>
      </c>
      <c r="DO29" s="2" t="s">
        <v>267</v>
      </c>
      <c r="DP29" s="231"/>
      <c r="DQ29" s="317">
        <v>678</v>
      </c>
      <c r="DR29" s="224"/>
      <c r="DS29" s="224">
        <v>541</v>
      </c>
      <c r="DT29" s="224">
        <v>0</v>
      </c>
      <c r="DU29" s="224">
        <v>117</v>
      </c>
      <c r="DV29" s="224">
        <v>20</v>
      </c>
      <c r="DW29" s="350"/>
      <c r="DX29" s="90">
        <v>9</v>
      </c>
      <c r="DY29" s="90">
        <v>7.2</v>
      </c>
      <c r="DZ29" s="90">
        <v>0</v>
      </c>
      <c r="EA29" s="90">
        <v>1.6</v>
      </c>
      <c r="EB29" s="90">
        <v>0.3</v>
      </c>
      <c r="EC29" s="350"/>
      <c r="ED29" s="352">
        <v>100</v>
      </c>
      <c r="EE29" s="171">
        <v>79.8</v>
      </c>
      <c r="EF29" s="171">
        <v>0</v>
      </c>
      <c r="EG29" s="171">
        <v>17.3</v>
      </c>
      <c r="EH29" s="171">
        <v>2.9</v>
      </c>
      <c r="EI29" s="350"/>
      <c r="EJ29" s="52" t="s">
        <v>266</v>
      </c>
      <c r="EL29" s="335">
        <v>26</v>
      </c>
      <c r="EM29" s="2" t="s">
        <v>267</v>
      </c>
      <c r="EN29" s="350"/>
      <c r="EO29" s="317">
        <v>61</v>
      </c>
      <c r="EP29" s="224"/>
      <c r="EQ29" s="224">
        <v>0</v>
      </c>
      <c r="ER29" s="224">
        <v>0</v>
      </c>
      <c r="ES29" s="224">
        <v>0</v>
      </c>
      <c r="ET29" s="224">
        <v>61</v>
      </c>
      <c r="EU29" s="350"/>
      <c r="EV29" s="294">
        <v>0.8</v>
      </c>
      <c r="EW29" s="90">
        <v>0</v>
      </c>
      <c r="EX29" s="90">
        <v>0</v>
      </c>
      <c r="EY29" s="90">
        <v>0</v>
      </c>
      <c r="EZ29" s="90">
        <v>0.8</v>
      </c>
      <c r="FA29" s="350"/>
      <c r="FB29" s="352">
        <v>100</v>
      </c>
      <c r="FC29" s="171">
        <v>0</v>
      </c>
      <c r="FD29" s="171">
        <v>0</v>
      </c>
      <c r="FE29" s="171">
        <v>0</v>
      </c>
      <c r="FF29" s="171">
        <v>100</v>
      </c>
      <c r="FG29" s="350"/>
      <c r="FH29" s="52" t="s">
        <v>266</v>
      </c>
      <c r="FI29" s="296"/>
      <c r="FJ29" s="296"/>
      <c r="FK29" s="296"/>
      <c r="FL29" s="296"/>
      <c r="FM29" s="347"/>
      <c r="FN29" s="825">
        <v>26</v>
      </c>
      <c r="FO29" s="831" t="s">
        <v>235</v>
      </c>
      <c r="FP29" s="827">
        <v>13761</v>
      </c>
      <c r="FQ29" s="828">
        <v>795</v>
      </c>
      <c r="FR29" s="829">
        <v>4262</v>
      </c>
      <c r="FS29" s="829">
        <v>5057</v>
      </c>
      <c r="FT29" s="829">
        <v>5057</v>
      </c>
      <c r="FU29" s="830">
        <v>0</v>
      </c>
      <c r="FV29" s="296"/>
      <c r="FW29" s="296"/>
      <c r="FX29" s="296"/>
      <c r="FY29" s="296"/>
      <c r="FZ29" s="296"/>
      <c r="GA29" s="296"/>
      <c r="GB29" s="296"/>
      <c r="GC29" s="296"/>
      <c r="GD29" s="296"/>
      <c r="GF29" s="224">
        <v>0</v>
      </c>
      <c r="GG29" s="3" t="s">
        <v>205</v>
      </c>
      <c r="GH29" s="3" t="s">
        <v>107</v>
      </c>
    </row>
    <row r="30" spans="1:195" s="3" customFormat="1" ht="21" customHeight="1" x14ac:dyDescent="0.15">
      <c r="A30" s="279"/>
      <c r="B30" s="337">
        <v>27</v>
      </c>
      <c r="C30" s="17" t="s">
        <v>149</v>
      </c>
      <c r="D30" s="402"/>
      <c r="E30" s="462">
        <v>11164</v>
      </c>
      <c r="F30" s="330"/>
      <c r="G30" s="315">
        <v>8529</v>
      </c>
      <c r="H30" s="315">
        <v>0</v>
      </c>
      <c r="I30" s="315">
        <v>2635</v>
      </c>
      <c r="J30" s="315">
        <v>0</v>
      </c>
      <c r="K30" s="310"/>
      <c r="L30" s="343">
        <v>100</v>
      </c>
      <c r="M30" s="463">
        <v>76.400000000000006</v>
      </c>
      <c r="N30" s="463">
        <v>0</v>
      </c>
      <c r="O30" s="463">
        <v>23.6</v>
      </c>
      <c r="P30" s="463">
        <v>0</v>
      </c>
      <c r="Q30" s="310"/>
      <c r="R30" s="464">
        <v>0</v>
      </c>
      <c r="S30" s="315">
        <v>0</v>
      </c>
      <c r="T30" s="315">
        <v>0</v>
      </c>
      <c r="U30" s="310"/>
      <c r="V30" s="308" t="s">
        <v>150</v>
      </c>
      <c r="X30" s="337">
        <v>27</v>
      </c>
      <c r="Y30" s="17" t="s">
        <v>149</v>
      </c>
      <c r="Z30" s="402"/>
      <c r="AA30" s="465">
        <v>938.2</v>
      </c>
      <c r="AB30" s="316"/>
      <c r="AC30" s="316">
        <v>716.8</v>
      </c>
      <c r="AD30" s="316">
        <v>0</v>
      </c>
      <c r="AE30" s="316">
        <v>221.4</v>
      </c>
      <c r="AF30" s="316">
        <v>0</v>
      </c>
      <c r="AG30" s="310"/>
      <c r="AH30" s="344">
        <v>100</v>
      </c>
      <c r="AI30" s="319">
        <v>76.400000000000006</v>
      </c>
      <c r="AJ30" s="319">
        <v>0</v>
      </c>
      <c r="AK30" s="319">
        <v>23.6</v>
      </c>
      <c r="AL30" s="319">
        <v>0</v>
      </c>
      <c r="AM30" s="310"/>
      <c r="AN30" s="465">
        <v>0</v>
      </c>
      <c r="AO30" s="316">
        <v>0</v>
      </c>
      <c r="AP30" s="316">
        <v>0</v>
      </c>
      <c r="AQ30" s="310"/>
      <c r="AR30" s="308" t="s">
        <v>150</v>
      </c>
      <c r="AT30" s="337">
        <v>27</v>
      </c>
      <c r="AU30" s="17" t="s">
        <v>149</v>
      </c>
      <c r="AV30" s="310"/>
      <c r="AW30" s="464">
        <v>7749</v>
      </c>
      <c r="AX30" s="315"/>
      <c r="AY30" s="224">
        <v>7749</v>
      </c>
      <c r="AZ30" s="224">
        <v>0</v>
      </c>
      <c r="BA30" s="224">
        <v>0</v>
      </c>
      <c r="BB30" s="224">
        <v>0</v>
      </c>
      <c r="BC30" s="310"/>
      <c r="BD30" s="466">
        <v>651.20000000000005</v>
      </c>
      <c r="BE30" s="319">
        <v>651.20000000000005</v>
      </c>
      <c r="BF30" s="319">
        <v>0</v>
      </c>
      <c r="BG30" s="319">
        <v>0</v>
      </c>
      <c r="BH30" s="319">
        <v>0</v>
      </c>
      <c r="BI30" s="310"/>
      <c r="BJ30" s="343">
        <v>100</v>
      </c>
      <c r="BK30" s="463">
        <v>100</v>
      </c>
      <c r="BL30" s="463">
        <v>0</v>
      </c>
      <c r="BM30" s="463">
        <v>0</v>
      </c>
      <c r="BN30" s="463">
        <v>0</v>
      </c>
      <c r="BO30" s="310"/>
      <c r="BP30" s="273" t="s">
        <v>150</v>
      </c>
      <c r="BQ30" s="296"/>
      <c r="BR30" s="337">
        <v>27</v>
      </c>
      <c r="BS30" s="17" t="s">
        <v>149</v>
      </c>
      <c r="BT30" s="310"/>
      <c r="BU30" s="464">
        <v>391</v>
      </c>
      <c r="BV30" s="315"/>
      <c r="BW30" s="224">
        <v>297</v>
      </c>
      <c r="BX30" s="224">
        <v>0</v>
      </c>
      <c r="BY30" s="224">
        <v>94</v>
      </c>
      <c r="BZ30" s="224">
        <v>0</v>
      </c>
      <c r="CA30" s="310"/>
      <c r="CB30" s="468">
        <v>32.9</v>
      </c>
      <c r="CC30" s="319">
        <v>25</v>
      </c>
      <c r="CD30" s="319">
        <v>0</v>
      </c>
      <c r="CE30" s="319">
        <v>7.9</v>
      </c>
      <c r="CF30" s="319">
        <v>0</v>
      </c>
      <c r="CG30" s="310"/>
      <c r="CH30" s="343">
        <v>100</v>
      </c>
      <c r="CI30" s="463">
        <v>76</v>
      </c>
      <c r="CJ30" s="463">
        <v>0</v>
      </c>
      <c r="CK30" s="463">
        <v>24</v>
      </c>
      <c r="CL30" s="463">
        <v>0</v>
      </c>
      <c r="CM30" s="345"/>
      <c r="CN30" s="273" t="s">
        <v>150</v>
      </c>
      <c r="CO30" s="279"/>
      <c r="CP30" s="337">
        <v>27</v>
      </c>
      <c r="CQ30" s="17" t="s">
        <v>149</v>
      </c>
      <c r="CR30" s="345"/>
      <c r="CS30" s="464">
        <v>2510</v>
      </c>
      <c r="CT30" s="315"/>
      <c r="CU30" s="224">
        <v>105</v>
      </c>
      <c r="CV30" s="224">
        <v>0</v>
      </c>
      <c r="CW30" s="224">
        <v>2405</v>
      </c>
      <c r="CX30" s="224">
        <v>0</v>
      </c>
      <c r="CY30" s="345"/>
      <c r="CZ30" s="467">
        <v>210.9</v>
      </c>
      <c r="DA30" s="319">
        <v>8.8000000000000007</v>
      </c>
      <c r="DB30" s="319">
        <v>0</v>
      </c>
      <c r="DC30" s="319">
        <v>202.1</v>
      </c>
      <c r="DD30" s="319">
        <v>0</v>
      </c>
      <c r="DE30" s="345"/>
      <c r="DF30" s="353">
        <v>100</v>
      </c>
      <c r="DG30" s="463">
        <v>4.2000000000000028</v>
      </c>
      <c r="DH30" s="463">
        <v>0</v>
      </c>
      <c r="DI30" s="463">
        <v>95.8</v>
      </c>
      <c r="DJ30" s="463">
        <v>0</v>
      </c>
      <c r="DK30" s="345"/>
      <c r="DL30" s="308" t="s">
        <v>150</v>
      </c>
      <c r="DN30" s="337">
        <v>27</v>
      </c>
      <c r="DO30" s="17" t="s">
        <v>149</v>
      </c>
      <c r="DP30" s="259"/>
      <c r="DQ30" s="464">
        <v>497</v>
      </c>
      <c r="DR30" s="315"/>
      <c r="DS30" s="224">
        <v>378</v>
      </c>
      <c r="DT30" s="224">
        <v>0</v>
      </c>
      <c r="DU30" s="224">
        <v>119</v>
      </c>
      <c r="DV30" s="224">
        <v>0</v>
      </c>
      <c r="DW30" s="345"/>
      <c r="DX30" s="319">
        <v>41.8</v>
      </c>
      <c r="DY30" s="319">
        <v>31.8</v>
      </c>
      <c r="DZ30" s="319">
        <v>0</v>
      </c>
      <c r="EA30" s="319">
        <v>10</v>
      </c>
      <c r="EB30" s="319">
        <v>0</v>
      </c>
      <c r="EC30" s="345"/>
      <c r="ED30" s="346">
        <v>100</v>
      </c>
      <c r="EE30" s="463">
        <v>76.099999999999994</v>
      </c>
      <c r="EF30" s="463">
        <v>0</v>
      </c>
      <c r="EG30" s="463">
        <v>23.9</v>
      </c>
      <c r="EH30" s="463">
        <v>0</v>
      </c>
      <c r="EI30" s="345"/>
      <c r="EJ30" s="308" t="s">
        <v>150</v>
      </c>
      <c r="EL30" s="337">
        <v>27</v>
      </c>
      <c r="EM30" s="17" t="s">
        <v>149</v>
      </c>
      <c r="EN30" s="345"/>
      <c r="EO30" s="464">
        <v>17</v>
      </c>
      <c r="EP30" s="315"/>
      <c r="EQ30" s="224">
        <v>0</v>
      </c>
      <c r="ER30" s="224">
        <v>0</v>
      </c>
      <c r="ES30" s="224">
        <v>17</v>
      </c>
      <c r="ET30" s="224">
        <v>0</v>
      </c>
      <c r="EU30" s="345"/>
      <c r="EV30" s="298">
        <v>1.4</v>
      </c>
      <c r="EW30" s="319">
        <v>0</v>
      </c>
      <c r="EX30" s="319">
        <v>0</v>
      </c>
      <c r="EY30" s="319">
        <v>1.4</v>
      </c>
      <c r="EZ30" s="319">
        <v>0</v>
      </c>
      <c r="FA30" s="345"/>
      <c r="FB30" s="346">
        <v>100</v>
      </c>
      <c r="FC30" s="463">
        <v>0</v>
      </c>
      <c r="FD30" s="463">
        <v>0</v>
      </c>
      <c r="FE30" s="463">
        <v>100</v>
      </c>
      <c r="FF30" s="463">
        <v>0</v>
      </c>
      <c r="FG30" s="345"/>
      <c r="FH30" s="308" t="s">
        <v>150</v>
      </c>
      <c r="FI30" s="296"/>
      <c r="FJ30" s="296"/>
      <c r="FK30" s="296"/>
      <c r="FL30" s="296"/>
      <c r="FM30" s="347"/>
      <c r="FN30" s="820">
        <v>28</v>
      </c>
      <c r="FO30" s="821" t="s">
        <v>149</v>
      </c>
      <c r="FP30" s="822">
        <v>2405</v>
      </c>
      <c r="FQ30" s="818">
        <v>230</v>
      </c>
      <c r="FR30" s="823">
        <v>754</v>
      </c>
      <c r="FS30" s="823">
        <v>984</v>
      </c>
      <c r="FT30" s="823">
        <v>984</v>
      </c>
      <c r="FU30" s="824">
        <v>0</v>
      </c>
      <c r="FV30" s="296"/>
      <c r="FW30" s="296"/>
      <c r="FX30" s="296"/>
      <c r="FY30" s="296"/>
      <c r="FZ30" s="296"/>
      <c r="GA30" s="296"/>
      <c r="GB30" s="296"/>
      <c r="GC30" s="296"/>
      <c r="GD30" s="296"/>
      <c r="GF30" s="224">
        <v>0</v>
      </c>
      <c r="GG30" s="3" t="s">
        <v>207</v>
      </c>
      <c r="GH30" s="3">
        <v>0</v>
      </c>
    </row>
    <row r="31" spans="1:195" s="3" customFormat="1" ht="21" customHeight="1" x14ac:dyDescent="0.15">
      <c r="A31" s="279"/>
      <c r="B31" s="335">
        <v>28</v>
      </c>
      <c r="C31" s="2" t="s">
        <v>151</v>
      </c>
      <c r="D31" s="481"/>
      <c r="E31" s="150">
        <v>5075</v>
      </c>
      <c r="F31" s="105"/>
      <c r="G31" s="224">
        <v>4410</v>
      </c>
      <c r="H31" s="224">
        <v>0</v>
      </c>
      <c r="I31" s="224">
        <v>659</v>
      </c>
      <c r="J31" s="224">
        <v>6</v>
      </c>
      <c r="K31" s="320"/>
      <c r="L31" s="348">
        <v>100</v>
      </c>
      <c r="M31" s="171">
        <v>86.9</v>
      </c>
      <c r="N31" s="171">
        <v>0</v>
      </c>
      <c r="O31" s="171">
        <v>13</v>
      </c>
      <c r="P31" s="171">
        <v>0.1</v>
      </c>
      <c r="Q31" s="320"/>
      <c r="R31" s="317">
        <v>246</v>
      </c>
      <c r="S31" s="224">
        <v>0</v>
      </c>
      <c r="T31" s="224">
        <v>246</v>
      </c>
      <c r="U31" s="320"/>
      <c r="V31" s="52" t="s">
        <v>120</v>
      </c>
      <c r="X31" s="335">
        <v>28</v>
      </c>
      <c r="Y31" s="2" t="s">
        <v>151</v>
      </c>
      <c r="Z31" s="481"/>
      <c r="AA31" s="152">
        <v>837.9</v>
      </c>
      <c r="AB31" s="9"/>
      <c r="AC31" s="9">
        <v>728.1</v>
      </c>
      <c r="AD31" s="9">
        <v>0</v>
      </c>
      <c r="AE31" s="9">
        <v>108.8</v>
      </c>
      <c r="AF31" s="9">
        <v>1</v>
      </c>
      <c r="AG31" s="320"/>
      <c r="AH31" s="349">
        <v>100</v>
      </c>
      <c r="AI31" s="90">
        <v>86.9</v>
      </c>
      <c r="AJ31" s="90">
        <v>0</v>
      </c>
      <c r="AK31" s="90">
        <v>13</v>
      </c>
      <c r="AL31" s="90">
        <v>0.1</v>
      </c>
      <c r="AM31" s="320"/>
      <c r="AN31" s="152">
        <v>40.6</v>
      </c>
      <c r="AO31" s="9">
        <v>0</v>
      </c>
      <c r="AP31" s="9">
        <v>40.6</v>
      </c>
      <c r="AQ31" s="320"/>
      <c r="AR31" s="52" t="s">
        <v>120</v>
      </c>
      <c r="AT31" s="335">
        <v>28</v>
      </c>
      <c r="AU31" s="2" t="s">
        <v>151</v>
      </c>
      <c r="AV31" s="320"/>
      <c r="AW31" s="317">
        <v>4110</v>
      </c>
      <c r="AX31" s="224"/>
      <c r="AY31" s="224">
        <v>4110</v>
      </c>
      <c r="AZ31" s="224">
        <v>0</v>
      </c>
      <c r="BA31" s="224">
        <v>0</v>
      </c>
      <c r="BB31" s="224">
        <v>0</v>
      </c>
      <c r="BC31" s="320"/>
      <c r="BD31" s="153">
        <v>678.6</v>
      </c>
      <c r="BE31" s="90">
        <v>678.6</v>
      </c>
      <c r="BF31" s="90">
        <v>0</v>
      </c>
      <c r="BG31" s="90">
        <v>0</v>
      </c>
      <c r="BH31" s="90">
        <v>0</v>
      </c>
      <c r="BI31" s="320"/>
      <c r="BJ31" s="348">
        <v>100</v>
      </c>
      <c r="BK31" s="171">
        <v>100</v>
      </c>
      <c r="BL31" s="171">
        <v>0</v>
      </c>
      <c r="BM31" s="171">
        <v>0</v>
      </c>
      <c r="BN31" s="171">
        <v>0</v>
      </c>
      <c r="BO31" s="320"/>
      <c r="BP31" s="144" t="s">
        <v>120</v>
      </c>
      <c r="BQ31" s="296"/>
      <c r="BR31" s="335">
        <v>28</v>
      </c>
      <c r="BS31" s="2" t="s">
        <v>151</v>
      </c>
      <c r="BT31" s="320"/>
      <c r="BU31" s="317">
        <v>97</v>
      </c>
      <c r="BV31" s="224"/>
      <c r="BW31" s="224">
        <v>96</v>
      </c>
      <c r="BX31" s="224">
        <v>0</v>
      </c>
      <c r="BY31" s="224">
        <v>1</v>
      </c>
      <c r="BZ31" s="224">
        <v>0</v>
      </c>
      <c r="CA31" s="320"/>
      <c r="CB31" s="169">
        <v>16</v>
      </c>
      <c r="CC31" s="90">
        <v>15.8</v>
      </c>
      <c r="CD31" s="90">
        <v>0</v>
      </c>
      <c r="CE31" s="90">
        <v>0.2</v>
      </c>
      <c r="CF31" s="90">
        <v>0</v>
      </c>
      <c r="CG31" s="320"/>
      <c r="CH31" s="348">
        <v>100</v>
      </c>
      <c r="CI31" s="171">
        <v>99</v>
      </c>
      <c r="CJ31" s="171">
        <v>0</v>
      </c>
      <c r="CK31" s="171">
        <v>1</v>
      </c>
      <c r="CL31" s="171">
        <v>0</v>
      </c>
      <c r="CM31" s="350"/>
      <c r="CN31" s="144" t="s">
        <v>120</v>
      </c>
      <c r="CO31" s="279"/>
      <c r="CP31" s="335">
        <v>28</v>
      </c>
      <c r="CQ31" s="2" t="s">
        <v>151</v>
      </c>
      <c r="CR31" s="350"/>
      <c r="CS31" s="317">
        <v>641</v>
      </c>
      <c r="CT31" s="224"/>
      <c r="CU31" s="224">
        <v>30</v>
      </c>
      <c r="CV31" s="224">
        <v>0</v>
      </c>
      <c r="CW31" s="224">
        <v>611</v>
      </c>
      <c r="CX31" s="224">
        <v>0</v>
      </c>
      <c r="CY31" s="350"/>
      <c r="CZ31" s="115">
        <v>105.8</v>
      </c>
      <c r="DA31" s="90">
        <v>5</v>
      </c>
      <c r="DB31" s="90">
        <v>0</v>
      </c>
      <c r="DC31" s="90">
        <v>100.9</v>
      </c>
      <c r="DD31" s="90">
        <v>0</v>
      </c>
      <c r="DE31" s="350"/>
      <c r="DF31" s="351">
        <v>100</v>
      </c>
      <c r="DG31" s="171">
        <v>4.7000000000000028</v>
      </c>
      <c r="DH31" s="171">
        <v>0</v>
      </c>
      <c r="DI31" s="171">
        <v>95.3</v>
      </c>
      <c r="DJ31" s="171">
        <v>0</v>
      </c>
      <c r="DK31" s="350"/>
      <c r="DL31" s="52" t="s">
        <v>120</v>
      </c>
      <c r="DN31" s="335">
        <v>28</v>
      </c>
      <c r="DO31" s="2" t="s">
        <v>151</v>
      </c>
      <c r="DP31" s="231"/>
      <c r="DQ31" s="317">
        <v>221</v>
      </c>
      <c r="DR31" s="224"/>
      <c r="DS31" s="224">
        <v>174</v>
      </c>
      <c r="DT31" s="224">
        <v>0</v>
      </c>
      <c r="DU31" s="224">
        <v>47</v>
      </c>
      <c r="DV31" s="224">
        <v>0</v>
      </c>
      <c r="DW31" s="350"/>
      <c r="DX31" s="90">
        <v>36.5</v>
      </c>
      <c r="DY31" s="90">
        <v>28.7</v>
      </c>
      <c r="DZ31" s="90">
        <v>0</v>
      </c>
      <c r="EA31" s="90">
        <v>7.8</v>
      </c>
      <c r="EB31" s="90">
        <v>0</v>
      </c>
      <c r="EC31" s="350"/>
      <c r="ED31" s="352">
        <v>100</v>
      </c>
      <c r="EE31" s="171">
        <v>78.7</v>
      </c>
      <c r="EF31" s="171">
        <v>0</v>
      </c>
      <c r="EG31" s="171">
        <v>21.3</v>
      </c>
      <c r="EH31" s="171">
        <v>0</v>
      </c>
      <c r="EI31" s="350"/>
      <c r="EJ31" s="52" t="s">
        <v>120</v>
      </c>
      <c r="EL31" s="335">
        <v>28</v>
      </c>
      <c r="EM31" s="2" t="s">
        <v>151</v>
      </c>
      <c r="EN31" s="350"/>
      <c r="EO31" s="317">
        <v>6</v>
      </c>
      <c r="EP31" s="224"/>
      <c r="EQ31" s="224">
        <v>0</v>
      </c>
      <c r="ER31" s="224">
        <v>0</v>
      </c>
      <c r="ES31" s="224">
        <v>0</v>
      </c>
      <c r="ET31" s="224">
        <v>6</v>
      </c>
      <c r="EU31" s="350"/>
      <c r="EV31" s="294">
        <v>1</v>
      </c>
      <c r="EW31" s="90">
        <v>0</v>
      </c>
      <c r="EX31" s="90">
        <v>0</v>
      </c>
      <c r="EY31" s="90">
        <v>0</v>
      </c>
      <c r="EZ31" s="90">
        <v>1</v>
      </c>
      <c r="FA31" s="350"/>
      <c r="FB31" s="352">
        <v>100</v>
      </c>
      <c r="FC31" s="171">
        <v>0</v>
      </c>
      <c r="FD31" s="171">
        <v>0</v>
      </c>
      <c r="FE31" s="171">
        <v>0</v>
      </c>
      <c r="FF31" s="171">
        <v>100</v>
      </c>
      <c r="FG31" s="350"/>
      <c r="FH31" s="52" t="s">
        <v>120</v>
      </c>
      <c r="FI31" s="296"/>
      <c r="FJ31" s="296"/>
      <c r="FK31" s="296"/>
      <c r="FL31" s="296"/>
      <c r="FM31" s="347"/>
      <c r="FN31" s="825">
        <v>29</v>
      </c>
      <c r="FO31" s="826" t="s">
        <v>151</v>
      </c>
      <c r="FP31" s="827">
        <v>611</v>
      </c>
      <c r="FQ31" s="828">
        <v>48</v>
      </c>
      <c r="FR31" s="829">
        <v>574</v>
      </c>
      <c r="FS31" s="829">
        <v>622</v>
      </c>
      <c r="FT31" s="829">
        <v>622</v>
      </c>
      <c r="FU31" s="830">
        <v>0</v>
      </c>
      <c r="FV31" s="296"/>
      <c r="FW31" s="296"/>
      <c r="FX31" s="296"/>
      <c r="FY31" s="296"/>
      <c r="FZ31" s="296"/>
      <c r="GA31" s="296"/>
      <c r="GB31" s="296"/>
      <c r="GC31" s="296"/>
      <c r="GD31" s="296"/>
      <c r="GF31" s="224">
        <v>77</v>
      </c>
      <c r="GG31" s="3" t="s">
        <v>208</v>
      </c>
      <c r="GH31" s="3">
        <v>0</v>
      </c>
    </row>
    <row r="32" spans="1:195" s="3" customFormat="1" ht="21" customHeight="1" x14ac:dyDescent="0.15">
      <c r="A32" s="296"/>
      <c r="B32" s="337">
        <v>29</v>
      </c>
      <c r="C32" s="17" t="s">
        <v>152</v>
      </c>
      <c r="D32" s="402"/>
      <c r="E32" s="462">
        <v>853</v>
      </c>
      <c r="F32" s="330"/>
      <c r="G32" s="315">
        <v>679</v>
      </c>
      <c r="H32" s="315">
        <v>0</v>
      </c>
      <c r="I32" s="315">
        <v>173</v>
      </c>
      <c r="J32" s="315">
        <v>1</v>
      </c>
      <c r="K32" s="310"/>
      <c r="L32" s="343">
        <v>100</v>
      </c>
      <c r="M32" s="463">
        <v>79.600000000000009</v>
      </c>
      <c r="N32" s="463">
        <v>0</v>
      </c>
      <c r="O32" s="463">
        <v>20.3</v>
      </c>
      <c r="P32" s="463">
        <v>0.1</v>
      </c>
      <c r="Q32" s="310"/>
      <c r="R32" s="464">
        <v>38</v>
      </c>
      <c r="S32" s="315">
        <v>0</v>
      </c>
      <c r="T32" s="315">
        <v>38</v>
      </c>
      <c r="U32" s="310"/>
      <c r="V32" s="308" t="s">
        <v>153</v>
      </c>
      <c r="W32" s="279"/>
      <c r="X32" s="337">
        <v>29</v>
      </c>
      <c r="Y32" s="17" t="s">
        <v>152</v>
      </c>
      <c r="Z32" s="402"/>
      <c r="AA32" s="465">
        <v>1100.8</v>
      </c>
      <c r="AB32" s="316"/>
      <c r="AC32" s="316">
        <v>876.2</v>
      </c>
      <c r="AD32" s="316">
        <v>0</v>
      </c>
      <c r="AE32" s="316">
        <v>223.3</v>
      </c>
      <c r="AF32" s="316">
        <v>1.3</v>
      </c>
      <c r="AG32" s="310"/>
      <c r="AH32" s="344">
        <v>100</v>
      </c>
      <c r="AI32" s="319">
        <v>79.600000000000009</v>
      </c>
      <c r="AJ32" s="319">
        <v>0</v>
      </c>
      <c r="AK32" s="319">
        <v>20.3</v>
      </c>
      <c r="AL32" s="319">
        <v>0.1</v>
      </c>
      <c r="AM32" s="310"/>
      <c r="AN32" s="465">
        <v>49</v>
      </c>
      <c r="AO32" s="316">
        <v>0</v>
      </c>
      <c r="AP32" s="316">
        <v>49</v>
      </c>
      <c r="AQ32" s="310"/>
      <c r="AR32" s="308" t="s">
        <v>153</v>
      </c>
      <c r="AS32" s="279"/>
      <c r="AT32" s="337">
        <v>29</v>
      </c>
      <c r="AU32" s="17" t="s">
        <v>152</v>
      </c>
      <c r="AV32" s="310"/>
      <c r="AW32" s="464">
        <v>582</v>
      </c>
      <c r="AX32" s="315"/>
      <c r="AY32" s="224">
        <v>582</v>
      </c>
      <c r="AZ32" s="224">
        <v>0</v>
      </c>
      <c r="BA32" s="224">
        <v>0</v>
      </c>
      <c r="BB32" s="224">
        <v>0</v>
      </c>
      <c r="BC32" s="310"/>
      <c r="BD32" s="466">
        <v>751.1</v>
      </c>
      <c r="BE32" s="319">
        <v>751.1</v>
      </c>
      <c r="BF32" s="319">
        <v>0</v>
      </c>
      <c r="BG32" s="319">
        <v>0</v>
      </c>
      <c r="BH32" s="319">
        <v>0</v>
      </c>
      <c r="BI32" s="310"/>
      <c r="BJ32" s="343">
        <v>100</v>
      </c>
      <c r="BK32" s="463">
        <v>100</v>
      </c>
      <c r="BL32" s="463">
        <v>0</v>
      </c>
      <c r="BM32" s="463">
        <v>0</v>
      </c>
      <c r="BN32" s="463">
        <v>0</v>
      </c>
      <c r="BO32" s="310"/>
      <c r="BP32" s="273" t="s">
        <v>153</v>
      </c>
      <c r="BQ32" s="279"/>
      <c r="BR32" s="337">
        <v>29</v>
      </c>
      <c r="BS32" s="17" t="s">
        <v>152</v>
      </c>
      <c r="BT32" s="310"/>
      <c r="BU32" s="464">
        <v>17</v>
      </c>
      <c r="BV32" s="315"/>
      <c r="BW32" s="224">
        <v>17</v>
      </c>
      <c r="BX32" s="224">
        <v>0</v>
      </c>
      <c r="BY32" s="224">
        <v>0</v>
      </c>
      <c r="BZ32" s="224">
        <v>0</v>
      </c>
      <c r="CA32" s="310"/>
      <c r="CB32" s="468">
        <v>21.9</v>
      </c>
      <c r="CC32" s="319">
        <v>21.9</v>
      </c>
      <c r="CD32" s="319">
        <v>0</v>
      </c>
      <c r="CE32" s="319">
        <v>0</v>
      </c>
      <c r="CF32" s="319">
        <v>0</v>
      </c>
      <c r="CG32" s="310"/>
      <c r="CH32" s="343">
        <v>100</v>
      </c>
      <c r="CI32" s="463">
        <v>100</v>
      </c>
      <c r="CJ32" s="463">
        <v>0</v>
      </c>
      <c r="CK32" s="463">
        <v>0</v>
      </c>
      <c r="CL32" s="463">
        <v>0</v>
      </c>
      <c r="CM32" s="345"/>
      <c r="CN32" s="273" t="s">
        <v>153</v>
      </c>
      <c r="CO32" s="296"/>
      <c r="CP32" s="337">
        <v>29</v>
      </c>
      <c r="CQ32" s="17" t="s">
        <v>152</v>
      </c>
      <c r="CR32" s="345"/>
      <c r="CS32" s="464">
        <v>173</v>
      </c>
      <c r="CT32" s="315"/>
      <c r="CU32" s="224">
        <v>8</v>
      </c>
      <c r="CV32" s="224">
        <v>0</v>
      </c>
      <c r="CW32" s="224">
        <v>165</v>
      </c>
      <c r="CX32" s="224">
        <v>0</v>
      </c>
      <c r="CY32" s="345"/>
      <c r="CZ32" s="467">
        <v>223.3</v>
      </c>
      <c r="DA32" s="319">
        <v>10.3</v>
      </c>
      <c r="DB32" s="319">
        <v>0</v>
      </c>
      <c r="DC32" s="319">
        <v>212.9</v>
      </c>
      <c r="DD32" s="319">
        <v>0</v>
      </c>
      <c r="DE32" s="345"/>
      <c r="DF32" s="353">
        <v>100</v>
      </c>
      <c r="DG32" s="463">
        <v>4.5999999999999943</v>
      </c>
      <c r="DH32" s="463">
        <v>0</v>
      </c>
      <c r="DI32" s="463">
        <v>95.4</v>
      </c>
      <c r="DJ32" s="463">
        <v>0</v>
      </c>
      <c r="DK32" s="345"/>
      <c r="DL32" s="308" t="s">
        <v>153</v>
      </c>
      <c r="DM32" s="279"/>
      <c r="DN32" s="337">
        <v>29</v>
      </c>
      <c r="DO32" s="17" t="s">
        <v>152</v>
      </c>
      <c r="DP32" s="259"/>
      <c r="DQ32" s="464">
        <v>80</v>
      </c>
      <c r="DR32" s="315"/>
      <c r="DS32" s="224">
        <v>72</v>
      </c>
      <c r="DT32" s="224">
        <v>0</v>
      </c>
      <c r="DU32" s="224">
        <v>8</v>
      </c>
      <c r="DV32" s="224">
        <v>0</v>
      </c>
      <c r="DW32" s="345"/>
      <c r="DX32" s="319">
        <v>103.2</v>
      </c>
      <c r="DY32" s="319">
        <v>92.9</v>
      </c>
      <c r="DZ32" s="319">
        <v>0</v>
      </c>
      <c r="EA32" s="319">
        <v>10.3</v>
      </c>
      <c r="EB32" s="319">
        <v>0</v>
      </c>
      <c r="EC32" s="345"/>
      <c r="ED32" s="346">
        <v>100</v>
      </c>
      <c r="EE32" s="463">
        <v>90</v>
      </c>
      <c r="EF32" s="463">
        <v>0</v>
      </c>
      <c r="EG32" s="463">
        <v>10</v>
      </c>
      <c r="EH32" s="463">
        <v>0</v>
      </c>
      <c r="EI32" s="345"/>
      <c r="EJ32" s="308" t="s">
        <v>153</v>
      </c>
      <c r="EK32" s="279"/>
      <c r="EL32" s="337">
        <v>29</v>
      </c>
      <c r="EM32" s="17" t="s">
        <v>152</v>
      </c>
      <c r="EN32" s="345"/>
      <c r="EO32" s="464">
        <v>1</v>
      </c>
      <c r="EP32" s="315"/>
      <c r="EQ32" s="224">
        <v>0</v>
      </c>
      <c r="ER32" s="224">
        <v>0</v>
      </c>
      <c r="ES32" s="224">
        <v>0</v>
      </c>
      <c r="ET32" s="224">
        <v>1</v>
      </c>
      <c r="EU32" s="345"/>
      <c r="EV32" s="298">
        <v>1.3</v>
      </c>
      <c r="EW32" s="319">
        <v>0</v>
      </c>
      <c r="EX32" s="319">
        <v>0</v>
      </c>
      <c r="EY32" s="319">
        <v>0</v>
      </c>
      <c r="EZ32" s="319">
        <v>1.3</v>
      </c>
      <c r="FA32" s="345"/>
      <c r="FB32" s="346">
        <v>100</v>
      </c>
      <c r="FC32" s="463">
        <v>0</v>
      </c>
      <c r="FD32" s="463">
        <v>0</v>
      </c>
      <c r="FE32" s="463">
        <v>0</v>
      </c>
      <c r="FF32" s="463">
        <v>100</v>
      </c>
      <c r="FG32" s="345"/>
      <c r="FH32" s="308" t="s">
        <v>153</v>
      </c>
      <c r="FI32" s="296"/>
      <c r="FJ32" s="296"/>
      <c r="FK32" s="296"/>
      <c r="FL32" s="296"/>
      <c r="FM32" s="347"/>
      <c r="FN32" s="820">
        <v>30</v>
      </c>
      <c r="FO32" s="821" t="s">
        <v>152</v>
      </c>
      <c r="FP32" s="822">
        <v>165</v>
      </c>
      <c r="FQ32" s="818">
        <v>8</v>
      </c>
      <c r="FR32" s="823">
        <v>89</v>
      </c>
      <c r="FS32" s="823">
        <v>97</v>
      </c>
      <c r="FT32" s="823">
        <v>97</v>
      </c>
      <c r="FU32" s="824">
        <v>0</v>
      </c>
      <c r="FV32" s="296"/>
      <c r="FW32" s="296"/>
      <c r="FX32" s="296"/>
      <c r="FY32" s="296"/>
      <c r="FZ32" s="296"/>
      <c r="GA32" s="296"/>
      <c r="GB32" s="296"/>
      <c r="GC32" s="296"/>
      <c r="GD32" s="296"/>
      <c r="GF32" s="224">
        <v>0</v>
      </c>
      <c r="GG32" s="3" t="s">
        <v>205</v>
      </c>
      <c r="GH32" s="3" t="s">
        <v>109</v>
      </c>
    </row>
    <row r="33" spans="1:190" s="3" customFormat="1" ht="21" customHeight="1" x14ac:dyDescent="0.15">
      <c r="A33" s="296"/>
      <c r="B33" s="335">
        <v>30</v>
      </c>
      <c r="C33" s="2" t="s">
        <v>154</v>
      </c>
      <c r="D33" s="481"/>
      <c r="E33" s="150">
        <v>1854</v>
      </c>
      <c r="F33" s="105"/>
      <c r="G33" s="224">
        <v>1458</v>
      </c>
      <c r="H33" s="224">
        <v>0</v>
      </c>
      <c r="I33" s="224">
        <v>392</v>
      </c>
      <c r="J33" s="224">
        <v>4</v>
      </c>
      <c r="K33" s="320"/>
      <c r="L33" s="348">
        <v>100</v>
      </c>
      <c r="M33" s="171">
        <v>78.7</v>
      </c>
      <c r="N33" s="171">
        <v>0</v>
      </c>
      <c r="O33" s="171">
        <v>21.1</v>
      </c>
      <c r="P33" s="171">
        <v>0.2</v>
      </c>
      <c r="Q33" s="320"/>
      <c r="R33" s="317">
        <v>5</v>
      </c>
      <c r="S33" s="224">
        <v>0</v>
      </c>
      <c r="T33" s="224">
        <v>5</v>
      </c>
      <c r="U33" s="320"/>
      <c r="V33" s="52" t="s">
        <v>155</v>
      </c>
      <c r="W33" s="279"/>
      <c r="X33" s="335">
        <v>30</v>
      </c>
      <c r="Y33" s="2" t="s">
        <v>154</v>
      </c>
      <c r="Z33" s="481"/>
      <c r="AA33" s="152">
        <v>1014.1</v>
      </c>
      <c r="AB33" s="9"/>
      <c r="AC33" s="9">
        <v>797.5</v>
      </c>
      <c r="AD33" s="9">
        <v>0</v>
      </c>
      <c r="AE33" s="9">
        <v>214.4</v>
      </c>
      <c r="AF33" s="9">
        <v>2.2000000000000002</v>
      </c>
      <c r="AG33" s="320"/>
      <c r="AH33" s="349">
        <v>100</v>
      </c>
      <c r="AI33" s="90">
        <v>78.7</v>
      </c>
      <c r="AJ33" s="90">
        <v>0</v>
      </c>
      <c r="AK33" s="90">
        <v>21.1</v>
      </c>
      <c r="AL33" s="90">
        <v>0.2</v>
      </c>
      <c r="AM33" s="320"/>
      <c r="AN33" s="152">
        <v>2.7</v>
      </c>
      <c r="AO33" s="9">
        <v>0</v>
      </c>
      <c r="AP33" s="9">
        <v>2.7</v>
      </c>
      <c r="AQ33" s="320"/>
      <c r="AR33" s="52" t="s">
        <v>155</v>
      </c>
      <c r="AS33" s="279"/>
      <c r="AT33" s="335">
        <v>30</v>
      </c>
      <c r="AU33" s="2" t="s">
        <v>154</v>
      </c>
      <c r="AV33" s="320"/>
      <c r="AW33" s="317">
        <v>1302</v>
      </c>
      <c r="AX33" s="224"/>
      <c r="AY33" s="224">
        <v>1302</v>
      </c>
      <c r="AZ33" s="224">
        <v>0</v>
      </c>
      <c r="BA33" s="224">
        <v>0</v>
      </c>
      <c r="BB33" s="224">
        <v>0</v>
      </c>
      <c r="BC33" s="320"/>
      <c r="BD33" s="153">
        <v>712.1</v>
      </c>
      <c r="BE33" s="90">
        <v>712.1</v>
      </c>
      <c r="BF33" s="90">
        <v>0</v>
      </c>
      <c r="BG33" s="90">
        <v>0</v>
      </c>
      <c r="BH33" s="90">
        <v>0</v>
      </c>
      <c r="BI33" s="320"/>
      <c r="BJ33" s="348">
        <v>100</v>
      </c>
      <c r="BK33" s="171">
        <v>100</v>
      </c>
      <c r="BL33" s="171">
        <v>0</v>
      </c>
      <c r="BM33" s="171">
        <v>0</v>
      </c>
      <c r="BN33" s="171">
        <v>0</v>
      </c>
      <c r="BO33" s="320"/>
      <c r="BP33" s="144" t="s">
        <v>155</v>
      </c>
      <c r="BQ33" s="279"/>
      <c r="BR33" s="335">
        <v>30</v>
      </c>
      <c r="BS33" s="2" t="s">
        <v>154</v>
      </c>
      <c r="BT33" s="320"/>
      <c r="BU33" s="317">
        <v>47</v>
      </c>
      <c r="BV33" s="224"/>
      <c r="BW33" s="224">
        <v>47</v>
      </c>
      <c r="BX33" s="224">
        <v>0</v>
      </c>
      <c r="BY33" s="224">
        <v>0</v>
      </c>
      <c r="BZ33" s="224">
        <v>0</v>
      </c>
      <c r="CA33" s="320"/>
      <c r="CB33" s="169">
        <v>25.7</v>
      </c>
      <c r="CC33" s="90">
        <v>25.7</v>
      </c>
      <c r="CD33" s="90">
        <v>0</v>
      </c>
      <c r="CE33" s="90">
        <v>0</v>
      </c>
      <c r="CF33" s="90">
        <v>0</v>
      </c>
      <c r="CG33" s="320"/>
      <c r="CH33" s="348">
        <v>100</v>
      </c>
      <c r="CI33" s="171">
        <v>100</v>
      </c>
      <c r="CJ33" s="171">
        <v>0</v>
      </c>
      <c r="CK33" s="171">
        <v>0</v>
      </c>
      <c r="CL33" s="171">
        <v>0</v>
      </c>
      <c r="CM33" s="350"/>
      <c r="CN33" s="144" t="s">
        <v>155</v>
      </c>
      <c r="CO33" s="296"/>
      <c r="CP33" s="335">
        <v>30</v>
      </c>
      <c r="CQ33" s="2" t="s">
        <v>154</v>
      </c>
      <c r="CR33" s="350"/>
      <c r="CS33" s="317">
        <v>394</v>
      </c>
      <c r="CT33" s="224"/>
      <c r="CU33" s="224">
        <v>18</v>
      </c>
      <c r="CV33" s="224">
        <v>0</v>
      </c>
      <c r="CW33" s="224">
        <v>376</v>
      </c>
      <c r="CX33" s="224">
        <v>0</v>
      </c>
      <c r="CY33" s="350"/>
      <c r="CZ33" s="115">
        <v>215.5</v>
      </c>
      <c r="DA33" s="90">
        <v>9.8000000000000007</v>
      </c>
      <c r="DB33" s="90">
        <v>0</v>
      </c>
      <c r="DC33" s="90">
        <v>205.7</v>
      </c>
      <c r="DD33" s="90">
        <v>0</v>
      </c>
      <c r="DE33" s="350"/>
      <c r="DF33" s="351">
        <v>100</v>
      </c>
      <c r="DG33" s="171">
        <v>4.5999999999999943</v>
      </c>
      <c r="DH33" s="171">
        <v>0</v>
      </c>
      <c r="DI33" s="171">
        <v>95.4</v>
      </c>
      <c r="DJ33" s="171">
        <v>0</v>
      </c>
      <c r="DK33" s="350"/>
      <c r="DL33" s="52" t="s">
        <v>155</v>
      </c>
      <c r="DM33" s="279"/>
      <c r="DN33" s="335">
        <v>30</v>
      </c>
      <c r="DO33" s="2" t="s">
        <v>154</v>
      </c>
      <c r="DP33" s="231"/>
      <c r="DQ33" s="317">
        <v>107</v>
      </c>
      <c r="DR33" s="224"/>
      <c r="DS33" s="224">
        <v>91</v>
      </c>
      <c r="DT33" s="224">
        <v>0</v>
      </c>
      <c r="DU33" s="224">
        <v>16</v>
      </c>
      <c r="DV33" s="224">
        <v>0</v>
      </c>
      <c r="DW33" s="350"/>
      <c r="DX33" s="90">
        <v>58.5</v>
      </c>
      <c r="DY33" s="90">
        <v>49.8</v>
      </c>
      <c r="DZ33" s="90">
        <v>0</v>
      </c>
      <c r="EA33" s="90">
        <v>8.8000000000000007</v>
      </c>
      <c r="EB33" s="90">
        <v>0</v>
      </c>
      <c r="EC33" s="350"/>
      <c r="ED33" s="352">
        <v>100</v>
      </c>
      <c r="EE33" s="171">
        <v>85</v>
      </c>
      <c r="EF33" s="171">
        <v>0</v>
      </c>
      <c r="EG33" s="171">
        <v>15</v>
      </c>
      <c r="EH33" s="171">
        <v>0</v>
      </c>
      <c r="EI33" s="350"/>
      <c r="EJ33" s="52" t="s">
        <v>155</v>
      </c>
      <c r="EK33" s="279"/>
      <c r="EL33" s="335">
        <v>30</v>
      </c>
      <c r="EM33" s="2" t="s">
        <v>154</v>
      </c>
      <c r="EN33" s="350"/>
      <c r="EO33" s="317">
        <v>4</v>
      </c>
      <c r="EP33" s="224"/>
      <c r="EQ33" s="224">
        <v>0</v>
      </c>
      <c r="ER33" s="224">
        <v>0</v>
      </c>
      <c r="ES33" s="224">
        <v>0</v>
      </c>
      <c r="ET33" s="224">
        <v>4</v>
      </c>
      <c r="EU33" s="350"/>
      <c r="EV33" s="294">
        <v>2.2000000000000002</v>
      </c>
      <c r="EW33" s="90">
        <v>0</v>
      </c>
      <c r="EX33" s="90">
        <v>0</v>
      </c>
      <c r="EY33" s="90">
        <v>0</v>
      </c>
      <c r="EZ33" s="90">
        <v>2.2000000000000002</v>
      </c>
      <c r="FA33" s="350"/>
      <c r="FB33" s="352">
        <v>100</v>
      </c>
      <c r="FC33" s="171">
        <v>0</v>
      </c>
      <c r="FD33" s="171">
        <v>0</v>
      </c>
      <c r="FE33" s="171">
        <v>0</v>
      </c>
      <c r="FF33" s="171">
        <v>100</v>
      </c>
      <c r="FG33" s="350"/>
      <c r="FH33" s="52" t="s">
        <v>155</v>
      </c>
      <c r="FI33" s="296"/>
      <c r="FJ33" s="296"/>
      <c r="FK33" s="296"/>
      <c r="FL33" s="296"/>
      <c r="FM33" s="347"/>
      <c r="FN33" s="825">
        <v>31</v>
      </c>
      <c r="FO33" s="826" t="s">
        <v>154</v>
      </c>
      <c r="FP33" s="827">
        <v>376</v>
      </c>
      <c r="FQ33" s="828">
        <v>16</v>
      </c>
      <c r="FR33" s="829">
        <v>190</v>
      </c>
      <c r="FS33" s="829">
        <v>206</v>
      </c>
      <c r="FT33" s="829">
        <v>206</v>
      </c>
      <c r="FU33" s="830">
        <v>0</v>
      </c>
      <c r="FV33" s="296"/>
      <c r="FW33" s="296"/>
      <c r="FX33" s="296"/>
      <c r="FY33" s="296"/>
      <c r="FZ33" s="296"/>
      <c r="GA33" s="296"/>
      <c r="GB33" s="296"/>
      <c r="GC33" s="296"/>
      <c r="GD33" s="296"/>
      <c r="GF33" s="224">
        <v>0</v>
      </c>
      <c r="GG33" s="3" t="s">
        <v>206</v>
      </c>
      <c r="GH33" s="3">
        <v>0</v>
      </c>
    </row>
    <row r="34" spans="1:190" s="3" customFormat="1" ht="21" customHeight="1" x14ac:dyDescent="0.15">
      <c r="A34" s="279"/>
      <c r="B34" s="337"/>
      <c r="C34" s="17" t="s">
        <v>95</v>
      </c>
      <c r="D34" s="402"/>
      <c r="E34" s="462">
        <v>1080650.2459999998</v>
      </c>
      <c r="F34" s="330"/>
      <c r="G34" s="315">
        <v>793847.89899999998</v>
      </c>
      <c r="H34" s="315">
        <v>0</v>
      </c>
      <c r="I34" s="315">
        <v>281023.35600000003</v>
      </c>
      <c r="J34" s="315">
        <v>5778.991</v>
      </c>
      <c r="K34" s="310"/>
      <c r="L34" s="343">
        <v>100</v>
      </c>
      <c r="M34" s="463">
        <v>73.5</v>
      </c>
      <c r="N34" s="463">
        <v>0</v>
      </c>
      <c r="O34" s="463">
        <v>26</v>
      </c>
      <c r="P34" s="463">
        <v>0.5</v>
      </c>
      <c r="Q34" s="310"/>
      <c r="R34" s="464">
        <v>1377</v>
      </c>
      <c r="S34" s="315">
        <v>0</v>
      </c>
      <c r="T34" s="315">
        <v>1377</v>
      </c>
      <c r="U34" s="310"/>
      <c r="V34" s="438" t="s">
        <v>95</v>
      </c>
      <c r="W34" s="278"/>
      <c r="X34" s="337"/>
      <c r="Y34" s="17" t="s">
        <v>281</v>
      </c>
      <c r="Z34" s="402"/>
      <c r="AA34" s="465">
        <v>697.5</v>
      </c>
      <c r="AB34" s="316"/>
      <c r="AC34" s="316">
        <v>512.4</v>
      </c>
      <c r="AD34" s="316">
        <v>0</v>
      </c>
      <c r="AE34" s="316">
        <v>181.4</v>
      </c>
      <c r="AF34" s="316">
        <v>3.7</v>
      </c>
      <c r="AG34" s="310"/>
      <c r="AH34" s="344">
        <v>100</v>
      </c>
      <c r="AI34" s="319">
        <v>73.5</v>
      </c>
      <c r="AJ34" s="319">
        <v>0</v>
      </c>
      <c r="AK34" s="319">
        <v>26</v>
      </c>
      <c r="AL34" s="319">
        <v>0.5</v>
      </c>
      <c r="AM34" s="310"/>
      <c r="AN34" s="465">
        <v>0.88884010990595097</v>
      </c>
      <c r="AO34" s="316">
        <v>0</v>
      </c>
      <c r="AP34" s="316">
        <v>0.9</v>
      </c>
      <c r="AQ34" s="310"/>
      <c r="AR34" s="438" t="s">
        <v>281</v>
      </c>
      <c r="AS34" s="278"/>
      <c r="AT34" s="337"/>
      <c r="AU34" s="17" t="s">
        <v>95</v>
      </c>
      <c r="AV34" s="310"/>
      <c r="AW34" s="464">
        <v>726915.1</v>
      </c>
      <c r="AX34" s="315"/>
      <c r="AY34" s="315">
        <v>726641.1</v>
      </c>
      <c r="AZ34" s="315">
        <v>0</v>
      </c>
      <c r="BA34" s="315">
        <v>274</v>
      </c>
      <c r="BB34" s="315">
        <v>0</v>
      </c>
      <c r="BC34" s="310"/>
      <c r="BD34" s="466">
        <v>469.2</v>
      </c>
      <c r="BE34" s="319">
        <v>469</v>
      </c>
      <c r="BF34" s="319">
        <v>0</v>
      </c>
      <c r="BG34" s="319">
        <v>0.2</v>
      </c>
      <c r="BH34" s="319">
        <v>0</v>
      </c>
      <c r="BI34" s="310"/>
      <c r="BJ34" s="343">
        <v>100</v>
      </c>
      <c r="BK34" s="463">
        <v>99.96230646467518</v>
      </c>
      <c r="BL34" s="463">
        <v>0</v>
      </c>
      <c r="BM34" s="463">
        <v>3.7693535324826791E-2</v>
      </c>
      <c r="BN34" s="463">
        <v>0</v>
      </c>
      <c r="BO34" s="310"/>
      <c r="BP34" s="439" t="s">
        <v>95</v>
      </c>
      <c r="BQ34" s="278"/>
      <c r="BR34" s="337"/>
      <c r="BS34" s="17" t="s">
        <v>95</v>
      </c>
      <c r="BT34" s="310"/>
      <c r="BU34" s="464">
        <v>56339.998999999996</v>
      </c>
      <c r="BV34" s="315"/>
      <c r="BW34" s="315">
        <v>30863.028999999999</v>
      </c>
      <c r="BX34" s="315">
        <v>0</v>
      </c>
      <c r="BY34" s="315">
        <v>22697.97</v>
      </c>
      <c r="BZ34" s="315">
        <v>2779</v>
      </c>
      <c r="CA34" s="310"/>
      <c r="CB34" s="468">
        <v>36.4</v>
      </c>
      <c r="CC34" s="319">
        <v>19.899999999999999</v>
      </c>
      <c r="CD34" s="319">
        <v>0</v>
      </c>
      <c r="CE34" s="319">
        <v>14.7</v>
      </c>
      <c r="CF34" s="319">
        <v>1.8</v>
      </c>
      <c r="CG34" s="310"/>
      <c r="CH34" s="343">
        <v>100</v>
      </c>
      <c r="CI34" s="463">
        <v>54.800000000000004</v>
      </c>
      <c r="CJ34" s="463">
        <v>0</v>
      </c>
      <c r="CK34" s="463">
        <v>40.299999999999997</v>
      </c>
      <c r="CL34" s="463">
        <v>4.9000000000000004</v>
      </c>
      <c r="CM34" s="345"/>
      <c r="CN34" s="439" t="s">
        <v>95</v>
      </c>
      <c r="CO34" s="278"/>
      <c r="CP34" s="337"/>
      <c r="CQ34" s="17" t="s">
        <v>95</v>
      </c>
      <c r="CR34" s="345"/>
      <c r="CS34" s="464">
        <v>260532.87099999998</v>
      </c>
      <c r="CT34" s="315"/>
      <c r="CU34" s="315">
        <v>11654.92</v>
      </c>
      <c r="CV34" s="315">
        <v>0</v>
      </c>
      <c r="CW34" s="315">
        <v>247372.951</v>
      </c>
      <c r="CX34" s="315">
        <v>1505</v>
      </c>
      <c r="CY34" s="345"/>
      <c r="CZ34" s="467">
        <v>168.2</v>
      </c>
      <c r="DA34" s="319">
        <v>7.5</v>
      </c>
      <c r="DB34" s="319">
        <v>0</v>
      </c>
      <c r="DC34" s="319">
        <v>159.69999999999999</v>
      </c>
      <c r="DD34" s="319">
        <v>1</v>
      </c>
      <c r="DE34" s="345"/>
      <c r="DF34" s="353">
        <v>100</v>
      </c>
      <c r="DG34" s="463">
        <v>4.4999999999999947</v>
      </c>
      <c r="DH34" s="463">
        <v>0</v>
      </c>
      <c r="DI34" s="463">
        <v>94.9</v>
      </c>
      <c r="DJ34" s="463">
        <v>0.6</v>
      </c>
      <c r="DK34" s="345"/>
      <c r="DL34" s="438" t="s">
        <v>95</v>
      </c>
      <c r="DM34" s="278"/>
      <c r="DN34" s="337"/>
      <c r="DO34" s="17" t="s">
        <v>95</v>
      </c>
      <c r="DP34" s="259"/>
      <c r="DQ34" s="464">
        <v>35001.285000000003</v>
      </c>
      <c r="DR34" s="315"/>
      <c r="DS34" s="315">
        <v>24688.85</v>
      </c>
      <c r="DT34" s="315">
        <v>0</v>
      </c>
      <c r="DU34" s="315">
        <v>9607.4349999999995</v>
      </c>
      <c r="DV34" s="315">
        <v>705</v>
      </c>
      <c r="DW34" s="345"/>
      <c r="DX34" s="319">
        <v>22.6</v>
      </c>
      <c r="DY34" s="319">
        <v>15.9</v>
      </c>
      <c r="DZ34" s="319">
        <v>0</v>
      </c>
      <c r="EA34" s="319">
        <v>6.2</v>
      </c>
      <c r="EB34" s="319">
        <v>0.5</v>
      </c>
      <c r="EC34" s="345"/>
      <c r="ED34" s="346">
        <v>100</v>
      </c>
      <c r="EE34" s="463">
        <v>70.599999999999994</v>
      </c>
      <c r="EF34" s="463">
        <v>0</v>
      </c>
      <c r="EG34" s="463">
        <v>27.4</v>
      </c>
      <c r="EH34" s="463">
        <v>2</v>
      </c>
      <c r="EI34" s="345"/>
      <c r="EJ34" s="438" t="s">
        <v>95</v>
      </c>
      <c r="EK34" s="278"/>
      <c r="EL34" s="337"/>
      <c r="EM34" s="17" t="s">
        <v>95</v>
      </c>
      <c r="EN34" s="345"/>
      <c r="EO34" s="464">
        <v>1860.991</v>
      </c>
      <c r="EP34" s="315"/>
      <c r="EQ34" s="315">
        <v>0</v>
      </c>
      <c r="ER34" s="315">
        <v>0</v>
      </c>
      <c r="ES34" s="315">
        <v>1071</v>
      </c>
      <c r="ET34" s="315">
        <v>789.99099999999999</v>
      </c>
      <c r="EU34" s="345"/>
      <c r="EV34" s="298">
        <v>1.2</v>
      </c>
      <c r="EW34" s="319">
        <v>0</v>
      </c>
      <c r="EX34" s="319">
        <v>0</v>
      </c>
      <c r="EY34" s="319">
        <v>0.7</v>
      </c>
      <c r="EZ34" s="319">
        <v>0.5</v>
      </c>
      <c r="FA34" s="345"/>
      <c r="FB34" s="629">
        <v>100</v>
      </c>
      <c r="FC34" s="463">
        <v>0</v>
      </c>
      <c r="FD34" s="463">
        <v>0</v>
      </c>
      <c r="FE34" s="463">
        <v>57.5</v>
      </c>
      <c r="FF34" s="630">
        <v>42.5</v>
      </c>
      <c r="FG34" s="345"/>
      <c r="FH34" s="438" t="s">
        <v>95</v>
      </c>
      <c r="FI34" s="296"/>
      <c r="FJ34" s="296"/>
      <c r="FK34" s="296"/>
      <c r="FL34" s="296"/>
      <c r="FM34" s="347"/>
      <c r="FN34" s="832"/>
      <c r="FO34" s="821" t="s">
        <v>95</v>
      </c>
      <c r="FP34" s="822">
        <v>247372.951</v>
      </c>
      <c r="FQ34" s="818">
        <v>33650.404999999999</v>
      </c>
      <c r="FR34" s="823">
        <v>89431.89</v>
      </c>
      <c r="FS34" s="823">
        <v>123082.295</v>
      </c>
      <c r="FT34" s="823">
        <v>123082</v>
      </c>
      <c r="FU34" s="824">
        <v>0.29499999999825377</v>
      </c>
      <c r="FV34" s="296"/>
      <c r="FW34" s="296"/>
      <c r="FX34" s="296"/>
      <c r="FY34" s="296"/>
      <c r="FZ34" s="296"/>
      <c r="GA34" s="296"/>
      <c r="GB34" s="296"/>
      <c r="GC34" s="296"/>
      <c r="GD34" s="296"/>
      <c r="GF34" s="224">
        <v>0</v>
      </c>
      <c r="GG34" s="3" t="s">
        <v>207</v>
      </c>
      <c r="GH34" s="3">
        <v>0</v>
      </c>
    </row>
    <row r="35" spans="1:190" s="3" customFormat="1" ht="21" customHeight="1" x14ac:dyDescent="0.15">
      <c r="A35" s="279"/>
      <c r="B35" s="335"/>
      <c r="C35" s="2" t="s">
        <v>156</v>
      </c>
      <c r="D35" s="481"/>
      <c r="E35" s="150">
        <v>151573</v>
      </c>
      <c r="F35" s="105"/>
      <c r="G35" s="224">
        <v>116247</v>
      </c>
      <c r="H35" s="224">
        <v>0</v>
      </c>
      <c r="I35" s="224">
        <v>34711</v>
      </c>
      <c r="J35" s="224">
        <v>2042</v>
      </c>
      <c r="K35" s="320"/>
      <c r="L35" s="348" t="s">
        <v>479</v>
      </c>
      <c r="M35" s="171">
        <v>86.9</v>
      </c>
      <c r="N35" s="171">
        <v>0</v>
      </c>
      <c r="O35" s="171">
        <v>43.3</v>
      </c>
      <c r="P35" s="171">
        <v>7.3</v>
      </c>
      <c r="Q35" s="320"/>
      <c r="R35" s="317">
        <v>1088</v>
      </c>
      <c r="S35" s="224">
        <v>0</v>
      </c>
      <c r="T35" s="224">
        <v>1088</v>
      </c>
      <c r="U35" s="320"/>
      <c r="V35" s="122" t="s">
        <v>157</v>
      </c>
      <c r="W35" s="278"/>
      <c r="X35" s="335"/>
      <c r="Y35" s="2" t="s">
        <v>156</v>
      </c>
      <c r="Z35" s="481"/>
      <c r="AA35" s="152">
        <v>1100.8</v>
      </c>
      <c r="AB35" s="9"/>
      <c r="AC35" s="9">
        <v>876.2</v>
      </c>
      <c r="AD35" s="9">
        <v>0</v>
      </c>
      <c r="AE35" s="9">
        <v>270.39999999999998</v>
      </c>
      <c r="AF35" s="9">
        <v>45.3</v>
      </c>
      <c r="AG35" s="320"/>
      <c r="AH35" s="349" t="s">
        <v>480</v>
      </c>
      <c r="AI35" s="90">
        <v>86.9</v>
      </c>
      <c r="AJ35" s="90">
        <v>0</v>
      </c>
      <c r="AK35" s="90">
        <v>43.3</v>
      </c>
      <c r="AL35" s="90">
        <v>7.3</v>
      </c>
      <c r="AM35" s="320"/>
      <c r="AN35" s="152">
        <v>49</v>
      </c>
      <c r="AO35" s="9">
        <v>0</v>
      </c>
      <c r="AP35" s="9">
        <v>49</v>
      </c>
      <c r="AQ35" s="320"/>
      <c r="AR35" s="122" t="s">
        <v>157</v>
      </c>
      <c r="AS35" s="278"/>
      <c r="AT35" s="335"/>
      <c r="AU35" s="2" t="s">
        <v>156</v>
      </c>
      <c r="AV35" s="320"/>
      <c r="AW35" s="317">
        <v>109081</v>
      </c>
      <c r="AX35" s="224"/>
      <c r="AY35" s="224">
        <v>109081</v>
      </c>
      <c r="AZ35" s="224">
        <v>0</v>
      </c>
      <c r="BA35" s="224">
        <v>207</v>
      </c>
      <c r="BB35" s="224">
        <v>0</v>
      </c>
      <c r="BC35" s="320"/>
      <c r="BD35" s="153">
        <v>751.1</v>
      </c>
      <c r="BE35" s="90">
        <v>751.1</v>
      </c>
      <c r="BF35" s="90">
        <v>0</v>
      </c>
      <c r="BG35" s="90">
        <v>1.5</v>
      </c>
      <c r="BH35" s="90">
        <v>0</v>
      </c>
      <c r="BI35" s="320"/>
      <c r="BJ35" s="348" t="s">
        <v>480</v>
      </c>
      <c r="BK35" s="171">
        <v>100</v>
      </c>
      <c r="BL35" s="171">
        <v>0</v>
      </c>
      <c r="BM35" s="171">
        <v>0.30658682634730539</v>
      </c>
      <c r="BN35" s="171">
        <v>0</v>
      </c>
      <c r="BO35" s="320"/>
      <c r="BP35" s="242" t="s">
        <v>157</v>
      </c>
      <c r="BQ35" s="278"/>
      <c r="BR35" s="335"/>
      <c r="BS35" s="2" t="s">
        <v>156</v>
      </c>
      <c r="BT35" s="320"/>
      <c r="BU35" s="317">
        <v>8070</v>
      </c>
      <c r="BV35" s="224"/>
      <c r="BW35" s="224">
        <v>6303</v>
      </c>
      <c r="BX35" s="224">
        <v>0</v>
      </c>
      <c r="BY35" s="224">
        <v>2576</v>
      </c>
      <c r="BZ35" s="224">
        <v>1435</v>
      </c>
      <c r="CA35" s="320"/>
      <c r="CB35" s="169">
        <v>89</v>
      </c>
      <c r="CC35" s="90">
        <v>47.6</v>
      </c>
      <c r="CD35" s="90">
        <v>0</v>
      </c>
      <c r="CE35" s="90">
        <v>57.2</v>
      </c>
      <c r="CF35" s="90">
        <v>31.9</v>
      </c>
      <c r="CG35" s="320"/>
      <c r="CH35" s="348" t="s">
        <v>480</v>
      </c>
      <c r="CI35" s="171">
        <v>100</v>
      </c>
      <c r="CJ35" s="171">
        <v>0</v>
      </c>
      <c r="CK35" s="171">
        <v>100</v>
      </c>
      <c r="CL35" s="171">
        <v>35.799999999999997</v>
      </c>
      <c r="CM35" s="350"/>
      <c r="CN35" s="242" t="s">
        <v>157</v>
      </c>
      <c r="CO35" s="278"/>
      <c r="CP35" s="335"/>
      <c r="CQ35" s="2" t="s">
        <v>156</v>
      </c>
      <c r="CR35" s="350"/>
      <c r="CS35" s="317">
        <v>33440</v>
      </c>
      <c r="CT35" s="224"/>
      <c r="CU35" s="224">
        <v>1904</v>
      </c>
      <c r="CV35" s="224">
        <v>0</v>
      </c>
      <c r="CW35" s="224">
        <v>31539</v>
      </c>
      <c r="CX35" s="224">
        <v>603</v>
      </c>
      <c r="CY35" s="350"/>
      <c r="CZ35" s="115">
        <v>223.3</v>
      </c>
      <c r="DA35" s="90">
        <v>26.2</v>
      </c>
      <c r="DB35" s="90">
        <v>0</v>
      </c>
      <c r="DC35" s="90">
        <v>212.9</v>
      </c>
      <c r="DD35" s="90">
        <v>10.9</v>
      </c>
      <c r="DE35" s="350"/>
      <c r="DF35" s="445" t="s">
        <v>481</v>
      </c>
      <c r="DG35" s="171">
        <v>12.900000000000006</v>
      </c>
      <c r="DH35" s="171">
        <v>0</v>
      </c>
      <c r="DI35" s="171">
        <v>100</v>
      </c>
      <c r="DJ35" s="171">
        <v>6.6</v>
      </c>
      <c r="DK35" s="350"/>
      <c r="DL35" s="122" t="s">
        <v>157</v>
      </c>
      <c r="DM35" s="278"/>
      <c r="DN35" s="335"/>
      <c r="DO35" s="2" t="s">
        <v>156</v>
      </c>
      <c r="DP35" s="231"/>
      <c r="DQ35" s="317">
        <v>3281</v>
      </c>
      <c r="DR35" s="224"/>
      <c r="DS35" s="224">
        <v>2618</v>
      </c>
      <c r="DT35" s="224">
        <v>0</v>
      </c>
      <c r="DU35" s="224">
        <v>1468</v>
      </c>
      <c r="DV35" s="224">
        <v>506</v>
      </c>
      <c r="DW35" s="350"/>
      <c r="DX35" s="90">
        <v>103.2</v>
      </c>
      <c r="DY35" s="90">
        <v>92.9</v>
      </c>
      <c r="DZ35" s="90">
        <v>0</v>
      </c>
      <c r="EA35" s="90">
        <v>26.6</v>
      </c>
      <c r="EB35" s="90">
        <v>11.2</v>
      </c>
      <c r="EC35" s="350"/>
      <c r="ED35" s="352" t="s">
        <v>481</v>
      </c>
      <c r="EE35" s="171">
        <v>99</v>
      </c>
      <c r="EF35" s="171">
        <v>0</v>
      </c>
      <c r="EG35" s="171">
        <v>85.9</v>
      </c>
      <c r="EH35" s="171">
        <v>46.7</v>
      </c>
      <c r="EI35" s="350"/>
      <c r="EJ35" s="122" t="s">
        <v>157</v>
      </c>
      <c r="EK35" s="278"/>
      <c r="EL35" s="335"/>
      <c r="EM35" s="2" t="s">
        <v>156</v>
      </c>
      <c r="EN35" s="350"/>
      <c r="EO35" s="317">
        <v>373</v>
      </c>
      <c r="EP35" s="224"/>
      <c r="EQ35" s="224">
        <v>0</v>
      </c>
      <c r="ER35" s="224">
        <v>0</v>
      </c>
      <c r="ES35" s="224">
        <v>283</v>
      </c>
      <c r="ET35" s="224">
        <v>94.991</v>
      </c>
      <c r="EU35" s="350"/>
      <c r="EV35" s="294">
        <v>2.2000000000000002</v>
      </c>
      <c r="EW35" s="90">
        <v>0</v>
      </c>
      <c r="EX35" s="90">
        <v>0</v>
      </c>
      <c r="EY35" s="90">
        <v>2.1</v>
      </c>
      <c r="EZ35" s="90">
        <v>2.2000000000000002</v>
      </c>
      <c r="FA35" s="350"/>
      <c r="FB35" s="352" t="s">
        <v>191</v>
      </c>
      <c r="FC35" s="628">
        <v>0</v>
      </c>
      <c r="FD35" s="171">
        <v>0</v>
      </c>
      <c r="FE35" s="171">
        <v>100</v>
      </c>
      <c r="FF35" s="171">
        <v>100</v>
      </c>
      <c r="FG35" s="350"/>
      <c r="FH35" s="122" t="s">
        <v>157</v>
      </c>
      <c r="FI35" s="296"/>
      <c r="FJ35" s="296"/>
      <c r="FK35" s="296"/>
      <c r="FL35" s="296"/>
      <c r="FM35" s="347"/>
      <c r="FN35" s="833"/>
      <c r="FO35" s="830"/>
      <c r="FP35" s="833"/>
      <c r="FQ35" s="833"/>
      <c r="FR35" s="833"/>
      <c r="FS35" s="833"/>
      <c r="FT35" s="833"/>
      <c r="FU35" s="833"/>
      <c r="FV35" s="296"/>
      <c r="FW35" s="296"/>
      <c r="FX35" s="296"/>
      <c r="FY35" s="296"/>
      <c r="FZ35" s="296"/>
      <c r="GA35" s="296"/>
      <c r="GB35" s="296"/>
      <c r="GC35" s="296"/>
      <c r="GD35" s="296"/>
      <c r="GF35" s="224">
        <v>21</v>
      </c>
      <c r="GG35" s="3" t="s">
        <v>208</v>
      </c>
      <c r="GH35" s="3">
        <v>0</v>
      </c>
    </row>
    <row r="36" spans="1:190" s="3" customFormat="1" ht="21" customHeight="1" x14ac:dyDescent="0.15">
      <c r="A36" s="296"/>
      <c r="B36" s="337"/>
      <c r="C36" s="17" t="s">
        <v>158</v>
      </c>
      <c r="D36" s="402"/>
      <c r="E36" s="462">
        <v>853</v>
      </c>
      <c r="F36" s="330"/>
      <c r="G36" s="315">
        <v>679</v>
      </c>
      <c r="H36" s="315">
        <v>0</v>
      </c>
      <c r="I36" s="315">
        <v>173</v>
      </c>
      <c r="J36" s="315">
        <v>0</v>
      </c>
      <c r="K36" s="310"/>
      <c r="L36" s="343" t="s">
        <v>479</v>
      </c>
      <c r="M36" s="463">
        <v>49.400000000000006</v>
      </c>
      <c r="N36" s="463">
        <v>0</v>
      </c>
      <c r="O36" s="463">
        <v>13</v>
      </c>
      <c r="P36" s="463">
        <v>0</v>
      </c>
      <c r="Q36" s="310"/>
      <c r="R36" s="464">
        <v>0</v>
      </c>
      <c r="S36" s="315">
        <v>0</v>
      </c>
      <c r="T36" s="315">
        <v>0</v>
      </c>
      <c r="U36" s="310"/>
      <c r="V36" s="438" t="s">
        <v>159</v>
      </c>
      <c r="W36" s="296"/>
      <c r="X36" s="337"/>
      <c r="Y36" s="17" t="s">
        <v>158</v>
      </c>
      <c r="Z36" s="402"/>
      <c r="AA36" s="465">
        <v>624.5</v>
      </c>
      <c r="AB36" s="316"/>
      <c r="AC36" s="316">
        <v>308.8</v>
      </c>
      <c r="AD36" s="316">
        <v>0</v>
      </c>
      <c r="AE36" s="316">
        <v>108.8</v>
      </c>
      <c r="AF36" s="316">
        <v>0</v>
      </c>
      <c r="AG36" s="310"/>
      <c r="AH36" s="344" t="s">
        <v>480</v>
      </c>
      <c r="AI36" s="319">
        <v>49.400000000000006</v>
      </c>
      <c r="AJ36" s="319">
        <v>0</v>
      </c>
      <c r="AK36" s="319">
        <v>13</v>
      </c>
      <c r="AL36" s="319">
        <v>0</v>
      </c>
      <c r="AM36" s="310"/>
      <c r="AN36" s="465">
        <v>0</v>
      </c>
      <c r="AO36" s="316">
        <v>0</v>
      </c>
      <c r="AP36" s="316">
        <v>0</v>
      </c>
      <c r="AQ36" s="310"/>
      <c r="AR36" s="438" t="s">
        <v>159</v>
      </c>
      <c r="AS36" s="296"/>
      <c r="AT36" s="337"/>
      <c r="AU36" s="17" t="s">
        <v>158</v>
      </c>
      <c r="AV36" s="310"/>
      <c r="AW36" s="464">
        <v>582</v>
      </c>
      <c r="AX36" s="315"/>
      <c r="AY36" s="315">
        <v>582</v>
      </c>
      <c r="AZ36" s="315">
        <v>0</v>
      </c>
      <c r="BA36" s="315">
        <v>0</v>
      </c>
      <c r="BB36" s="315">
        <v>0</v>
      </c>
      <c r="BC36" s="310"/>
      <c r="BD36" s="466">
        <v>307.5</v>
      </c>
      <c r="BE36" s="319">
        <v>307.5</v>
      </c>
      <c r="BF36" s="319">
        <v>0</v>
      </c>
      <c r="BG36" s="319">
        <v>0</v>
      </c>
      <c r="BH36" s="319">
        <v>0</v>
      </c>
      <c r="BI36" s="310"/>
      <c r="BJ36" s="343" t="s">
        <v>480</v>
      </c>
      <c r="BK36" s="463">
        <v>99.693413173652687</v>
      </c>
      <c r="BL36" s="463">
        <v>0</v>
      </c>
      <c r="BM36" s="463">
        <v>0</v>
      </c>
      <c r="BN36" s="463">
        <v>0</v>
      </c>
      <c r="BO36" s="310"/>
      <c r="BP36" s="439" t="s">
        <v>159</v>
      </c>
      <c r="BQ36" s="296"/>
      <c r="BR36" s="337"/>
      <c r="BS36" s="17" t="s">
        <v>158</v>
      </c>
      <c r="BT36" s="310"/>
      <c r="BU36" s="464">
        <v>17</v>
      </c>
      <c r="BV36" s="315"/>
      <c r="BW36" s="315">
        <v>0</v>
      </c>
      <c r="BX36" s="315">
        <v>0</v>
      </c>
      <c r="BY36" s="315">
        <v>0</v>
      </c>
      <c r="BZ36" s="315">
        <v>0</v>
      </c>
      <c r="CA36" s="310"/>
      <c r="CB36" s="468">
        <v>14.9</v>
      </c>
      <c r="CC36" s="319">
        <v>0</v>
      </c>
      <c r="CD36" s="319">
        <v>0</v>
      </c>
      <c r="CE36" s="319">
        <v>0</v>
      </c>
      <c r="CF36" s="319">
        <v>0</v>
      </c>
      <c r="CG36" s="310"/>
      <c r="CH36" s="343" t="s">
        <v>480</v>
      </c>
      <c r="CI36" s="463">
        <v>0</v>
      </c>
      <c r="CJ36" s="463">
        <v>0</v>
      </c>
      <c r="CK36" s="463">
        <v>0</v>
      </c>
      <c r="CL36" s="463">
        <v>0</v>
      </c>
      <c r="CM36" s="345"/>
      <c r="CN36" s="439" t="s">
        <v>159</v>
      </c>
      <c r="CO36" s="296"/>
      <c r="CP36" s="337"/>
      <c r="CQ36" s="17" t="s">
        <v>158</v>
      </c>
      <c r="CR36" s="345"/>
      <c r="CS36" s="464">
        <v>173</v>
      </c>
      <c r="CT36" s="315"/>
      <c r="CU36" s="315">
        <v>0</v>
      </c>
      <c r="CV36" s="315">
        <v>0</v>
      </c>
      <c r="CW36" s="315">
        <v>165</v>
      </c>
      <c r="CX36" s="315">
        <v>0</v>
      </c>
      <c r="CY36" s="345"/>
      <c r="CZ36" s="467">
        <v>105.8</v>
      </c>
      <c r="DA36" s="319">
        <v>0</v>
      </c>
      <c r="DB36" s="319">
        <v>0</v>
      </c>
      <c r="DC36" s="319">
        <v>100.9</v>
      </c>
      <c r="DD36" s="319">
        <v>0</v>
      </c>
      <c r="DE36" s="345"/>
      <c r="DF36" s="446" t="s">
        <v>481</v>
      </c>
      <c r="DG36" s="463">
        <v>-5.6621374255882984E-15</v>
      </c>
      <c r="DH36" s="463">
        <v>0</v>
      </c>
      <c r="DI36" s="463">
        <v>87.1</v>
      </c>
      <c r="DJ36" s="463">
        <v>0</v>
      </c>
      <c r="DK36" s="345"/>
      <c r="DL36" s="438" t="s">
        <v>159</v>
      </c>
      <c r="DM36" s="296"/>
      <c r="DN36" s="337"/>
      <c r="DO36" s="17" t="s">
        <v>158</v>
      </c>
      <c r="DP36" s="259"/>
      <c r="DQ36" s="464">
        <v>80</v>
      </c>
      <c r="DR36" s="315"/>
      <c r="DS36" s="315">
        <v>58</v>
      </c>
      <c r="DT36" s="315">
        <v>0</v>
      </c>
      <c r="DU36" s="315">
        <v>8</v>
      </c>
      <c r="DV36" s="648">
        <v>0</v>
      </c>
      <c r="DW36" s="345"/>
      <c r="DX36" s="319">
        <v>6.3</v>
      </c>
      <c r="DY36" s="319">
        <v>1.3</v>
      </c>
      <c r="DZ36" s="319">
        <v>0</v>
      </c>
      <c r="EA36" s="319">
        <v>0.3</v>
      </c>
      <c r="EB36" s="319">
        <v>0</v>
      </c>
      <c r="EC36" s="345"/>
      <c r="ED36" s="346" t="s">
        <v>481</v>
      </c>
      <c r="EE36" s="463">
        <v>5.2999999999999972</v>
      </c>
      <c r="EF36" s="463">
        <v>0</v>
      </c>
      <c r="EG36" s="463">
        <v>1</v>
      </c>
      <c r="EH36" s="463">
        <v>0</v>
      </c>
      <c r="EI36" s="345"/>
      <c r="EJ36" s="438" t="s">
        <v>159</v>
      </c>
      <c r="EK36" s="296"/>
      <c r="EL36" s="337"/>
      <c r="EM36" s="17" t="s">
        <v>158</v>
      </c>
      <c r="EN36" s="345"/>
      <c r="EO36" s="464">
        <v>1</v>
      </c>
      <c r="EP36" s="315"/>
      <c r="EQ36" s="315">
        <v>0</v>
      </c>
      <c r="ER36" s="315">
        <v>0</v>
      </c>
      <c r="ES36" s="315">
        <v>0</v>
      </c>
      <c r="ET36" s="315">
        <v>0</v>
      </c>
      <c r="EU36" s="345"/>
      <c r="EV36" s="298">
        <v>0.8</v>
      </c>
      <c r="EW36" s="319">
        <v>0</v>
      </c>
      <c r="EX36" s="319">
        <v>0</v>
      </c>
      <c r="EY36" s="319">
        <v>0</v>
      </c>
      <c r="EZ36" s="319">
        <v>0</v>
      </c>
      <c r="FA36" s="345"/>
      <c r="FB36" s="346" t="s">
        <v>191</v>
      </c>
      <c r="FC36" s="463">
        <v>0</v>
      </c>
      <c r="FD36" s="463">
        <v>0</v>
      </c>
      <c r="FE36" s="463">
        <v>0</v>
      </c>
      <c r="FF36" s="463">
        <v>0</v>
      </c>
      <c r="FG36" s="345"/>
      <c r="FH36" s="438" t="s">
        <v>159</v>
      </c>
      <c r="FI36" s="296"/>
      <c r="FJ36" s="296"/>
      <c r="FK36" s="296"/>
      <c r="FL36" s="296"/>
      <c r="FM36" s="347"/>
      <c r="FN36" s="833"/>
      <c r="FO36" s="830"/>
      <c r="FP36" s="833"/>
      <c r="FQ36" s="833"/>
      <c r="FR36" s="833"/>
      <c r="FS36" s="833"/>
      <c r="FT36" s="833"/>
      <c r="FU36" s="833"/>
      <c r="FV36" s="296"/>
      <c r="FW36" s="296"/>
      <c r="FX36" s="296"/>
      <c r="FY36" s="296"/>
      <c r="FZ36" s="296"/>
      <c r="GA36" s="296"/>
      <c r="GB36" s="296"/>
      <c r="GC36" s="296"/>
      <c r="GD36" s="296"/>
      <c r="GF36" s="224">
        <v>21</v>
      </c>
      <c r="GG36" s="3" t="s">
        <v>209</v>
      </c>
      <c r="GH36" s="3">
        <v>0</v>
      </c>
    </row>
    <row r="37" spans="1:190" ht="13.5" customHeight="1" x14ac:dyDescent="0.15">
      <c r="A37" s="279"/>
      <c r="K37" s="42"/>
      <c r="N37" s="359"/>
      <c r="O37" s="359"/>
      <c r="P37" s="359"/>
      <c r="Q37" s="42"/>
      <c r="U37" s="42"/>
      <c r="V37" s="361"/>
      <c r="AG37" s="42"/>
      <c r="AJ37" s="359"/>
      <c r="AK37" s="359"/>
      <c r="AL37" s="359"/>
      <c r="AM37" s="42"/>
      <c r="AQ37" s="42"/>
      <c r="AR37" s="361"/>
      <c r="AV37" s="42"/>
      <c r="BC37" s="42"/>
      <c r="BI37" s="42"/>
      <c r="BO37" s="42"/>
      <c r="BP37" s="361"/>
      <c r="BT37" s="42"/>
      <c r="CA37" s="42"/>
      <c r="CG37" s="42"/>
      <c r="CN37" s="361"/>
      <c r="CO37" s="338"/>
      <c r="CP37" s="362"/>
      <c r="CQ37" s="28"/>
      <c r="DL37" s="361"/>
      <c r="EJ37" s="361"/>
      <c r="FH37" s="361"/>
      <c r="FI37" s="338"/>
      <c r="FJ37" s="338"/>
      <c r="FK37" s="338"/>
      <c r="FL37" s="338"/>
      <c r="FM37" s="500"/>
      <c r="FN37" s="834"/>
      <c r="FO37" s="835"/>
      <c r="FP37" s="834"/>
      <c r="FQ37" s="834"/>
      <c r="FR37" s="834"/>
      <c r="FS37" s="834"/>
      <c r="FT37" s="834"/>
      <c r="FU37" s="834"/>
      <c r="FV37" s="338"/>
      <c r="FW37" s="338"/>
      <c r="FX37" s="338"/>
      <c r="FY37" s="338"/>
      <c r="FZ37" s="338"/>
      <c r="GA37" s="338"/>
      <c r="GB37" s="338"/>
      <c r="GC37" s="338"/>
      <c r="GD37" s="338"/>
      <c r="GF37" s="224">
        <v>0</v>
      </c>
      <c r="GG37" s="3" t="s">
        <v>205</v>
      </c>
      <c r="GH37" s="3" t="s">
        <v>111</v>
      </c>
    </row>
    <row r="38" spans="1:190" s="92" customFormat="1" x14ac:dyDescent="0.15">
      <c r="A38" s="363"/>
      <c r="B38" s="364"/>
      <c r="D38" s="146"/>
      <c r="L38" s="365"/>
      <c r="M38" s="365"/>
      <c r="N38" s="365"/>
      <c r="O38" s="365"/>
      <c r="P38" s="365"/>
      <c r="V38" s="366"/>
      <c r="X38" s="364"/>
      <c r="Y38" s="367"/>
      <c r="Z38" s="146"/>
      <c r="AH38" s="365"/>
      <c r="AI38" s="365"/>
      <c r="AJ38" s="365"/>
      <c r="AK38" s="365"/>
      <c r="AL38" s="365"/>
      <c r="AR38" s="366"/>
      <c r="AT38" s="364"/>
      <c r="AU38" s="367"/>
      <c r="BJ38" s="368"/>
      <c r="BP38" s="366"/>
      <c r="BR38" s="364"/>
      <c r="BS38" s="367"/>
      <c r="BU38" s="813"/>
      <c r="BV38" s="369"/>
      <c r="BW38" s="813"/>
      <c r="BX38" s="813"/>
      <c r="BY38" s="813"/>
      <c r="BZ38" s="813"/>
      <c r="CB38" s="813"/>
      <c r="CH38" s="301"/>
      <c r="CI38" s="370"/>
      <c r="CJ38" s="370"/>
      <c r="CK38" s="370"/>
      <c r="CL38" s="370"/>
      <c r="CN38" s="366"/>
      <c r="CP38" s="364"/>
      <c r="CQ38" s="367"/>
      <c r="DF38" s="368"/>
      <c r="DL38" s="366"/>
      <c r="DN38" s="364"/>
      <c r="DO38" s="367"/>
      <c r="DP38" s="367"/>
      <c r="ED38" s="368"/>
      <c r="EJ38" s="366"/>
      <c r="EL38" s="364"/>
      <c r="EM38" s="367"/>
      <c r="FB38" s="368"/>
      <c r="FH38" s="366"/>
      <c r="FI38" s="296"/>
      <c r="FJ38" s="296"/>
      <c r="FK38" s="296"/>
      <c r="FL38" s="296"/>
      <c r="FM38" s="347"/>
      <c r="FN38" s="833"/>
      <c r="FO38" s="828"/>
      <c r="FP38" s="828"/>
      <c r="FQ38" s="828"/>
      <c r="FR38" s="828"/>
      <c r="FS38" s="828"/>
      <c r="FT38" s="828"/>
      <c r="FU38" s="828"/>
      <c r="FV38" s="296"/>
      <c r="FW38" s="296"/>
      <c r="FX38" s="296"/>
      <c r="FY38" s="296"/>
      <c r="FZ38" s="296"/>
      <c r="GA38" s="296"/>
      <c r="GB38" s="296"/>
      <c r="GC38" s="296"/>
      <c r="GD38" s="296"/>
      <c r="GF38" s="105">
        <v>0</v>
      </c>
      <c r="GG38" s="105" t="s">
        <v>206</v>
      </c>
      <c r="GH38" s="105">
        <v>0</v>
      </c>
    </row>
    <row r="39" spans="1:190" x14ac:dyDescent="0.15">
      <c r="K39" s="42"/>
      <c r="N39" s="359"/>
      <c r="O39" s="359"/>
      <c r="P39" s="359"/>
      <c r="Q39" s="42"/>
      <c r="U39" s="42"/>
      <c r="AG39" s="42"/>
      <c r="AJ39" s="359"/>
      <c r="AK39" s="359"/>
      <c r="AL39" s="359"/>
      <c r="AM39" s="42"/>
      <c r="AQ39" s="42"/>
      <c r="AV39" s="42"/>
      <c r="BC39" s="42"/>
      <c r="BI39" s="42"/>
      <c r="BO39" s="42"/>
      <c r="BT39" s="42"/>
      <c r="BU39" s="813"/>
      <c r="BV39" s="339"/>
      <c r="BW39" s="814"/>
      <c r="BX39" s="813"/>
      <c r="BY39" s="815"/>
      <c r="BZ39" s="815"/>
      <c r="CA39" s="42"/>
      <c r="CB39" s="815"/>
      <c r="CG39" s="42"/>
      <c r="CI39" s="371"/>
      <c r="CJ39" s="371"/>
      <c r="EE39" s="372"/>
      <c r="EF39" s="305"/>
      <c r="FM39" s="347"/>
      <c r="FN39" s="833"/>
      <c r="FO39" s="833"/>
      <c r="FP39" s="833"/>
      <c r="FQ39" s="833"/>
      <c r="FR39" s="833"/>
      <c r="FS39" s="833"/>
      <c r="FT39" s="833"/>
      <c r="FU39" s="833"/>
      <c r="GF39" s="224">
        <v>0</v>
      </c>
      <c r="GG39" s="3" t="s">
        <v>207</v>
      </c>
      <c r="GH39" s="3">
        <v>0</v>
      </c>
    </row>
    <row r="40" spans="1:190" x14ac:dyDescent="0.15">
      <c r="K40" s="42"/>
      <c r="N40" s="359"/>
      <c r="O40" s="359"/>
      <c r="P40" s="359"/>
      <c r="Q40" s="42"/>
      <c r="U40" s="42"/>
      <c r="AG40" s="42"/>
      <c r="AJ40" s="359"/>
      <c r="AK40" s="359"/>
      <c r="AL40" s="359"/>
      <c r="AM40" s="42"/>
      <c r="AQ40" s="42"/>
      <c r="AV40" s="42"/>
      <c r="BC40" s="42"/>
      <c r="BI40" s="42"/>
      <c r="BO40" s="42"/>
      <c r="BT40" s="42"/>
      <c r="BU40" s="813"/>
      <c r="BV40" s="339"/>
      <c r="BW40" s="814"/>
      <c r="BX40" s="813"/>
      <c r="BY40" s="815"/>
      <c r="BZ40" s="815"/>
      <c r="CA40" s="42"/>
      <c r="CB40" s="815"/>
      <c r="CG40" s="42"/>
      <c r="EE40" s="372"/>
      <c r="EF40" s="305"/>
      <c r="FM40" s="347"/>
      <c r="FN40" s="833"/>
      <c r="FO40" s="830"/>
      <c r="FP40" s="833"/>
      <c r="FQ40" s="833"/>
      <c r="FR40" s="833"/>
      <c r="FS40" s="833"/>
      <c r="FT40" s="833"/>
      <c r="FU40" s="833"/>
      <c r="GF40" s="224">
        <v>53</v>
      </c>
      <c r="GG40" s="3" t="s">
        <v>208</v>
      </c>
      <c r="GH40" s="3">
        <v>0</v>
      </c>
    </row>
    <row r="41" spans="1:190" x14ac:dyDescent="0.15">
      <c r="K41" s="42"/>
      <c r="N41" s="359"/>
      <c r="O41" s="359"/>
      <c r="P41" s="359"/>
      <c r="Q41" s="42"/>
      <c r="U41" s="42"/>
      <c r="AG41" s="42"/>
      <c r="AJ41" s="359"/>
      <c r="AK41" s="359"/>
      <c r="AL41" s="359"/>
      <c r="AM41" s="42"/>
      <c r="AQ41" s="42"/>
      <c r="AV41" s="42"/>
      <c r="AY41" s="92"/>
      <c r="BB41" s="305"/>
      <c r="BC41" s="42"/>
      <c r="BI41" s="42"/>
      <c r="BO41" s="42"/>
      <c r="BT41" s="42"/>
      <c r="BU41" s="813"/>
      <c r="BV41" s="339"/>
      <c r="BW41" s="814"/>
      <c r="BX41" s="813"/>
      <c r="BY41" s="814"/>
      <c r="BZ41" s="814"/>
      <c r="CA41" s="42"/>
      <c r="CB41" s="814"/>
      <c r="CG41" s="42"/>
      <c r="EE41" s="372"/>
      <c r="EF41" s="305"/>
      <c r="FM41" s="347"/>
      <c r="FN41" s="833"/>
      <c r="FO41" s="830"/>
      <c r="FP41" s="833"/>
      <c r="FQ41" s="833"/>
      <c r="FR41" s="833"/>
      <c r="FS41" s="833"/>
      <c r="FT41" s="833"/>
      <c r="FU41" s="833"/>
      <c r="GF41" s="224">
        <v>53</v>
      </c>
      <c r="GG41" s="3" t="s">
        <v>209</v>
      </c>
      <c r="GH41" s="3">
        <v>0</v>
      </c>
    </row>
    <row r="42" spans="1:190" x14ac:dyDescent="0.15">
      <c r="K42" s="338"/>
      <c r="L42" s="296"/>
      <c r="N42" s="359"/>
      <c r="O42" s="359"/>
      <c r="P42" s="359"/>
      <c r="Q42" s="338"/>
      <c r="U42" s="338"/>
      <c r="AG42" s="338"/>
      <c r="AJ42" s="359"/>
      <c r="AK42" s="359"/>
      <c r="AL42" s="359"/>
      <c r="AM42" s="338"/>
      <c r="AQ42" s="338"/>
      <c r="AV42" s="338"/>
      <c r="BC42" s="338"/>
      <c r="BI42" s="338"/>
      <c r="BO42" s="338"/>
      <c r="BT42" s="338"/>
      <c r="CA42" s="338"/>
      <c r="CG42" s="338"/>
      <c r="EE42" s="372"/>
      <c r="EF42" s="305"/>
      <c r="FN42" s="833"/>
      <c r="FO42" s="833"/>
      <c r="FP42" s="833"/>
      <c r="FQ42" s="833"/>
      <c r="FR42" s="833"/>
      <c r="FS42" s="833"/>
      <c r="FT42" s="833"/>
      <c r="FU42" s="833"/>
      <c r="GF42" s="224">
        <v>0</v>
      </c>
      <c r="GG42" s="3" t="s">
        <v>205</v>
      </c>
      <c r="GH42" s="3" t="s">
        <v>113</v>
      </c>
    </row>
    <row r="43" spans="1:190" x14ac:dyDescent="0.15">
      <c r="K43" s="338"/>
      <c r="L43" s="296"/>
      <c r="N43" s="359"/>
      <c r="O43" s="359"/>
      <c r="P43" s="359"/>
      <c r="Q43" s="338"/>
      <c r="U43" s="338"/>
      <c r="AG43" s="338"/>
      <c r="AM43" s="338"/>
      <c r="AQ43" s="338"/>
      <c r="AV43" s="338"/>
      <c r="BC43" s="338"/>
      <c r="BI43" s="338"/>
      <c r="BO43" s="338"/>
      <c r="BT43" s="338"/>
      <c r="CA43" s="338"/>
      <c r="CG43" s="338"/>
      <c r="EE43" s="372"/>
      <c r="EF43" s="305"/>
      <c r="FN43" s="833"/>
      <c r="FO43" s="833"/>
      <c r="FP43" s="833"/>
      <c r="FQ43" s="833"/>
      <c r="FR43" s="833"/>
      <c r="FS43" s="833"/>
      <c r="FT43" s="833"/>
      <c r="FU43" s="833"/>
      <c r="GF43" s="224">
        <v>0</v>
      </c>
      <c r="GG43" s="3" t="s">
        <v>206</v>
      </c>
      <c r="GH43" s="3">
        <v>0</v>
      </c>
    </row>
    <row r="44" spans="1:190" x14ac:dyDescent="0.15">
      <c r="K44" s="42"/>
      <c r="Q44" s="42"/>
      <c r="U44" s="42"/>
      <c r="AG44" s="42"/>
      <c r="AM44" s="42"/>
      <c r="AQ44" s="42"/>
      <c r="AV44" s="42"/>
      <c r="BC44" s="42"/>
      <c r="BI44" s="42"/>
      <c r="BO44" s="42"/>
      <c r="BT44" s="42"/>
      <c r="CA44" s="42"/>
      <c r="CG44" s="42"/>
      <c r="DM44" s="3"/>
      <c r="FN44" s="833"/>
      <c r="FO44" s="833"/>
      <c r="FP44" s="833"/>
      <c r="FQ44" s="833"/>
      <c r="FR44" s="833"/>
      <c r="FS44" s="833"/>
      <c r="FT44" s="833"/>
      <c r="FU44" s="833"/>
      <c r="GF44" s="224">
        <v>0</v>
      </c>
      <c r="GG44" s="3" t="s">
        <v>207</v>
      </c>
      <c r="GH44" s="3">
        <v>0</v>
      </c>
    </row>
    <row r="45" spans="1:190" x14ac:dyDescent="0.15">
      <c r="K45" s="42"/>
      <c r="Q45" s="42"/>
      <c r="U45" s="42"/>
      <c r="Y45" s="296"/>
      <c r="AA45" s="296"/>
      <c r="AB45" s="296"/>
      <c r="AC45" s="296"/>
      <c r="AD45" s="296"/>
      <c r="AE45" s="296"/>
      <c r="AG45" s="42"/>
      <c r="AK45" s="296"/>
      <c r="AL45" s="296"/>
      <c r="AM45" s="42"/>
      <c r="AN45" s="296"/>
      <c r="AO45" s="296"/>
      <c r="AQ45" s="42"/>
      <c r="AU45" s="296"/>
      <c r="AV45" s="42"/>
      <c r="AW45" s="296"/>
      <c r="AX45" s="296"/>
      <c r="AY45" s="296"/>
      <c r="AZ45" s="296"/>
      <c r="BA45" s="296"/>
      <c r="BB45" s="296"/>
      <c r="BC45" s="42"/>
      <c r="BI45" s="42"/>
      <c r="BO45" s="42"/>
      <c r="BT45" s="42"/>
      <c r="BU45" s="296"/>
      <c r="BV45" s="296"/>
      <c r="BW45" s="296"/>
      <c r="BX45" s="296"/>
      <c r="BY45" s="296"/>
      <c r="CA45" s="42"/>
      <c r="CG45" s="42"/>
      <c r="DM45" s="3"/>
      <c r="FN45" s="833"/>
      <c r="FO45" s="833"/>
      <c r="FP45" s="833"/>
      <c r="FQ45" s="833"/>
      <c r="FR45" s="833"/>
      <c r="FS45" s="833"/>
      <c r="FT45" s="833"/>
      <c r="FU45" s="833"/>
      <c r="GF45" s="224">
        <v>24</v>
      </c>
      <c r="GG45" s="3" t="s">
        <v>208</v>
      </c>
      <c r="GH45" s="3">
        <v>0</v>
      </c>
    </row>
    <row r="46" spans="1:190" x14ac:dyDescent="0.15">
      <c r="K46" s="296"/>
      <c r="L46" s="296"/>
      <c r="Q46" s="296"/>
      <c r="U46" s="296"/>
      <c r="AG46" s="296"/>
      <c r="AM46" s="296"/>
      <c r="AQ46" s="296"/>
      <c r="AV46" s="296"/>
      <c r="BC46" s="296"/>
      <c r="BG46" s="296"/>
      <c r="BH46" s="296"/>
      <c r="BI46" s="296"/>
      <c r="BJ46" s="296"/>
      <c r="BK46" s="296"/>
      <c r="BL46" s="296"/>
      <c r="BM46" s="296"/>
      <c r="BN46" s="296"/>
      <c r="BO46" s="296"/>
      <c r="BP46" s="296"/>
      <c r="BT46" s="296"/>
      <c r="CA46" s="296"/>
      <c r="CG46" s="296"/>
      <c r="CW46" s="296"/>
      <c r="CX46" s="296"/>
      <c r="CZ46" s="296"/>
      <c r="DA46" s="296"/>
      <c r="DL46" s="296"/>
      <c r="DM46" s="296"/>
      <c r="DN46" s="296"/>
      <c r="DO46" s="296"/>
      <c r="DP46" s="28"/>
      <c r="DS46" s="296"/>
      <c r="DT46" s="296"/>
      <c r="DU46" s="296"/>
      <c r="DV46" s="296"/>
      <c r="DX46" s="338"/>
      <c r="DY46" s="296"/>
      <c r="EE46" s="372"/>
      <c r="EF46" s="305"/>
      <c r="FN46" s="833"/>
      <c r="FO46" s="833"/>
      <c r="FP46" s="833"/>
      <c r="FQ46" s="833"/>
      <c r="FR46" s="833"/>
      <c r="FS46" s="833"/>
      <c r="FT46" s="833"/>
      <c r="FU46" s="833"/>
      <c r="GF46" s="224">
        <v>24</v>
      </c>
      <c r="GG46" s="3" t="s">
        <v>209</v>
      </c>
      <c r="GH46" s="3">
        <v>0</v>
      </c>
    </row>
    <row r="47" spans="1:190" x14ac:dyDescent="0.15">
      <c r="K47" s="296"/>
      <c r="L47" s="296"/>
      <c r="Q47" s="296"/>
      <c r="U47" s="296"/>
      <c r="AG47" s="296"/>
      <c r="AM47" s="296"/>
      <c r="AQ47" s="296"/>
      <c r="AV47" s="296"/>
      <c r="BC47" s="296"/>
      <c r="BI47" s="296"/>
      <c r="BO47" s="296"/>
      <c r="BT47" s="296"/>
      <c r="CA47" s="296"/>
      <c r="CG47" s="296"/>
      <c r="EE47" s="372"/>
      <c r="EF47" s="305"/>
      <c r="ER47" s="296"/>
      <c r="ES47" s="296"/>
      <c r="ET47" s="296"/>
      <c r="EV47" s="296"/>
      <c r="FN47" s="833"/>
      <c r="FO47" s="833"/>
      <c r="FP47" s="833"/>
      <c r="FQ47" s="833"/>
      <c r="FR47" s="833"/>
      <c r="FS47" s="833"/>
      <c r="FT47" s="833"/>
      <c r="FU47" s="833"/>
      <c r="GF47" s="224">
        <v>0</v>
      </c>
      <c r="GG47" s="3" t="s">
        <v>205</v>
      </c>
      <c r="GH47" s="3" t="s">
        <v>115</v>
      </c>
    </row>
    <row r="48" spans="1:190" x14ac:dyDescent="0.15">
      <c r="K48" s="296"/>
      <c r="L48" s="296"/>
      <c r="Q48" s="296"/>
      <c r="U48" s="296"/>
      <c r="AG48" s="296"/>
      <c r="AM48" s="296"/>
      <c r="AQ48" s="296"/>
      <c r="AV48" s="296"/>
      <c r="BC48" s="296"/>
      <c r="BI48" s="296"/>
      <c r="BO48" s="296"/>
      <c r="BT48" s="296"/>
      <c r="CA48" s="296"/>
      <c r="CG48" s="296"/>
      <c r="EE48" s="372"/>
      <c r="EF48" s="305"/>
      <c r="FN48" s="833"/>
      <c r="FO48" s="833"/>
      <c r="FP48" s="833"/>
      <c r="FQ48" s="833"/>
      <c r="FR48" s="833"/>
      <c r="FS48" s="833"/>
      <c r="FT48" s="833"/>
      <c r="FU48" s="833"/>
      <c r="GF48" s="224">
        <v>0</v>
      </c>
      <c r="GG48" s="3" t="s">
        <v>206</v>
      </c>
      <c r="GH48" s="3">
        <v>0</v>
      </c>
    </row>
    <row r="49" spans="11:190" x14ac:dyDescent="0.15">
      <c r="K49" s="296"/>
      <c r="L49" s="296"/>
      <c r="Q49" s="296"/>
      <c r="U49" s="296"/>
      <c r="AG49" s="296"/>
      <c r="AM49" s="296"/>
      <c r="AQ49" s="296"/>
      <c r="AV49" s="296"/>
      <c r="BC49" s="296"/>
      <c r="BI49" s="296"/>
      <c r="BO49" s="296"/>
      <c r="BT49" s="296"/>
      <c r="CA49" s="296"/>
      <c r="CG49" s="296"/>
      <c r="EE49" s="372"/>
      <c r="EF49" s="305"/>
      <c r="FN49" s="833"/>
      <c r="FO49" s="833"/>
      <c r="FP49" s="833"/>
      <c r="FQ49" s="833"/>
      <c r="FR49" s="833"/>
      <c r="FS49" s="833"/>
      <c r="FT49" s="833"/>
      <c r="FU49" s="833"/>
      <c r="GF49" s="224">
        <v>0</v>
      </c>
      <c r="GG49" s="3" t="s">
        <v>207</v>
      </c>
      <c r="GH49" s="3">
        <v>0</v>
      </c>
    </row>
    <row r="50" spans="11:190" x14ac:dyDescent="0.15">
      <c r="K50" s="296"/>
      <c r="L50" s="296"/>
      <c r="Q50" s="296"/>
      <c r="U50" s="296"/>
      <c r="AG50" s="296"/>
      <c r="AM50" s="296"/>
      <c r="AQ50" s="296"/>
      <c r="AV50" s="296"/>
      <c r="BC50" s="296"/>
      <c r="BI50" s="296"/>
      <c r="BO50" s="296"/>
      <c r="BT50" s="296"/>
      <c r="CA50" s="296"/>
      <c r="CG50" s="296"/>
      <c r="EE50" s="372"/>
      <c r="EF50" s="305"/>
      <c r="FN50" s="833"/>
      <c r="FO50" s="833"/>
      <c r="FP50" s="833"/>
      <c r="FQ50" s="833"/>
      <c r="FR50" s="833"/>
      <c r="FS50" s="833"/>
      <c r="FT50" s="833"/>
      <c r="FU50" s="833"/>
      <c r="GF50" s="224">
        <v>27</v>
      </c>
      <c r="GG50" s="3" t="s">
        <v>208</v>
      </c>
      <c r="GH50" s="3">
        <v>0</v>
      </c>
    </row>
    <row r="51" spans="11:190" x14ac:dyDescent="0.15">
      <c r="K51" s="296"/>
      <c r="L51" s="296"/>
      <c r="Q51" s="296"/>
      <c r="U51" s="296"/>
      <c r="AG51" s="296"/>
      <c r="AM51" s="296"/>
      <c r="AQ51" s="296"/>
      <c r="AV51" s="296"/>
      <c r="BC51" s="296"/>
      <c r="BI51" s="296"/>
      <c r="BO51" s="296"/>
      <c r="BT51" s="296"/>
      <c r="CA51" s="296"/>
      <c r="CG51" s="296"/>
      <c r="EE51" s="372"/>
      <c r="EF51" s="305"/>
      <c r="FN51" s="833"/>
      <c r="FO51" s="833"/>
      <c r="FP51" s="833"/>
      <c r="FQ51" s="833"/>
      <c r="FR51" s="833"/>
      <c r="FS51" s="833"/>
      <c r="FT51" s="833"/>
      <c r="FU51" s="833"/>
      <c r="GF51" s="224">
        <v>27</v>
      </c>
      <c r="GG51" s="3" t="s">
        <v>209</v>
      </c>
      <c r="GH51" s="3">
        <v>0</v>
      </c>
    </row>
    <row r="52" spans="11:190" x14ac:dyDescent="0.15">
      <c r="K52" s="296"/>
      <c r="L52" s="296"/>
      <c r="Q52" s="296"/>
      <c r="U52" s="296"/>
      <c r="AG52" s="296"/>
      <c r="AM52" s="296"/>
      <c r="AQ52" s="296"/>
      <c r="AV52" s="296"/>
      <c r="BC52" s="296"/>
      <c r="BI52" s="296"/>
      <c r="BO52" s="296"/>
      <c r="BT52" s="296"/>
      <c r="CA52" s="296"/>
      <c r="CG52" s="296"/>
      <c r="EE52" s="372"/>
      <c r="EF52" s="305"/>
      <c r="FN52" s="833"/>
      <c r="FO52" s="833"/>
      <c r="FP52" s="833"/>
      <c r="FQ52" s="833"/>
      <c r="FR52" s="833"/>
      <c r="FS52" s="833"/>
      <c r="FT52" s="833"/>
      <c r="FU52" s="833"/>
      <c r="GF52" s="224">
        <v>0</v>
      </c>
      <c r="GG52" s="3" t="s">
        <v>205</v>
      </c>
      <c r="GH52" s="3" t="s">
        <v>117</v>
      </c>
    </row>
    <row r="53" spans="11:190" x14ac:dyDescent="0.15">
      <c r="K53" s="296"/>
      <c r="L53" s="296"/>
      <c r="Q53" s="296"/>
      <c r="U53" s="296"/>
      <c r="AG53" s="296"/>
      <c r="AM53" s="296"/>
      <c r="AQ53" s="296"/>
      <c r="AV53" s="296"/>
      <c r="BC53" s="296"/>
      <c r="BI53" s="296"/>
      <c r="BO53" s="296"/>
      <c r="BT53" s="296"/>
      <c r="CA53" s="296"/>
      <c r="CG53" s="296"/>
      <c r="EE53" s="372"/>
      <c r="EF53" s="305"/>
      <c r="FN53" s="833"/>
      <c r="FO53" s="833"/>
      <c r="FP53" s="833"/>
      <c r="FQ53" s="833"/>
      <c r="FR53" s="833"/>
      <c r="FS53" s="833"/>
      <c r="FT53" s="833"/>
      <c r="FU53" s="833"/>
      <c r="GF53" s="224">
        <v>0</v>
      </c>
      <c r="GG53" s="3" t="s">
        <v>206</v>
      </c>
      <c r="GH53" s="3">
        <v>0</v>
      </c>
    </row>
    <row r="54" spans="11:190" x14ac:dyDescent="0.15">
      <c r="K54" s="296"/>
      <c r="L54" s="296"/>
      <c r="Q54" s="296"/>
      <c r="U54" s="296"/>
      <c r="AG54" s="296"/>
      <c r="AM54" s="296"/>
      <c r="AQ54" s="296"/>
      <c r="AV54" s="296"/>
      <c r="BC54" s="296"/>
      <c r="BI54" s="296"/>
      <c r="BO54" s="296"/>
      <c r="BT54" s="296"/>
      <c r="CA54" s="296"/>
      <c r="CG54" s="296"/>
      <c r="EE54" s="372"/>
      <c r="EF54" s="305"/>
      <c r="FN54" s="833"/>
      <c r="FO54" s="833"/>
      <c r="FP54" s="833"/>
      <c r="FQ54" s="833"/>
      <c r="FR54" s="833"/>
      <c r="FS54" s="833"/>
      <c r="FT54" s="833"/>
      <c r="FU54" s="833"/>
      <c r="GF54" s="224">
        <v>0</v>
      </c>
      <c r="GG54" s="3" t="s">
        <v>207</v>
      </c>
      <c r="GH54" s="3">
        <v>0</v>
      </c>
    </row>
    <row r="55" spans="11:190" x14ac:dyDescent="0.15">
      <c r="K55" s="296"/>
      <c r="L55" s="296"/>
      <c r="Q55" s="296"/>
      <c r="U55" s="296"/>
      <c r="AG55" s="296"/>
      <c r="AM55" s="296"/>
      <c r="AQ55" s="296"/>
      <c r="AV55" s="296"/>
      <c r="BC55" s="296"/>
      <c r="BI55" s="296"/>
      <c r="BO55" s="296"/>
      <c r="BT55" s="296"/>
      <c r="CA55" s="296"/>
      <c r="CG55" s="296"/>
      <c r="EE55" s="372"/>
      <c r="EF55" s="305"/>
      <c r="FN55" s="833"/>
      <c r="FO55" s="833"/>
      <c r="FP55" s="833"/>
      <c r="FQ55" s="833"/>
      <c r="FR55" s="833"/>
      <c r="FS55" s="833"/>
      <c r="FT55" s="833"/>
      <c r="FU55" s="833"/>
      <c r="GF55" s="224">
        <v>14</v>
      </c>
      <c r="GG55" s="3" t="s">
        <v>208</v>
      </c>
      <c r="GH55" s="3">
        <v>0</v>
      </c>
    </row>
    <row r="56" spans="11:190" x14ac:dyDescent="0.15">
      <c r="K56" s="296"/>
      <c r="L56" s="296"/>
      <c r="Q56" s="296"/>
      <c r="U56" s="296"/>
      <c r="AG56" s="296"/>
      <c r="AM56" s="296"/>
      <c r="AQ56" s="296"/>
      <c r="AV56" s="296"/>
      <c r="BC56" s="296"/>
      <c r="BI56" s="296"/>
      <c r="BO56" s="296"/>
      <c r="BT56" s="296"/>
      <c r="CA56" s="296"/>
      <c r="CG56" s="296"/>
      <c r="EE56" s="372"/>
      <c r="EF56" s="305"/>
      <c r="FN56" s="833"/>
      <c r="FO56" s="833"/>
      <c r="FP56" s="833"/>
      <c r="FQ56" s="833"/>
      <c r="FR56" s="833"/>
      <c r="FS56" s="833"/>
      <c r="FT56" s="833"/>
      <c r="FU56" s="833"/>
      <c r="GF56" s="224">
        <v>14</v>
      </c>
      <c r="GG56" s="3" t="s">
        <v>209</v>
      </c>
      <c r="GH56" s="3">
        <v>0</v>
      </c>
    </row>
    <row r="57" spans="11:190" x14ac:dyDescent="0.15">
      <c r="K57" s="296"/>
      <c r="L57" s="296"/>
      <c r="Q57" s="296"/>
      <c r="U57" s="296"/>
      <c r="AG57" s="296"/>
      <c r="AM57" s="296"/>
      <c r="AQ57" s="296"/>
      <c r="AV57" s="296"/>
      <c r="BC57" s="296"/>
      <c r="BI57" s="296"/>
      <c r="BO57" s="296"/>
      <c r="BT57" s="296"/>
      <c r="CA57" s="296"/>
      <c r="CG57" s="296"/>
      <c r="EE57" s="372"/>
      <c r="EF57" s="305"/>
      <c r="FN57" s="833"/>
      <c r="FO57" s="833"/>
      <c r="FP57" s="833"/>
      <c r="FQ57" s="833"/>
      <c r="FR57" s="833"/>
      <c r="FS57" s="833"/>
      <c r="FT57" s="833"/>
      <c r="FU57" s="833"/>
      <c r="GF57" s="224">
        <v>0</v>
      </c>
      <c r="GG57" s="3" t="s">
        <v>205</v>
      </c>
      <c r="GH57" s="3" t="s">
        <v>119</v>
      </c>
    </row>
    <row r="58" spans="11:190" x14ac:dyDescent="0.15">
      <c r="K58" s="296"/>
      <c r="L58" s="296"/>
      <c r="Q58" s="296"/>
      <c r="U58" s="296"/>
      <c r="AG58" s="296"/>
      <c r="AM58" s="296"/>
      <c r="AQ58" s="296"/>
      <c r="AV58" s="296"/>
      <c r="BC58" s="296"/>
      <c r="BI58" s="296"/>
      <c r="BO58" s="296"/>
      <c r="BT58" s="296"/>
      <c r="CA58" s="296"/>
      <c r="CG58" s="296"/>
      <c r="EE58" s="372"/>
      <c r="EF58" s="305"/>
      <c r="FN58" s="833"/>
      <c r="FO58" s="833"/>
      <c r="FP58" s="833"/>
      <c r="FQ58" s="833"/>
      <c r="FR58" s="833"/>
      <c r="FS58" s="833"/>
      <c r="FT58" s="833"/>
      <c r="FU58" s="833"/>
      <c r="GF58" s="224">
        <v>0</v>
      </c>
      <c r="GG58" s="3" t="s">
        <v>206</v>
      </c>
      <c r="GH58" s="3">
        <v>0</v>
      </c>
    </row>
    <row r="59" spans="11:190" x14ac:dyDescent="0.15">
      <c r="K59" s="296"/>
      <c r="L59" s="296"/>
      <c r="Q59" s="296"/>
      <c r="U59" s="296"/>
      <c r="AG59" s="296"/>
      <c r="AM59" s="296"/>
      <c r="AQ59" s="296"/>
      <c r="AV59" s="296"/>
      <c r="BC59" s="296"/>
      <c r="BI59" s="296"/>
      <c r="BO59" s="296"/>
      <c r="BT59" s="296"/>
      <c r="CA59" s="296"/>
      <c r="CG59" s="296"/>
      <c r="EE59" s="372"/>
      <c r="EF59" s="305"/>
      <c r="FN59" s="833"/>
      <c r="FO59" s="833"/>
      <c r="FP59" s="833"/>
      <c r="FQ59" s="833"/>
      <c r="FR59" s="833"/>
      <c r="FS59" s="833"/>
      <c r="FT59" s="833"/>
      <c r="FU59" s="833"/>
      <c r="GF59" s="224">
        <v>0</v>
      </c>
      <c r="GG59" s="3" t="s">
        <v>207</v>
      </c>
      <c r="GH59" s="3">
        <v>0</v>
      </c>
    </row>
    <row r="60" spans="11:190" x14ac:dyDescent="0.15">
      <c r="K60" s="296"/>
      <c r="L60" s="296"/>
      <c r="Q60" s="296"/>
      <c r="U60" s="296"/>
      <c r="AG60" s="296"/>
      <c r="AM60" s="296"/>
      <c r="AQ60" s="296"/>
      <c r="AV60" s="296"/>
      <c r="BC60" s="296"/>
      <c r="BI60" s="296"/>
      <c r="BO60" s="296"/>
      <c r="BT60" s="296"/>
      <c r="CA60" s="296"/>
      <c r="CG60" s="296"/>
      <c r="EE60" s="372"/>
      <c r="EF60" s="305"/>
      <c r="FN60" s="833"/>
      <c r="FO60" s="833"/>
      <c r="FP60" s="833"/>
      <c r="FQ60" s="833"/>
      <c r="FR60" s="833"/>
      <c r="FS60" s="833"/>
      <c r="FT60" s="833"/>
      <c r="FU60" s="833"/>
      <c r="GF60" s="224">
        <v>40</v>
      </c>
      <c r="GG60" s="3" t="s">
        <v>208</v>
      </c>
      <c r="GH60" s="3">
        <v>0</v>
      </c>
    </row>
    <row r="61" spans="11:190" x14ac:dyDescent="0.15">
      <c r="K61" s="296"/>
      <c r="L61" s="296"/>
      <c r="Q61" s="296"/>
      <c r="U61" s="296"/>
      <c r="AG61" s="296"/>
      <c r="AM61" s="296"/>
      <c r="AQ61" s="296"/>
      <c r="AV61" s="296"/>
      <c r="BC61" s="296"/>
      <c r="BI61" s="296"/>
      <c r="BO61" s="296"/>
      <c r="BT61" s="296"/>
      <c r="CA61" s="296"/>
      <c r="CG61" s="296"/>
      <c r="EE61" s="372"/>
      <c r="EF61" s="305"/>
      <c r="FN61" s="833"/>
      <c r="FO61" s="833"/>
      <c r="FP61" s="833"/>
      <c r="FQ61" s="833"/>
      <c r="FR61" s="833"/>
      <c r="FS61" s="833"/>
      <c r="FT61" s="833"/>
      <c r="FU61" s="833"/>
      <c r="GF61" s="224">
        <v>40</v>
      </c>
      <c r="GG61" s="3" t="s">
        <v>209</v>
      </c>
      <c r="GH61" s="3">
        <v>0</v>
      </c>
    </row>
    <row r="62" spans="11:190" x14ac:dyDescent="0.15">
      <c r="K62" s="296"/>
      <c r="L62" s="296"/>
      <c r="Q62" s="296"/>
      <c r="U62" s="296"/>
      <c r="AG62" s="296"/>
      <c r="AM62" s="296"/>
      <c r="AQ62" s="296"/>
      <c r="AV62" s="296"/>
      <c r="BC62" s="296"/>
      <c r="BI62" s="296"/>
      <c r="BO62" s="296"/>
      <c r="BT62" s="296"/>
      <c r="CA62" s="296"/>
      <c r="CG62" s="296"/>
      <c r="EE62" s="372"/>
      <c r="EF62" s="305"/>
      <c r="FN62" s="833"/>
      <c r="FO62" s="833"/>
      <c r="FP62" s="833"/>
      <c r="FQ62" s="833"/>
      <c r="FR62" s="833"/>
      <c r="FS62" s="833"/>
      <c r="FT62" s="833"/>
      <c r="FU62" s="833"/>
      <c r="GF62" s="224">
        <v>0</v>
      </c>
      <c r="GG62" s="3" t="s">
        <v>205</v>
      </c>
      <c r="GH62" s="3" t="s">
        <v>121</v>
      </c>
    </row>
    <row r="63" spans="11:190" x14ac:dyDescent="0.15">
      <c r="K63" s="296"/>
      <c r="L63" s="296"/>
      <c r="Q63" s="296"/>
      <c r="U63" s="296"/>
      <c r="AG63" s="296"/>
      <c r="AM63" s="296"/>
      <c r="AQ63" s="296"/>
      <c r="AV63" s="296"/>
      <c r="BC63" s="296"/>
      <c r="BI63" s="296"/>
      <c r="BO63" s="296"/>
      <c r="BT63" s="296"/>
      <c r="CA63" s="296"/>
      <c r="CG63" s="296"/>
      <c r="EE63" s="372"/>
      <c r="EF63" s="305"/>
      <c r="FN63" s="833"/>
      <c r="FO63" s="833"/>
      <c r="FP63" s="833"/>
      <c r="FQ63" s="833"/>
      <c r="FR63" s="833"/>
      <c r="FS63" s="833"/>
      <c r="FT63" s="833"/>
      <c r="FU63" s="833"/>
      <c r="GF63" s="224">
        <v>0</v>
      </c>
      <c r="GG63" s="3" t="s">
        <v>206</v>
      </c>
      <c r="GH63" s="3">
        <v>0</v>
      </c>
    </row>
    <row r="64" spans="11:190" x14ac:dyDescent="0.15">
      <c r="K64" s="296"/>
      <c r="L64" s="296"/>
      <c r="Q64" s="296"/>
      <c r="U64" s="296"/>
      <c r="AG64" s="296"/>
      <c r="AM64" s="296"/>
      <c r="AQ64" s="296"/>
      <c r="AV64" s="296"/>
      <c r="BC64" s="296"/>
      <c r="BI64" s="296"/>
      <c r="BO64" s="296"/>
      <c r="BT64" s="296"/>
      <c r="CA64" s="296"/>
      <c r="CG64" s="296"/>
      <c r="EE64" s="372"/>
      <c r="EF64" s="305"/>
      <c r="FN64" s="833"/>
      <c r="FO64" s="833"/>
      <c r="FP64" s="833"/>
      <c r="FQ64" s="833"/>
      <c r="FR64" s="833"/>
      <c r="FS64" s="833"/>
      <c r="FT64" s="833"/>
      <c r="FU64" s="833"/>
      <c r="GF64" s="224">
        <v>0</v>
      </c>
      <c r="GG64" s="3" t="s">
        <v>207</v>
      </c>
      <c r="GH64" s="3">
        <v>0</v>
      </c>
    </row>
    <row r="65" spans="10:190" x14ac:dyDescent="0.15">
      <c r="K65" s="296"/>
      <c r="L65" s="296"/>
      <c r="Q65" s="296"/>
      <c r="U65" s="296"/>
      <c r="AG65" s="296"/>
      <c r="AM65" s="296"/>
      <c r="AQ65" s="296"/>
      <c r="AV65" s="296"/>
      <c r="BC65" s="296"/>
      <c r="BI65" s="296"/>
      <c r="BO65" s="296"/>
      <c r="BT65" s="296"/>
      <c r="CA65" s="296"/>
      <c r="CG65" s="296"/>
      <c r="EE65" s="372"/>
      <c r="EF65" s="305"/>
      <c r="FN65" s="833"/>
      <c r="FO65" s="833"/>
      <c r="FP65" s="833"/>
      <c r="FQ65" s="833"/>
      <c r="FR65" s="833"/>
      <c r="FS65" s="833"/>
      <c r="FT65" s="833"/>
      <c r="FU65" s="833"/>
      <c r="GF65" s="224">
        <v>58</v>
      </c>
      <c r="GG65" s="3" t="s">
        <v>208</v>
      </c>
      <c r="GH65" s="3">
        <v>0</v>
      </c>
    </row>
    <row r="66" spans="10:190" x14ac:dyDescent="0.15">
      <c r="K66" s="296"/>
      <c r="L66" s="296"/>
      <c r="Q66" s="296"/>
      <c r="U66" s="296"/>
      <c r="AG66" s="296"/>
      <c r="AM66" s="296"/>
      <c r="AQ66" s="296"/>
      <c r="AV66" s="296"/>
      <c r="BC66" s="296"/>
      <c r="BI66" s="296"/>
      <c r="BO66" s="296"/>
      <c r="BT66" s="296"/>
      <c r="CA66" s="296"/>
      <c r="CG66" s="296"/>
      <c r="EE66" s="372"/>
      <c r="EF66" s="305"/>
      <c r="FN66" s="833"/>
      <c r="FO66" s="833"/>
      <c r="FP66" s="833"/>
      <c r="FQ66" s="833"/>
      <c r="FR66" s="833"/>
      <c r="FS66" s="833"/>
      <c r="FT66" s="833"/>
      <c r="FU66" s="833"/>
      <c r="GF66" s="224">
        <v>58</v>
      </c>
      <c r="GG66" s="3" t="s">
        <v>209</v>
      </c>
      <c r="GH66" s="3">
        <v>0</v>
      </c>
    </row>
    <row r="67" spans="10:190" x14ac:dyDescent="0.15">
      <c r="K67" s="296"/>
      <c r="L67" s="296"/>
      <c r="Q67" s="296"/>
      <c r="U67" s="296"/>
      <c r="AG67" s="296"/>
      <c r="AM67" s="296"/>
      <c r="AQ67" s="296"/>
      <c r="AV67" s="296"/>
      <c r="BC67" s="296"/>
      <c r="BI67" s="296"/>
      <c r="BO67" s="296"/>
      <c r="BT67" s="296"/>
      <c r="CA67" s="296"/>
      <c r="CG67" s="296"/>
      <c r="EE67" s="372"/>
      <c r="EF67" s="305"/>
      <c r="FN67" s="833"/>
      <c r="FO67" s="833"/>
      <c r="FP67" s="833"/>
      <c r="FQ67" s="833"/>
      <c r="FR67" s="833"/>
      <c r="FS67" s="833"/>
      <c r="FT67" s="833"/>
      <c r="FU67" s="833"/>
      <c r="GF67" s="224">
        <v>0</v>
      </c>
      <c r="GG67" s="3" t="s">
        <v>205</v>
      </c>
      <c r="GH67" s="3" t="s">
        <v>123</v>
      </c>
    </row>
    <row r="68" spans="10:190" x14ac:dyDescent="0.15">
      <c r="K68" s="296"/>
      <c r="L68" s="296"/>
      <c r="Q68" s="296"/>
      <c r="U68" s="296"/>
      <c r="AG68" s="296"/>
      <c r="AM68" s="296"/>
      <c r="AQ68" s="296"/>
      <c r="AV68" s="296"/>
      <c r="BC68" s="296"/>
      <c r="BI68" s="296"/>
      <c r="BO68" s="296"/>
      <c r="BT68" s="296"/>
      <c r="CA68" s="296"/>
      <c r="CG68" s="296"/>
      <c r="EE68" s="372"/>
      <c r="EF68" s="305"/>
      <c r="FN68" s="833"/>
      <c r="FO68" s="833"/>
      <c r="FP68" s="833"/>
      <c r="FQ68" s="833"/>
      <c r="FR68" s="833"/>
      <c r="FS68" s="833"/>
      <c r="FT68" s="833"/>
      <c r="FU68" s="833"/>
      <c r="GF68" s="224">
        <v>0</v>
      </c>
      <c r="GG68" s="3" t="s">
        <v>206</v>
      </c>
      <c r="GH68" s="3">
        <v>0</v>
      </c>
    </row>
    <row r="69" spans="10:190" x14ac:dyDescent="0.15">
      <c r="K69" s="296"/>
      <c r="L69" s="296"/>
      <c r="Q69" s="296"/>
      <c r="U69" s="296"/>
      <c r="AG69" s="296"/>
      <c r="AM69" s="296"/>
      <c r="AQ69" s="296"/>
      <c r="AV69" s="296"/>
      <c r="BC69" s="296"/>
      <c r="BI69" s="296"/>
      <c r="BO69" s="296"/>
      <c r="BT69" s="296"/>
      <c r="CA69" s="296"/>
      <c r="CG69" s="296"/>
      <c r="EE69" s="372"/>
      <c r="EF69" s="305"/>
      <c r="FN69" s="833"/>
      <c r="FO69" s="833"/>
      <c r="FP69" s="833"/>
      <c r="FQ69" s="833"/>
      <c r="FR69" s="833"/>
      <c r="FS69" s="833"/>
      <c r="FT69" s="833"/>
      <c r="FU69" s="833"/>
      <c r="GF69" s="224">
        <v>0</v>
      </c>
      <c r="GG69" s="3" t="s">
        <v>207</v>
      </c>
      <c r="GH69" s="3">
        <v>0</v>
      </c>
    </row>
    <row r="70" spans="10:190" x14ac:dyDescent="0.15">
      <c r="K70" s="296"/>
      <c r="L70" s="296"/>
      <c r="Q70" s="296"/>
      <c r="U70" s="296"/>
      <c r="AG70" s="296"/>
      <c r="AM70" s="296"/>
      <c r="AQ70" s="296"/>
      <c r="AV70" s="296"/>
      <c r="BC70" s="296"/>
      <c r="BI70" s="296"/>
      <c r="BO70" s="296"/>
      <c r="BT70" s="296"/>
      <c r="CA70" s="296"/>
      <c r="CG70" s="296"/>
      <c r="EE70" s="372"/>
      <c r="EF70" s="305"/>
      <c r="FN70" s="833"/>
      <c r="FO70" s="833"/>
      <c r="FP70" s="833"/>
      <c r="FQ70" s="833"/>
      <c r="FR70" s="833"/>
      <c r="FS70" s="833"/>
      <c r="FT70" s="833"/>
      <c r="FU70" s="833"/>
      <c r="GF70" s="224">
        <v>13</v>
      </c>
      <c r="GG70" s="3" t="s">
        <v>208</v>
      </c>
      <c r="GH70" s="3">
        <v>0</v>
      </c>
    </row>
    <row r="71" spans="10:190" x14ac:dyDescent="0.15">
      <c r="J71" s="296"/>
      <c r="K71" s="296"/>
      <c r="L71" s="296"/>
      <c r="Q71" s="296"/>
      <c r="U71" s="296"/>
      <c r="AG71" s="296"/>
      <c r="AM71" s="296"/>
      <c r="AQ71" s="296"/>
      <c r="AV71" s="296"/>
      <c r="BC71" s="296"/>
      <c r="BI71" s="296"/>
      <c r="BO71" s="296"/>
      <c r="BT71" s="296"/>
      <c r="CA71" s="296"/>
      <c r="CG71" s="296"/>
      <c r="EE71" s="372"/>
      <c r="FN71" s="833"/>
      <c r="FO71" s="833"/>
      <c r="FP71" s="833"/>
      <c r="FQ71" s="833"/>
      <c r="FR71" s="833"/>
      <c r="FS71" s="833"/>
      <c r="FT71" s="833"/>
      <c r="FU71" s="833"/>
      <c r="GF71" s="224">
        <v>13</v>
      </c>
      <c r="GG71" s="3" t="s">
        <v>209</v>
      </c>
      <c r="GH71" s="3">
        <v>0</v>
      </c>
    </row>
    <row r="72" spans="10:190" x14ac:dyDescent="0.15">
      <c r="J72" s="296"/>
      <c r="K72" s="296"/>
      <c r="L72" s="296"/>
      <c r="Q72" s="296"/>
      <c r="U72" s="296"/>
      <c r="AG72" s="296"/>
      <c r="AM72" s="296"/>
      <c r="AQ72" s="296"/>
      <c r="AV72" s="296"/>
      <c r="BC72" s="296"/>
      <c r="BI72" s="296"/>
      <c r="BO72" s="296"/>
      <c r="BT72" s="296"/>
      <c r="CA72" s="296"/>
      <c r="CG72" s="296"/>
      <c r="EE72" s="372"/>
      <c r="FN72" s="833"/>
      <c r="FO72" s="833"/>
      <c r="FP72" s="833"/>
      <c r="FQ72" s="833"/>
      <c r="FR72" s="833"/>
      <c r="FS72" s="833"/>
      <c r="FT72" s="833"/>
      <c r="FU72" s="833"/>
      <c r="GF72" s="224">
        <v>0</v>
      </c>
      <c r="GG72" s="3" t="s">
        <v>205</v>
      </c>
      <c r="GH72" s="3" t="s">
        <v>125</v>
      </c>
    </row>
    <row r="73" spans="10:190" x14ac:dyDescent="0.15">
      <c r="J73" s="296"/>
      <c r="K73" s="296"/>
      <c r="L73" s="296"/>
      <c r="Q73" s="296"/>
      <c r="U73" s="296"/>
      <c r="AG73" s="296"/>
      <c r="AM73" s="296"/>
      <c r="AQ73" s="296"/>
      <c r="AV73" s="296"/>
      <c r="BC73" s="296"/>
      <c r="BI73" s="296"/>
      <c r="BO73" s="296"/>
      <c r="BT73" s="296"/>
      <c r="CA73" s="296"/>
      <c r="CG73" s="296"/>
      <c r="EE73" s="372"/>
      <c r="FN73" s="833"/>
      <c r="FO73" s="833"/>
      <c r="FP73" s="833"/>
      <c r="FQ73" s="833"/>
      <c r="FR73" s="833"/>
      <c r="FS73" s="833"/>
      <c r="FT73" s="833"/>
      <c r="FU73" s="833"/>
      <c r="GF73" s="224">
        <v>0</v>
      </c>
      <c r="GG73" s="3" t="s">
        <v>206</v>
      </c>
      <c r="GH73" s="3">
        <v>0</v>
      </c>
    </row>
    <row r="74" spans="10:190" x14ac:dyDescent="0.15">
      <c r="J74" s="296"/>
      <c r="K74" s="296"/>
      <c r="L74" s="296"/>
      <c r="Q74" s="296"/>
      <c r="U74" s="296"/>
      <c r="AG74" s="296"/>
      <c r="AM74" s="296"/>
      <c r="AQ74" s="296"/>
      <c r="AV74" s="296"/>
      <c r="BC74" s="296"/>
      <c r="BI74" s="296"/>
      <c r="BO74" s="296"/>
      <c r="BT74" s="296"/>
      <c r="CA74" s="296"/>
      <c r="CG74" s="296"/>
      <c r="EE74" s="372"/>
      <c r="FN74" s="833"/>
      <c r="FO74" s="833"/>
      <c r="FP74" s="833"/>
      <c r="FQ74" s="833"/>
      <c r="FR74" s="833"/>
      <c r="FS74" s="833"/>
      <c r="FT74" s="833"/>
      <c r="FU74" s="833"/>
      <c r="GF74" s="224">
        <v>0</v>
      </c>
      <c r="GG74" s="3" t="s">
        <v>207</v>
      </c>
      <c r="GH74" s="3">
        <v>0</v>
      </c>
    </row>
    <row r="75" spans="10:190" x14ac:dyDescent="0.15">
      <c r="J75" s="296"/>
      <c r="K75" s="296"/>
      <c r="L75" s="296"/>
      <c r="Q75" s="296"/>
      <c r="U75" s="296"/>
      <c r="AG75" s="296"/>
      <c r="AM75" s="296"/>
      <c r="AQ75" s="296"/>
      <c r="AV75" s="296"/>
      <c r="BC75" s="296"/>
      <c r="BI75" s="296"/>
      <c r="BO75" s="296"/>
      <c r="BT75" s="296"/>
      <c r="CA75" s="296"/>
      <c r="CG75" s="296"/>
      <c r="EE75" s="372"/>
      <c r="FN75" s="833"/>
      <c r="FO75" s="833"/>
      <c r="FP75" s="833"/>
      <c r="FQ75" s="833"/>
      <c r="FR75" s="833"/>
      <c r="FS75" s="833"/>
      <c r="FT75" s="833"/>
      <c r="FU75" s="833"/>
      <c r="GF75" s="224">
        <v>23</v>
      </c>
      <c r="GG75" s="3" t="s">
        <v>208</v>
      </c>
      <c r="GH75" s="3">
        <v>0</v>
      </c>
    </row>
    <row r="76" spans="10:190" x14ac:dyDescent="0.15">
      <c r="J76" s="296"/>
      <c r="K76" s="296"/>
      <c r="L76" s="296"/>
      <c r="Q76" s="296"/>
      <c r="U76" s="296"/>
      <c r="AG76" s="296"/>
      <c r="AM76" s="296"/>
      <c r="AQ76" s="296"/>
      <c r="AV76" s="296"/>
      <c r="BC76" s="296"/>
      <c r="BI76" s="296"/>
      <c r="BO76" s="296"/>
      <c r="BT76" s="296"/>
      <c r="CA76" s="296"/>
      <c r="CG76" s="296"/>
      <c r="FN76" s="833"/>
      <c r="FO76" s="833"/>
      <c r="FP76" s="833"/>
      <c r="FQ76" s="833"/>
      <c r="FR76" s="833"/>
      <c r="FS76" s="833"/>
      <c r="FT76" s="833"/>
      <c r="FU76" s="833"/>
      <c r="GF76" s="224">
        <v>23</v>
      </c>
      <c r="GG76" s="3" t="s">
        <v>209</v>
      </c>
      <c r="GH76" s="3">
        <v>0</v>
      </c>
    </row>
    <row r="77" spans="10:190" x14ac:dyDescent="0.15">
      <c r="J77" s="296"/>
      <c r="K77" s="296"/>
      <c r="L77" s="296"/>
      <c r="Q77" s="296"/>
      <c r="U77" s="296"/>
      <c r="AG77" s="296"/>
      <c r="AM77" s="296"/>
      <c r="AQ77" s="296"/>
      <c r="AV77" s="296"/>
      <c r="BC77" s="296"/>
      <c r="BI77" s="296"/>
      <c r="BO77" s="296"/>
      <c r="BT77" s="296"/>
      <c r="CA77" s="296"/>
      <c r="CG77" s="296"/>
      <c r="FN77" s="833"/>
      <c r="FO77" s="833"/>
      <c r="FP77" s="833"/>
      <c r="FQ77" s="833"/>
      <c r="FR77" s="833"/>
      <c r="FS77" s="833"/>
      <c r="FT77" s="833"/>
      <c r="FU77" s="833"/>
      <c r="GF77" s="224">
        <v>0</v>
      </c>
      <c r="GG77" s="3" t="s">
        <v>205</v>
      </c>
      <c r="GH77" s="3" t="s">
        <v>127</v>
      </c>
    </row>
    <row r="78" spans="10:190" x14ac:dyDescent="0.15">
      <c r="J78" s="296"/>
      <c r="K78" s="296"/>
      <c r="L78" s="296"/>
      <c r="Q78" s="296"/>
      <c r="U78" s="296"/>
      <c r="AG78" s="296"/>
      <c r="AM78" s="296"/>
      <c r="AQ78" s="296"/>
      <c r="AV78" s="296"/>
      <c r="BC78" s="296"/>
      <c r="BI78" s="296"/>
      <c r="BO78" s="296"/>
      <c r="BT78" s="296"/>
      <c r="CA78" s="296"/>
      <c r="CG78" s="296"/>
      <c r="FN78" s="833"/>
      <c r="FO78" s="833"/>
      <c r="FP78" s="833"/>
      <c r="FQ78" s="833"/>
      <c r="FR78" s="833"/>
      <c r="FS78" s="833"/>
      <c r="FT78" s="833"/>
      <c r="FU78" s="833"/>
      <c r="GF78" s="224">
        <v>0</v>
      </c>
      <c r="GG78" s="3" t="s">
        <v>206</v>
      </c>
      <c r="GH78" s="3">
        <v>0</v>
      </c>
    </row>
    <row r="79" spans="10:190" x14ac:dyDescent="0.15">
      <c r="J79" s="296"/>
      <c r="K79" s="296"/>
      <c r="L79" s="296"/>
      <c r="Q79" s="296"/>
      <c r="U79" s="296"/>
      <c r="AG79" s="296"/>
      <c r="AM79" s="296"/>
      <c r="AQ79" s="296"/>
      <c r="AV79" s="296"/>
      <c r="BC79" s="296"/>
      <c r="BI79" s="296"/>
      <c r="BO79" s="296"/>
      <c r="BT79" s="296"/>
      <c r="CA79" s="296"/>
      <c r="CG79" s="296"/>
      <c r="FN79" s="833"/>
      <c r="FO79" s="833"/>
      <c r="FP79" s="833"/>
      <c r="FQ79" s="833"/>
      <c r="FR79" s="833"/>
      <c r="FS79" s="833"/>
      <c r="FT79" s="833"/>
      <c r="FU79" s="833"/>
      <c r="GF79" s="224">
        <v>0</v>
      </c>
      <c r="GG79" s="3" t="s">
        <v>207</v>
      </c>
      <c r="GH79" s="3">
        <v>0</v>
      </c>
    </row>
    <row r="80" spans="10:190" x14ac:dyDescent="0.15">
      <c r="J80" s="296"/>
      <c r="K80" s="296"/>
      <c r="L80" s="296"/>
      <c r="Q80" s="296"/>
      <c r="U80" s="296"/>
      <c r="AG80" s="296"/>
      <c r="AM80" s="296"/>
      <c r="AQ80" s="296"/>
      <c r="AV80" s="296"/>
      <c r="BC80" s="296"/>
      <c r="BI80" s="296"/>
      <c r="BO80" s="296"/>
      <c r="BT80" s="296"/>
      <c r="CA80" s="296"/>
      <c r="CG80" s="296"/>
      <c r="FN80" s="833"/>
      <c r="FO80" s="833"/>
      <c r="FP80" s="833"/>
      <c r="FQ80" s="833"/>
      <c r="FR80" s="833"/>
      <c r="FS80" s="833"/>
      <c r="FT80" s="833"/>
      <c r="FU80" s="833"/>
      <c r="GF80" s="224">
        <v>11</v>
      </c>
      <c r="GG80" s="3" t="s">
        <v>208</v>
      </c>
      <c r="GH80" s="3">
        <v>0</v>
      </c>
    </row>
    <row r="81" spans="10:190" x14ac:dyDescent="0.15">
      <c r="J81" s="296"/>
      <c r="K81" s="296"/>
      <c r="L81" s="296"/>
      <c r="Q81" s="296"/>
      <c r="U81" s="296"/>
      <c r="AG81" s="296"/>
      <c r="AM81" s="296"/>
      <c r="AQ81" s="296"/>
      <c r="AV81" s="296"/>
      <c r="BC81" s="296"/>
      <c r="BI81" s="296"/>
      <c r="BO81" s="296"/>
      <c r="BT81" s="296"/>
      <c r="CA81" s="296"/>
      <c r="CG81" s="296"/>
      <c r="FN81" s="833"/>
      <c r="FO81" s="833"/>
      <c r="FP81" s="833"/>
      <c r="FQ81" s="833"/>
      <c r="FR81" s="833"/>
      <c r="FS81" s="833"/>
      <c r="FT81" s="833"/>
      <c r="FU81" s="833"/>
      <c r="GF81" s="224">
        <v>11</v>
      </c>
      <c r="GG81" s="3" t="s">
        <v>209</v>
      </c>
      <c r="GH81" s="3">
        <v>0</v>
      </c>
    </row>
    <row r="82" spans="10:190" x14ac:dyDescent="0.15">
      <c r="J82" s="296"/>
      <c r="K82" s="296"/>
      <c r="L82" s="296"/>
      <c r="Q82" s="296"/>
      <c r="U82" s="296"/>
      <c r="AG82" s="296"/>
      <c r="AM82" s="296"/>
      <c r="AQ82" s="296"/>
      <c r="AV82" s="296"/>
      <c r="BC82" s="296"/>
      <c r="BI82" s="296"/>
      <c r="BO82" s="296"/>
      <c r="BT82" s="296"/>
      <c r="CA82" s="296"/>
      <c r="CG82" s="296"/>
      <c r="FN82" s="833"/>
      <c r="FO82" s="833"/>
      <c r="FP82" s="833"/>
      <c r="FQ82" s="833"/>
      <c r="FR82" s="833"/>
      <c r="FS82" s="833"/>
      <c r="FT82" s="833"/>
      <c r="FU82" s="833"/>
      <c r="GF82" s="224">
        <v>0</v>
      </c>
      <c r="GG82" s="3" t="s">
        <v>205</v>
      </c>
      <c r="GH82" s="3" t="s">
        <v>128</v>
      </c>
    </row>
    <row r="83" spans="10:190" x14ac:dyDescent="0.15">
      <c r="J83" s="296"/>
      <c r="K83" s="296"/>
      <c r="L83" s="296"/>
      <c r="Q83" s="296"/>
      <c r="U83" s="296"/>
      <c r="AG83" s="296"/>
      <c r="AM83" s="296"/>
      <c r="AQ83" s="296"/>
      <c r="AV83" s="296"/>
      <c r="BC83" s="296"/>
      <c r="BI83" s="296"/>
      <c r="BO83" s="296"/>
      <c r="BT83" s="296"/>
      <c r="CA83" s="296"/>
      <c r="CG83" s="296"/>
      <c r="FN83" s="833"/>
      <c r="FO83" s="833"/>
      <c r="FP83" s="833"/>
      <c r="FQ83" s="833"/>
      <c r="FR83" s="833"/>
      <c r="FS83" s="833"/>
      <c r="FT83" s="833"/>
      <c r="FU83" s="833"/>
      <c r="GF83" s="224">
        <v>0</v>
      </c>
      <c r="GG83" s="3" t="s">
        <v>206</v>
      </c>
      <c r="GH83" s="3">
        <v>0</v>
      </c>
    </row>
    <row r="84" spans="10:190" x14ac:dyDescent="0.15">
      <c r="J84" s="296"/>
      <c r="K84" s="296"/>
      <c r="L84" s="296"/>
      <c r="Q84" s="296"/>
      <c r="U84" s="296"/>
      <c r="AG84" s="296"/>
      <c r="AM84" s="296"/>
      <c r="AQ84" s="296"/>
      <c r="AV84" s="296"/>
      <c r="BC84" s="296"/>
      <c r="BI84" s="296"/>
      <c r="BO84" s="296"/>
      <c r="BT84" s="296"/>
      <c r="CA84" s="296"/>
      <c r="CG84" s="296"/>
      <c r="FN84" s="833"/>
      <c r="FO84" s="833"/>
      <c r="FP84" s="833"/>
      <c r="FQ84" s="833"/>
      <c r="FR84" s="833"/>
      <c r="FS84" s="833"/>
      <c r="FT84" s="833"/>
      <c r="FU84" s="833"/>
      <c r="GF84" s="224">
        <v>0</v>
      </c>
      <c r="GG84" s="3" t="s">
        <v>207</v>
      </c>
      <c r="GH84" s="3">
        <v>0</v>
      </c>
    </row>
    <row r="85" spans="10:190" x14ac:dyDescent="0.15">
      <c r="J85" s="296"/>
      <c r="K85" s="296"/>
      <c r="L85" s="296"/>
      <c r="Q85" s="296"/>
      <c r="U85" s="296"/>
      <c r="AG85" s="296"/>
      <c r="AM85" s="296"/>
      <c r="AQ85" s="296"/>
      <c r="AV85" s="296"/>
      <c r="BC85" s="296"/>
      <c r="BI85" s="296"/>
      <c r="BO85" s="296"/>
      <c r="BT85" s="296"/>
      <c r="CA85" s="296"/>
      <c r="CG85" s="296"/>
      <c r="FN85" s="833"/>
      <c r="FO85" s="833"/>
      <c r="FP85" s="833"/>
      <c r="FQ85" s="833"/>
      <c r="FR85" s="833"/>
      <c r="FS85" s="833"/>
      <c r="FT85" s="833"/>
      <c r="FU85" s="833"/>
      <c r="GF85" s="224">
        <v>14</v>
      </c>
      <c r="GG85" s="3" t="s">
        <v>208</v>
      </c>
      <c r="GH85" s="3">
        <v>0</v>
      </c>
    </row>
    <row r="86" spans="10:190" x14ac:dyDescent="0.15">
      <c r="J86" s="296"/>
      <c r="K86" s="296"/>
      <c r="L86" s="296"/>
      <c r="Q86" s="296"/>
      <c r="U86" s="296"/>
      <c r="AG86" s="296"/>
      <c r="AM86" s="296"/>
      <c r="AQ86" s="296"/>
      <c r="AV86" s="296"/>
      <c r="BC86" s="296"/>
      <c r="BI86" s="296"/>
      <c r="BO86" s="296"/>
      <c r="BT86" s="296"/>
      <c r="CA86" s="296"/>
      <c r="CG86" s="296"/>
      <c r="FN86" s="833"/>
      <c r="FO86" s="833"/>
      <c r="FP86" s="833"/>
      <c r="FQ86" s="833"/>
      <c r="FR86" s="833"/>
      <c r="FS86" s="833"/>
      <c r="FT86" s="833"/>
      <c r="FU86" s="833"/>
      <c r="GF86" s="224">
        <v>14</v>
      </c>
      <c r="GG86" s="3" t="s">
        <v>209</v>
      </c>
      <c r="GH86" s="3">
        <v>0</v>
      </c>
    </row>
    <row r="87" spans="10:190" x14ac:dyDescent="0.15">
      <c r="J87" s="296"/>
      <c r="K87" s="296"/>
      <c r="L87" s="296"/>
      <c r="Q87" s="296"/>
      <c r="U87" s="296"/>
      <c r="AG87" s="296"/>
      <c r="AM87" s="296"/>
      <c r="AQ87" s="296"/>
      <c r="AV87" s="296"/>
      <c r="BC87" s="296"/>
      <c r="BI87" s="296"/>
      <c r="BO87" s="296"/>
      <c r="BT87" s="296"/>
      <c r="CA87" s="296"/>
      <c r="CG87" s="296"/>
      <c r="FN87" s="833"/>
      <c r="FO87" s="833"/>
      <c r="FP87" s="833"/>
      <c r="FQ87" s="833"/>
      <c r="FR87" s="833"/>
      <c r="FS87" s="833"/>
      <c r="FT87" s="833"/>
      <c r="FU87" s="833"/>
      <c r="GF87" s="224">
        <v>0</v>
      </c>
      <c r="GG87" s="3" t="s">
        <v>205</v>
      </c>
      <c r="GH87" s="3" t="s">
        <v>129</v>
      </c>
    </row>
    <row r="88" spans="10:190" x14ac:dyDescent="0.15">
      <c r="J88" s="296"/>
      <c r="K88" s="296"/>
      <c r="L88" s="296"/>
      <c r="Q88" s="296"/>
      <c r="U88" s="296"/>
      <c r="AG88" s="296"/>
      <c r="AM88" s="296"/>
      <c r="AQ88" s="296"/>
      <c r="AV88" s="296"/>
      <c r="BC88" s="296"/>
      <c r="BI88" s="296"/>
      <c r="BO88" s="296"/>
      <c r="BT88" s="296"/>
      <c r="CA88" s="296"/>
      <c r="CG88" s="296"/>
      <c r="FN88" s="833"/>
      <c r="FO88" s="833"/>
      <c r="FP88" s="833"/>
      <c r="FQ88" s="833"/>
      <c r="FR88" s="833"/>
      <c r="FS88" s="833"/>
      <c r="FT88" s="833"/>
      <c r="FU88" s="833"/>
      <c r="GF88" s="224">
        <v>0</v>
      </c>
      <c r="GG88" s="3" t="s">
        <v>206</v>
      </c>
      <c r="GH88" s="3">
        <v>0</v>
      </c>
    </row>
    <row r="89" spans="10:190" x14ac:dyDescent="0.15">
      <c r="J89" s="296"/>
      <c r="K89" s="296"/>
      <c r="L89" s="296"/>
      <c r="Q89" s="296"/>
      <c r="U89" s="296"/>
      <c r="AG89" s="296"/>
      <c r="AM89" s="296"/>
      <c r="AQ89" s="296"/>
      <c r="AV89" s="296"/>
      <c r="BC89" s="296"/>
      <c r="BI89" s="296"/>
      <c r="BO89" s="296"/>
      <c r="BT89" s="296"/>
      <c r="CA89" s="296"/>
      <c r="CG89" s="296"/>
      <c r="FN89" s="833"/>
      <c r="FO89" s="833"/>
      <c r="FP89" s="833"/>
      <c r="FQ89" s="833"/>
      <c r="FR89" s="833"/>
      <c r="FS89" s="833"/>
      <c r="FT89" s="833"/>
      <c r="FU89" s="833"/>
      <c r="GF89" s="224">
        <v>0</v>
      </c>
      <c r="GG89" s="3" t="s">
        <v>207</v>
      </c>
      <c r="GH89" s="3">
        <v>0</v>
      </c>
    </row>
    <row r="90" spans="10:190" x14ac:dyDescent="0.15">
      <c r="J90" s="296"/>
      <c r="K90" s="296"/>
      <c r="L90" s="296"/>
      <c r="Q90" s="296"/>
      <c r="U90" s="296"/>
      <c r="AG90" s="296"/>
      <c r="AM90" s="296"/>
      <c r="AQ90" s="296"/>
      <c r="AV90" s="296"/>
      <c r="BC90" s="296"/>
      <c r="BI90" s="296"/>
      <c r="BO90" s="296"/>
      <c r="BT90" s="296"/>
      <c r="CA90" s="296"/>
      <c r="CG90" s="296"/>
      <c r="FN90" s="833"/>
      <c r="FO90" s="833"/>
      <c r="FP90" s="833"/>
      <c r="FQ90" s="833"/>
      <c r="FR90" s="833"/>
      <c r="FS90" s="833"/>
      <c r="FT90" s="833"/>
      <c r="FU90" s="833"/>
      <c r="GF90" s="224">
        <v>6</v>
      </c>
      <c r="GG90" s="3" t="s">
        <v>208</v>
      </c>
      <c r="GH90" s="3">
        <v>0</v>
      </c>
    </row>
    <row r="91" spans="10:190" x14ac:dyDescent="0.15">
      <c r="J91" s="296"/>
      <c r="K91" s="296"/>
      <c r="L91" s="296"/>
      <c r="Q91" s="296"/>
      <c r="U91" s="296"/>
      <c r="AG91" s="296"/>
      <c r="AM91" s="296"/>
      <c r="AQ91" s="296"/>
      <c r="AV91" s="296"/>
      <c r="BC91" s="296"/>
      <c r="BI91" s="296"/>
      <c r="BO91" s="296"/>
      <c r="BT91" s="296"/>
      <c r="CA91" s="296"/>
      <c r="CG91" s="296"/>
      <c r="FN91" s="833"/>
      <c r="FO91" s="833"/>
      <c r="FP91" s="833"/>
      <c r="FQ91" s="833"/>
      <c r="FR91" s="833"/>
      <c r="FS91" s="833"/>
      <c r="FT91" s="833"/>
      <c r="FU91" s="833"/>
      <c r="GF91" s="224">
        <v>6</v>
      </c>
      <c r="GG91" s="3" t="s">
        <v>209</v>
      </c>
      <c r="GH91" s="3">
        <v>0</v>
      </c>
    </row>
    <row r="92" spans="10:190" x14ac:dyDescent="0.15">
      <c r="J92" s="296"/>
      <c r="K92" s="296"/>
      <c r="L92" s="296"/>
      <c r="Q92" s="296"/>
      <c r="U92" s="296"/>
      <c r="AG92" s="296"/>
      <c r="AM92" s="296"/>
      <c r="AQ92" s="296"/>
      <c r="AV92" s="296"/>
      <c r="BC92" s="296"/>
      <c r="BI92" s="296"/>
      <c r="BO92" s="296"/>
      <c r="BT92" s="296"/>
      <c r="CA92" s="296"/>
      <c r="CG92" s="296"/>
      <c r="FN92" s="833"/>
      <c r="FO92" s="833"/>
      <c r="FP92" s="833"/>
      <c r="FQ92" s="833"/>
      <c r="FR92" s="833"/>
      <c r="FS92" s="833"/>
      <c r="FT92" s="833"/>
      <c r="FU92" s="833"/>
      <c r="GF92" s="224">
        <v>0</v>
      </c>
      <c r="GG92" s="3" t="s">
        <v>205</v>
      </c>
      <c r="GH92" s="3" t="s">
        <v>131</v>
      </c>
    </row>
    <row r="93" spans="10:190" x14ac:dyDescent="0.15">
      <c r="J93" s="296"/>
      <c r="K93" s="296"/>
      <c r="L93" s="296"/>
      <c r="Q93" s="296"/>
      <c r="U93" s="296"/>
      <c r="AG93" s="296"/>
      <c r="AM93" s="296"/>
      <c r="AQ93" s="296"/>
      <c r="AV93" s="296"/>
      <c r="BC93" s="296"/>
      <c r="BI93" s="296"/>
      <c r="BO93" s="296"/>
      <c r="BT93" s="296"/>
      <c r="CA93" s="296"/>
      <c r="CG93" s="296"/>
      <c r="FN93" s="833"/>
      <c r="FO93" s="833"/>
      <c r="FP93" s="833"/>
      <c r="FQ93" s="833"/>
      <c r="FR93" s="833"/>
      <c r="FS93" s="833"/>
      <c r="FT93" s="833"/>
      <c r="FU93" s="833"/>
      <c r="GF93" s="224">
        <v>0</v>
      </c>
      <c r="GG93" s="3" t="s">
        <v>206</v>
      </c>
      <c r="GH93" s="3">
        <v>0</v>
      </c>
    </row>
    <row r="94" spans="10:190" x14ac:dyDescent="0.15">
      <c r="J94" s="296"/>
      <c r="K94" s="296"/>
      <c r="L94" s="296"/>
      <c r="Q94" s="296"/>
      <c r="U94" s="296"/>
      <c r="AG94" s="296"/>
      <c r="AM94" s="296"/>
      <c r="AQ94" s="296"/>
      <c r="AV94" s="296"/>
      <c r="BC94" s="296"/>
      <c r="BI94" s="296"/>
      <c r="BO94" s="296"/>
      <c r="BT94" s="296"/>
      <c r="CA94" s="296"/>
      <c r="CG94" s="296"/>
      <c r="FN94" s="833"/>
      <c r="FO94" s="833"/>
      <c r="FP94" s="833"/>
      <c r="FQ94" s="833"/>
      <c r="FR94" s="833"/>
      <c r="FS94" s="833"/>
      <c r="FT94" s="833"/>
      <c r="FU94" s="833"/>
      <c r="GF94" s="224">
        <v>0</v>
      </c>
      <c r="GG94" s="3" t="s">
        <v>207</v>
      </c>
      <c r="GH94" s="3">
        <v>0</v>
      </c>
    </row>
    <row r="95" spans="10:190" x14ac:dyDescent="0.15">
      <c r="J95" s="296"/>
      <c r="K95" s="296"/>
      <c r="L95" s="296"/>
      <c r="Q95" s="296"/>
      <c r="U95" s="296"/>
      <c r="AG95" s="296"/>
      <c r="AM95" s="296"/>
      <c r="AQ95" s="296"/>
      <c r="AV95" s="296"/>
      <c r="BC95" s="296"/>
      <c r="BI95" s="296"/>
      <c r="BO95" s="296"/>
      <c r="BT95" s="296"/>
      <c r="CA95" s="296"/>
      <c r="CG95" s="296"/>
      <c r="FN95" s="833"/>
      <c r="FO95" s="833"/>
      <c r="FP95" s="833"/>
      <c r="FQ95" s="833"/>
      <c r="FR95" s="833"/>
      <c r="FS95" s="833"/>
      <c r="FT95" s="833"/>
      <c r="FU95" s="833"/>
      <c r="GF95" s="224">
        <v>5</v>
      </c>
      <c r="GG95" s="3" t="s">
        <v>208</v>
      </c>
      <c r="GH95" s="3">
        <v>0</v>
      </c>
    </row>
    <row r="96" spans="10:190" x14ac:dyDescent="0.15">
      <c r="J96" s="296"/>
      <c r="K96" s="296"/>
      <c r="L96" s="296"/>
      <c r="Q96" s="296"/>
      <c r="U96" s="296"/>
      <c r="AG96" s="296"/>
      <c r="AM96" s="296"/>
      <c r="AQ96" s="296"/>
      <c r="AV96" s="296"/>
      <c r="BC96" s="296"/>
      <c r="BI96" s="296"/>
      <c r="BO96" s="296"/>
      <c r="BT96" s="296"/>
      <c r="CA96" s="296"/>
      <c r="CG96" s="296"/>
      <c r="FN96" s="833"/>
      <c r="FO96" s="833"/>
      <c r="FP96" s="833"/>
      <c r="FQ96" s="833"/>
      <c r="FR96" s="833"/>
      <c r="FS96" s="833"/>
      <c r="FT96" s="833"/>
      <c r="FU96" s="833"/>
      <c r="GF96" s="224">
        <v>5</v>
      </c>
      <c r="GG96" s="3" t="s">
        <v>209</v>
      </c>
      <c r="GH96" s="3">
        <v>0</v>
      </c>
    </row>
    <row r="97" spans="10:190" x14ac:dyDescent="0.15">
      <c r="J97" s="296"/>
      <c r="K97" s="296"/>
      <c r="L97" s="296"/>
      <c r="Q97" s="296"/>
      <c r="U97" s="296"/>
      <c r="AG97" s="296"/>
      <c r="AM97" s="296"/>
      <c r="AQ97" s="296"/>
      <c r="AV97" s="296"/>
      <c r="BC97" s="296"/>
      <c r="BI97" s="296"/>
      <c r="BO97" s="296"/>
      <c r="BT97" s="296"/>
      <c r="CA97" s="296"/>
      <c r="CG97" s="296"/>
      <c r="FN97" s="833"/>
      <c r="FO97" s="833"/>
      <c r="FP97" s="833"/>
      <c r="FQ97" s="833"/>
      <c r="FR97" s="833"/>
      <c r="FS97" s="833"/>
      <c r="FT97" s="833"/>
      <c r="FU97" s="833"/>
      <c r="GF97" s="224">
        <v>0</v>
      </c>
      <c r="GG97" s="3" t="s">
        <v>205</v>
      </c>
      <c r="GH97" s="3" t="s">
        <v>133</v>
      </c>
    </row>
    <row r="98" spans="10:190" x14ac:dyDescent="0.15">
      <c r="J98" s="296"/>
      <c r="K98" s="296"/>
      <c r="L98" s="296"/>
      <c r="Q98" s="296"/>
      <c r="U98" s="296"/>
      <c r="AG98" s="296"/>
      <c r="AM98" s="296"/>
      <c r="AQ98" s="296"/>
      <c r="AV98" s="296"/>
      <c r="BC98" s="296"/>
      <c r="BI98" s="296"/>
      <c r="BO98" s="296"/>
      <c r="BT98" s="296"/>
      <c r="CA98" s="296"/>
      <c r="CG98" s="296"/>
      <c r="FN98" s="833"/>
      <c r="FO98" s="833"/>
      <c r="FP98" s="833"/>
      <c r="FQ98" s="833"/>
      <c r="FR98" s="833"/>
      <c r="FS98" s="833"/>
      <c r="FT98" s="833"/>
      <c r="FU98" s="833"/>
      <c r="GF98" s="224">
        <v>0</v>
      </c>
      <c r="GG98" s="3" t="s">
        <v>206</v>
      </c>
      <c r="GH98" s="3">
        <v>0</v>
      </c>
    </row>
    <row r="99" spans="10:190" x14ac:dyDescent="0.15">
      <c r="J99" s="296"/>
      <c r="K99" s="296"/>
      <c r="L99" s="296"/>
      <c r="Q99" s="296"/>
      <c r="U99" s="296"/>
      <c r="AG99" s="296"/>
      <c r="AM99" s="296"/>
      <c r="AQ99" s="296"/>
      <c r="AV99" s="296"/>
      <c r="BC99" s="296"/>
      <c r="BI99" s="296"/>
      <c r="BO99" s="296"/>
      <c r="BT99" s="296"/>
      <c r="CA99" s="296"/>
      <c r="CG99" s="296"/>
      <c r="FN99" s="833"/>
      <c r="FO99" s="833"/>
      <c r="FP99" s="833"/>
      <c r="FQ99" s="833"/>
      <c r="FR99" s="833"/>
      <c r="FS99" s="833"/>
      <c r="FT99" s="833"/>
      <c r="FU99" s="833"/>
      <c r="GF99" s="224">
        <v>0</v>
      </c>
      <c r="GG99" s="3" t="s">
        <v>207</v>
      </c>
      <c r="GH99" s="3">
        <v>0</v>
      </c>
    </row>
    <row r="100" spans="10:190" x14ac:dyDescent="0.15">
      <c r="J100" s="92"/>
      <c r="FN100" s="833"/>
      <c r="FO100" s="833"/>
      <c r="FP100" s="833"/>
      <c r="FQ100" s="833"/>
      <c r="FR100" s="833"/>
      <c r="FS100" s="833"/>
      <c r="FT100" s="833"/>
      <c r="FU100" s="833"/>
      <c r="GF100" s="224">
        <v>9</v>
      </c>
      <c r="GG100" s="3" t="s">
        <v>208</v>
      </c>
      <c r="GH100" s="3">
        <v>0</v>
      </c>
    </row>
    <row r="101" spans="10:190" x14ac:dyDescent="0.15">
      <c r="J101" s="92"/>
      <c r="FN101" s="833"/>
      <c r="FO101" s="833"/>
      <c r="FP101" s="833"/>
      <c r="FQ101" s="833"/>
      <c r="FR101" s="833"/>
      <c r="FS101" s="833"/>
      <c r="FT101" s="833"/>
      <c r="FU101" s="833"/>
      <c r="GF101" s="224">
        <v>9</v>
      </c>
      <c r="GG101" s="3" t="s">
        <v>209</v>
      </c>
      <c r="GH101" s="3">
        <v>0</v>
      </c>
    </row>
    <row r="102" spans="10:190" x14ac:dyDescent="0.15">
      <c r="J102" s="92"/>
      <c r="FN102" s="833"/>
      <c r="FO102" s="833"/>
      <c r="FP102" s="833"/>
      <c r="FQ102" s="833"/>
      <c r="FR102" s="833"/>
      <c r="FS102" s="833"/>
      <c r="FT102" s="833"/>
      <c r="FU102" s="833"/>
      <c r="GF102" s="224">
        <v>0</v>
      </c>
      <c r="GG102" s="3" t="s">
        <v>205</v>
      </c>
      <c r="GH102" s="3" t="s">
        <v>135</v>
      </c>
    </row>
    <row r="103" spans="10:190" x14ac:dyDescent="0.15">
      <c r="J103" s="92"/>
      <c r="FN103" s="833"/>
      <c r="FO103" s="833"/>
      <c r="FP103" s="833"/>
      <c r="FQ103" s="833"/>
      <c r="FR103" s="833"/>
      <c r="FS103" s="833"/>
      <c r="FT103" s="833"/>
      <c r="FU103" s="833"/>
      <c r="GF103" s="224">
        <v>0</v>
      </c>
      <c r="GG103" s="3" t="s">
        <v>206</v>
      </c>
      <c r="GH103" s="3">
        <v>0</v>
      </c>
    </row>
    <row r="104" spans="10:190" x14ac:dyDescent="0.15">
      <c r="J104" s="92"/>
      <c r="FN104" s="833"/>
      <c r="FO104" s="833"/>
      <c r="FP104" s="833"/>
      <c r="FQ104" s="833"/>
      <c r="FR104" s="833"/>
      <c r="FS104" s="833"/>
      <c r="FT104" s="833"/>
      <c r="FU104" s="833"/>
      <c r="GF104" s="224">
        <v>0</v>
      </c>
      <c r="GG104" s="3" t="s">
        <v>207</v>
      </c>
      <c r="GH104" s="3">
        <v>0</v>
      </c>
    </row>
    <row r="105" spans="10:190" x14ac:dyDescent="0.15">
      <c r="J105" s="92"/>
      <c r="FN105" s="833"/>
      <c r="FO105" s="833"/>
      <c r="FP105" s="833"/>
      <c r="FQ105" s="833"/>
      <c r="FR105" s="833"/>
      <c r="FS105" s="833"/>
      <c r="FT105" s="833"/>
      <c r="FU105" s="833"/>
      <c r="GF105" s="224">
        <v>17</v>
      </c>
      <c r="GG105" s="3" t="s">
        <v>208</v>
      </c>
      <c r="GH105" s="3">
        <v>0</v>
      </c>
    </row>
    <row r="106" spans="10:190" x14ac:dyDescent="0.15">
      <c r="J106" s="92"/>
      <c r="FN106" s="833"/>
      <c r="FO106" s="833"/>
      <c r="FP106" s="833"/>
      <c r="FQ106" s="833"/>
      <c r="FR106" s="833"/>
      <c r="FS106" s="833"/>
      <c r="FT106" s="833"/>
      <c r="FU106" s="833"/>
      <c r="GF106" s="224">
        <v>17</v>
      </c>
      <c r="GG106" s="3" t="s">
        <v>209</v>
      </c>
      <c r="GH106" s="3">
        <v>0</v>
      </c>
    </row>
    <row r="107" spans="10:190" x14ac:dyDescent="0.15">
      <c r="J107" s="92"/>
      <c r="FN107" s="833"/>
      <c r="FO107" s="833"/>
      <c r="FP107" s="833"/>
      <c r="FQ107" s="833"/>
      <c r="FR107" s="833"/>
      <c r="FS107" s="833"/>
      <c r="FT107" s="833"/>
      <c r="FU107" s="833"/>
      <c r="GF107" s="224">
        <v>0</v>
      </c>
      <c r="GG107" s="3" t="s">
        <v>205</v>
      </c>
      <c r="GH107" s="3" t="s">
        <v>137</v>
      </c>
    </row>
    <row r="108" spans="10:190" x14ac:dyDescent="0.15">
      <c r="J108" s="92"/>
      <c r="FN108" s="833"/>
      <c r="FO108" s="833"/>
      <c r="FP108" s="833"/>
      <c r="FQ108" s="833"/>
      <c r="FR108" s="833"/>
      <c r="FS108" s="833"/>
      <c r="FT108" s="833"/>
      <c r="FU108" s="833"/>
      <c r="GF108" s="224">
        <v>0</v>
      </c>
      <c r="GG108" s="3" t="s">
        <v>206</v>
      </c>
      <c r="GH108" s="3">
        <v>0</v>
      </c>
    </row>
    <row r="109" spans="10:190" x14ac:dyDescent="0.15">
      <c r="J109" s="92"/>
      <c r="FN109" s="833"/>
      <c r="FO109" s="833"/>
      <c r="FP109" s="833"/>
      <c r="FQ109" s="833"/>
      <c r="FR109" s="833"/>
      <c r="FS109" s="833"/>
      <c r="FT109" s="833"/>
      <c r="FU109" s="833"/>
      <c r="GF109" s="224">
        <v>0</v>
      </c>
      <c r="GG109" s="3" t="s">
        <v>207</v>
      </c>
      <c r="GH109" s="3">
        <v>0</v>
      </c>
    </row>
    <row r="110" spans="10:190" x14ac:dyDescent="0.15">
      <c r="J110" s="92"/>
      <c r="FN110" s="833"/>
      <c r="FO110" s="833"/>
      <c r="FP110" s="833"/>
      <c r="FQ110" s="833"/>
      <c r="FR110" s="833"/>
      <c r="FS110" s="833"/>
      <c r="FT110" s="833"/>
      <c r="FU110" s="833"/>
      <c r="GF110" s="224">
        <v>16</v>
      </c>
      <c r="GG110" s="3" t="s">
        <v>208</v>
      </c>
      <c r="GH110" s="3">
        <v>0</v>
      </c>
    </row>
    <row r="111" spans="10:190" x14ac:dyDescent="0.15">
      <c r="J111" s="92"/>
      <c r="FN111" s="833"/>
      <c r="FO111" s="833"/>
      <c r="FP111" s="833"/>
      <c r="FQ111" s="833"/>
      <c r="FR111" s="833"/>
      <c r="FS111" s="833"/>
      <c r="FT111" s="833"/>
      <c r="FU111" s="833"/>
      <c r="GF111" s="224">
        <v>16</v>
      </c>
      <c r="GG111" s="3" t="s">
        <v>209</v>
      </c>
      <c r="GH111" s="3">
        <v>0</v>
      </c>
    </row>
    <row r="112" spans="10:190" x14ac:dyDescent="0.15">
      <c r="J112" s="92"/>
      <c r="FN112" s="833"/>
      <c r="FO112" s="833"/>
      <c r="FP112" s="833"/>
      <c r="FQ112" s="833"/>
      <c r="FR112" s="833"/>
      <c r="FS112" s="833"/>
      <c r="FT112" s="833"/>
      <c r="FU112" s="833"/>
      <c r="GF112" s="224">
        <v>0</v>
      </c>
      <c r="GG112" s="3" t="s">
        <v>205</v>
      </c>
      <c r="GH112" s="3" t="s">
        <v>139</v>
      </c>
    </row>
    <row r="113" spans="170:190" x14ac:dyDescent="0.15">
      <c r="FN113" s="833"/>
      <c r="FO113" s="833"/>
      <c r="FP113" s="833"/>
      <c r="FQ113" s="833"/>
      <c r="FR113" s="833"/>
      <c r="FS113" s="833"/>
      <c r="FT113" s="833"/>
      <c r="FU113" s="833"/>
      <c r="GF113" s="224">
        <v>0</v>
      </c>
      <c r="GG113" s="3" t="s">
        <v>206</v>
      </c>
      <c r="GH113" s="3">
        <v>0</v>
      </c>
    </row>
    <row r="114" spans="170:190" x14ac:dyDescent="0.15">
      <c r="FN114" s="833"/>
      <c r="FO114" s="833"/>
      <c r="FP114" s="833"/>
      <c r="FQ114" s="833"/>
      <c r="FR114" s="833"/>
      <c r="FS114" s="833"/>
      <c r="FT114" s="833"/>
      <c r="FU114" s="833"/>
      <c r="GF114" s="224">
        <v>0</v>
      </c>
      <c r="GG114" s="3" t="s">
        <v>207</v>
      </c>
      <c r="GH114" s="3">
        <v>0</v>
      </c>
    </row>
    <row r="115" spans="170:190" x14ac:dyDescent="0.15">
      <c r="FN115" s="833"/>
      <c r="FO115" s="833"/>
      <c r="FP115" s="833"/>
      <c r="FQ115" s="833"/>
      <c r="FR115" s="833"/>
      <c r="FS115" s="833"/>
      <c r="FT115" s="833"/>
      <c r="FU115" s="833"/>
      <c r="GF115" s="224">
        <v>13</v>
      </c>
      <c r="GG115" s="3" t="s">
        <v>208</v>
      </c>
      <c r="GH115" s="3">
        <v>0</v>
      </c>
    </row>
    <row r="116" spans="170:190" x14ac:dyDescent="0.15">
      <c r="FN116" s="833"/>
      <c r="FO116" s="833"/>
      <c r="FP116" s="833"/>
      <c r="FQ116" s="833"/>
      <c r="FR116" s="833"/>
      <c r="FS116" s="833"/>
      <c r="FT116" s="833"/>
      <c r="FU116" s="833"/>
      <c r="GF116" s="224">
        <v>13</v>
      </c>
      <c r="GG116" s="3" t="s">
        <v>209</v>
      </c>
      <c r="GH116" s="3">
        <v>0</v>
      </c>
    </row>
    <row r="117" spans="170:190" x14ac:dyDescent="0.15">
      <c r="FN117" s="833"/>
      <c r="FO117" s="833"/>
      <c r="FP117" s="833"/>
      <c r="FQ117" s="833"/>
      <c r="FR117" s="833"/>
      <c r="FS117" s="833"/>
      <c r="FT117" s="833"/>
      <c r="FU117" s="833"/>
      <c r="GF117" s="224">
        <v>0</v>
      </c>
      <c r="GG117" s="3" t="s">
        <v>205</v>
      </c>
      <c r="GH117" s="3" t="s">
        <v>141</v>
      </c>
    </row>
    <row r="118" spans="170:190" x14ac:dyDescent="0.15">
      <c r="FN118" s="833"/>
      <c r="FO118" s="833"/>
      <c r="FP118" s="833"/>
      <c r="FQ118" s="833"/>
      <c r="FR118" s="833"/>
      <c r="FS118" s="833"/>
      <c r="FT118" s="833"/>
      <c r="FU118" s="833"/>
      <c r="GF118" s="224">
        <v>0</v>
      </c>
      <c r="GG118" s="3" t="s">
        <v>206</v>
      </c>
      <c r="GH118" s="3">
        <v>0</v>
      </c>
    </row>
    <row r="119" spans="170:190" x14ac:dyDescent="0.15">
      <c r="FN119" s="833"/>
      <c r="FO119" s="833"/>
      <c r="FP119" s="833"/>
      <c r="FQ119" s="833"/>
      <c r="FR119" s="833"/>
      <c r="FS119" s="833"/>
      <c r="FT119" s="833"/>
      <c r="FU119" s="833"/>
      <c r="GF119" s="224">
        <v>0</v>
      </c>
      <c r="GG119" s="3" t="s">
        <v>207</v>
      </c>
      <c r="GH119" s="3">
        <v>0</v>
      </c>
    </row>
    <row r="120" spans="170:190" x14ac:dyDescent="0.15">
      <c r="FN120" s="833"/>
      <c r="FO120" s="833"/>
      <c r="FP120" s="833"/>
      <c r="FQ120" s="833"/>
      <c r="FR120" s="833"/>
      <c r="FS120" s="833"/>
      <c r="FT120" s="833"/>
      <c r="FU120" s="833"/>
      <c r="GF120" s="224">
        <v>15</v>
      </c>
      <c r="GG120" s="3" t="s">
        <v>208</v>
      </c>
      <c r="GH120" s="3">
        <v>0</v>
      </c>
    </row>
    <row r="121" spans="170:190" x14ac:dyDescent="0.15">
      <c r="FN121" s="833"/>
      <c r="FO121" s="833"/>
      <c r="FP121" s="833"/>
      <c r="FQ121" s="833"/>
      <c r="FR121" s="833"/>
      <c r="FS121" s="833"/>
      <c r="FT121" s="833"/>
      <c r="FU121" s="833"/>
      <c r="GF121" s="224">
        <v>15</v>
      </c>
      <c r="GG121" s="3" t="s">
        <v>209</v>
      </c>
      <c r="GH121" s="3">
        <v>0</v>
      </c>
    </row>
    <row r="122" spans="170:190" x14ac:dyDescent="0.15">
      <c r="FN122" s="833"/>
      <c r="FO122" s="833"/>
      <c r="FP122" s="833"/>
      <c r="FQ122" s="833"/>
      <c r="FR122" s="833"/>
      <c r="FS122" s="833"/>
      <c r="FT122" s="833"/>
      <c r="FU122" s="833"/>
      <c r="GF122" s="224">
        <v>0</v>
      </c>
      <c r="GG122" s="3" t="s">
        <v>205</v>
      </c>
      <c r="GH122" s="3" t="s">
        <v>143</v>
      </c>
    </row>
    <row r="123" spans="170:190" x14ac:dyDescent="0.15">
      <c r="FN123" s="833"/>
      <c r="FO123" s="833"/>
      <c r="FP123" s="833"/>
      <c r="FQ123" s="833"/>
      <c r="FR123" s="833"/>
      <c r="FS123" s="833"/>
      <c r="FT123" s="833"/>
      <c r="FU123" s="833"/>
      <c r="GF123" s="224">
        <v>0</v>
      </c>
      <c r="GG123" s="3" t="s">
        <v>206</v>
      </c>
      <c r="GH123" s="3">
        <v>0</v>
      </c>
    </row>
    <row r="124" spans="170:190" x14ac:dyDescent="0.15">
      <c r="FN124" s="833"/>
      <c r="FO124" s="833"/>
      <c r="FP124" s="833"/>
      <c r="FQ124" s="833"/>
      <c r="FR124" s="833"/>
      <c r="FS124" s="833"/>
      <c r="FT124" s="833"/>
      <c r="FU124" s="833"/>
      <c r="GF124" s="224">
        <v>0</v>
      </c>
      <c r="GG124" s="3" t="s">
        <v>207</v>
      </c>
      <c r="GH124" s="3">
        <v>0</v>
      </c>
    </row>
    <row r="125" spans="170:190" x14ac:dyDescent="0.15">
      <c r="FN125" s="833"/>
      <c r="FO125" s="833"/>
      <c r="FP125" s="833"/>
      <c r="FQ125" s="833"/>
      <c r="FR125" s="833"/>
      <c r="FS125" s="833"/>
      <c r="FT125" s="833"/>
      <c r="FU125" s="833"/>
      <c r="GF125" s="224">
        <v>7</v>
      </c>
      <c r="GG125" s="3" t="s">
        <v>208</v>
      </c>
      <c r="GH125" s="3">
        <v>0</v>
      </c>
    </row>
    <row r="126" spans="170:190" x14ac:dyDescent="0.15">
      <c r="FN126" s="833"/>
      <c r="FO126" s="833"/>
      <c r="FP126" s="833"/>
      <c r="FQ126" s="833"/>
      <c r="FR126" s="833"/>
      <c r="FS126" s="833"/>
      <c r="FT126" s="833"/>
      <c r="FU126" s="833"/>
      <c r="GF126" s="224">
        <v>7</v>
      </c>
      <c r="GG126" s="3" t="s">
        <v>209</v>
      </c>
      <c r="GH126" s="3">
        <v>0</v>
      </c>
    </row>
    <row r="127" spans="170:190" x14ac:dyDescent="0.15">
      <c r="FN127" s="833"/>
      <c r="FO127" s="833"/>
      <c r="FP127" s="833"/>
      <c r="FQ127" s="833"/>
      <c r="FR127" s="833"/>
      <c r="FS127" s="833"/>
      <c r="FT127" s="833"/>
      <c r="FU127" s="833"/>
      <c r="GF127" s="224">
        <v>0</v>
      </c>
      <c r="GG127" s="3" t="s">
        <v>205</v>
      </c>
      <c r="GH127" s="3" t="s">
        <v>210</v>
      </c>
    </row>
    <row r="128" spans="170:190" x14ac:dyDescent="0.15">
      <c r="FN128" s="833"/>
      <c r="FO128" s="833"/>
      <c r="FP128" s="833"/>
      <c r="FQ128" s="833"/>
      <c r="FR128" s="833"/>
      <c r="FS128" s="833"/>
      <c r="FT128" s="833"/>
      <c r="FU128" s="833"/>
      <c r="GF128" s="224">
        <v>0</v>
      </c>
      <c r="GG128" s="3" t="s">
        <v>206</v>
      </c>
      <c r="GH128" s="3">
        <v>0</v>
      </c>
    </row>
    <row r="129" spans="170:190" x14ac:dyDescent="0.15">
      <c r="FN129" s="833"/>
      <c r="FO129" s="833"/>
      <c r="FP129" s="833"/>
      <c r="FQ129" s="833"/>
      <c r="FR129" s="833"/>
      <c r="FS129" s="833"/>
      <c r="FT129" s="833"/>
      <c r="FU129" s="833"/>
      <c r="GF129" s="224">
        <v>0</v>
      </c>
      <c r="GG129" s="3" t="s">
        <v>207</v>
      </c>
      <c r="GH129" s="3">
        <v>0</v>
      </c>
    </row>
    <row r="130" spans="170:190" x14ac:dyDescent="0.15">
      <c r="FN130" s="833"/>
      <c r="FO130" s="833"/>
      <c r="FP130" s="833"/>
      <c r="FQ130" s="833"/>
      <c r="FR130" s="833"/>
      <c r="FS130" s="833"/>
      <c r="FT130" s="833"/>
      <c r="FU130" s="833"/>
      <c r="GF130" s="224">
        <v>5</v>
      </c>
      <c r="GG130" s="3" t="s">
        <v>208</v>
      </c>
      <c r="GH130" s="3">
        <v>0</v>
      </c>
    </row>
    <row r="131" spans="170:190" x14ac:dyDescent="0.15">
      <c r="FN131" s="833"/>
      <c r="FO131" s="833"/>
      <c r="FP131" s="833"/>
      <c r="FQ131" s="833"/>
      <c r="FR131" s="833"/>
      <c r="FS131" s="833"/>
      <c r="FT131" s="833"/>
      <c r="FU131" s="833"/>
      <c r="GF131" s="224">
        <v>5</v>
      </c>
      <c r="GG131" s="3" t="s">
        <v>209</v>
      </c>
      <c r="GH131" s="3">
        <v>0</v>
      </c>
    </row>
    <row r="132" spans="170:190" x14ac:dyDescent="0.15">
      <c r="FN132" s="833"/>
      <c r="FO132" s="833"/>
      <c r="FP132" s="833"/>
      <c r="FQ132" s="833"/>
      <c r="FR132" s="833"/>
      <c r="FS132" s="833"/>
      <c r="FT132" s="833"/>
      <c r="FU132" s="833"/>
      <c r="GF132" s="224">
        <v>0</v>
      </c>
      <c r="GG132" s="3" t="s">
        <v>205</v>
      </c>
      <c r="GH132" s="3" t="s">
        <v>145</v>
      </c>
    </row>
    <row r="133" spans="170:190" x14ac:dyDescent="0.15">
      <c r="FN133" s="833"/>
      <c r="FO133" s="833"/>
      <c r="FP133" s="833"/>
      <c r="FQ133" s="833"/>
      <c r="FR133" s="833"/>
      <c r="FS133" s="833"/>
      <c r="FT133" s="833"/>
      <c r="FU133" s="833"/>
      <c r="GF133" s="224">
        <v>0</v>
      </c>
      <c r="GG133" s="3" t="s">
        <v>206</v>
      </c>
      <c r="GH133" s="3">
        <v>0</v>
      </c>
    </row>
    <row r="134" spans="170:190" x14ac:dyDescent="0.15">
      <c r="FN134" s="833"/>
      <c r="FO134" s="833"/>
      <c r="FP134" s="833"/>
      <c r="FQ134" s="833"/>
      <c r="FR134" s="833"/>
      <c r="FS134" s="833"/>
      <c r="FT134" s="833"/>
      <c r="FU134" s="833"/>
      <c r="GF134" s="224">
        <v>0</v>
      </c>
      <c r="GG134" s="3" t="s">
        <v>207</v>
      </c>
      <c r="GH134" s="3">
        <v>0</v>
      </c>
    </row>
    <row r="135" spans="170:190" x14ac:dyDescent="0.15">
      <c r="FN135" s="833"/>
      <c r="FO135" s="833"/>
      <c r="FP135" s="833"/>
      <c r="FQ135" s="833"/>
      <c r="FR135" s="833"/>
      <c r="FS135" s="833"/>
      <c r="FT135" s="833"/>
      <c r="FU135" s="833"/>
      <c r="GF135" s="224">
        <v>26</v>
      </c>
      <c r="GG135" s="3" t="s">
        <v>208</v>
      </c>
      <c r="GH135" s="3">
        <v>0</v>
      </c>
    </row>
    <row r="136" spans="170:190" x14ac:dyDescent="0.15">
      <c r="FN136" s="833"/>
      <c r="FO136" s="833"/>
      <c r="FP136" s="833"/>
      <c r="FQ136" s="833"/>
      <c r="FR136" s="833"/>
      <c r="FS136" s="833"/>
      <c r="FT136" s="833"/>
      <c r="FU136" s="833"/>
      <c r="GF136" s="224">
        <v>26</v>
      </c>
      <c r="GG136" s="3" t="s">
        <v>209</v>
      </c>
      <c r="GH136" s="3">
        <v>0</v>
      </c>
    </row>
    <row r="137" spans="170:190" x14ac:dyDescent="0.15">
      <c r="FN137" s="833"/>
      <c r="FO137" s="833"/>
      <c r="FP137" s="833"/>
      <c r="FQ137" s="833"/>
      <c r="FR137" s="833"/>
      <c r="FS137" s="833"/>
      <c r="FT137" s="833"/>
      <c r="FU137" s="833"/>
      <c r="GF137" s="224">
        <v>0</v>
      </c>
      <c r="GG137" s="3" t="s">
        <v>205</v>
      </c>
      <c r="GH137" s="3" t="s">
        <v>149</v>
      </c>
    </row>
    <row r="138" spans="170:190" x14ac:dyDescent="0.15">
      <c r="FN138" s="833"/>
      <c r="FO138" s="833"/>
      <c r="FP138" s="833"/>
      <c r="FQ138" s="833"/>
      <c r="FR138" s="833"/>
      <c r="FS138" s="833"/>
      <c r="FT138" s="833"/>
      <c r="FU138" s="833"/>
      <c r="GF138" s="224">
        <v>0</v>
      </c>
      <c r="GG138" s="3" t="s">
        <v>206</v>
      </c>
      <c r="GH138" s="3">
        <v>0</v>
      </c>
    </row>
    <row r="139" spans="170:190" x14ac:dyDescent="0.15">
      <c r="FN139" s="833"/>
      <c r="FO139" s="833"/>
      <c r="FP139" s="833"/>
      <c r="FQ139" s="833"/>
      <c r="FR139" s="833"/>
      <c r="FS139" s="833"/>
      <c r="FT139" s="833"/>
      <c r="FU139" s="833"/>
      <c r="GF139" s="224">
        <v>0</v>
      </c>
      <c r="GG139" s="3" t="s">
        <v>207</v>
      </c>
      <c r="GH139" s="3">
        <v>0</v>
      </c>
    </row>
    <row r="140" spans="170:190" x14ac:dyDescent="0.15">
      <c r="FN140" s="833"/>
      <c r="FO140" s="833"/>
      <c r="FP140" s="833"/>
      <c r="FQ140" s="833"/>
      <c r="FR140" s="833"/>
      <c r="FS140" s="833"/>
      <c r="FT140" s="833"/>
      <c r="FU140" s="833"/>
      <c r="GF140" s="224">
        <v>12</v>
      </c>
      <c r="GG140" s="3" t="s">
        <v>208</v>
      </c>
      <c r="GH140" s="3">
        <v>0</v>
      </c>
    </row>
    <row r="141" spans="170:190" x14ac:dyDescent="0.15">
      <c r="FN141" s="833"/>
      <c r="FO141" s="833"/>
      <c r="FP141" s="833"/>
      <c r="FQ141" s="833"/>
      <c r="FR141" s="833"/>
      <c r="FS141" s="833"/>
      <c r="FT141" s="833"/>
      <c r="FU141" s="833"/>
      <c r="GF141" s="224">
        <v>12</v>
      </c>
      <c r="GG141" s="3" t="s">
        <v>209</v>
      </c>
      <c r="GH141" s="3">
        <v>0</v>
      </c>
    </row>
    <row r="142" spans="170:190" x14ac:dyDescent="0.15">
      <c r="FN142" s="833"/>
      <c r="FO142" s="833"/>
      <c r="FP142" s="833"/>
      <c r="FQ142" s="833"/>
      <c r="FR142" s="833"/>
      <c r="FS142" s="833"/>
      <c r="FT142" s="833"/>
      <c r="FU142" s="833"/>
      <c r="GF142" s="224">
        <v>0</v>
      </c>
      <c r="GG142" s="3" t="s">
        <v>205</v>
      </c>
      <c r="GH142" s="3" t="s">
        <v>151</v>
      </c>
    </row>
    <row r="143" spans="170:190" x14ac:dyDescent="0.15">
      <c r="GF143" s="224">
        <v>0</v>
      </c>
      <c r="GG143" s="3" t="s">
        <v>206</v>
      </c>
      <c r="GH143" s="3">
        <v>0</v>
      </c>
    </row>
    <row r="144" spans="170:190" x14ac:dyDescent="0.15">
      <c r="GF144" s="224">
        <v>0</v>
      </c>
      <c r="GG144" s="3" t="s">
        <v>207</v>
      </c>
      <c r="GH144" s="3">
        <v>0</v>
      </c>
    </row>
    <row r="145" spans="188:190" x14ac:dyDescent="0.15">
      <c r="GF145" s="224">
        <v>6</v>
      </c>
      <c r="GG145" s="3" t="s">
        <v>208</v>
      </c>
      <c r="GH145" s="3">
        <v>0</v>
      </c>
    </row>
    <row r="146" spans="188:190" x14ac:dyDescent="0.15">
      <c r="GF146" s="224">
        <v>6</v>
      </c>
      <c r="GG146" s="3" t="s">
        <v>209</v>
      </c>
      <c r="GH146" s="3">
        <v>0</v>
      </c>
    </row>
    <row r="147" spans="188:190" x14ac:dyDescent="0.15">
      <c r="GF147" s="224">
        <v>0</v>
      </c>
      <c r="GG147" s="3" t="s">
        <v>205</v>
      </c>
      <c r="GH147" s="3" t="s">
        <v>211</v>
      </c>
    </row>
    <row r="148" spans="188:190" x14ac:dyDescent="0.15">
      <c r="GF148" s="224">
        <v>0</v>
      </c>
      <c r="GG148" s="3" t="s">
        <v>206</v>
      </c>
      <c r="GH148" s="3">
        <v>0</v>
      </c>
    </row>
    <row r="149" spans="188:190" x14ac:dyDescent="0.15">
      <c r="GF149" s="224">
        <v>0</v>
      </c>
      <c r="GG149" s="3" t="s">
        <v>207</v>
      </c>
      <c r="GH149" s="3">
        <v>0</v>
      </c>
    </row>
    <row r="150" spans="188:190" x14ac:dyDescent="0.15">
      <c r="GF150" s="224">
        <v>2</v>
      </c>
      <c r="GG150" s="3" t="s">
        <v>208</v>
      </c>
      <c r="GH150" s="3">
        <v>0</v>
      </c>
    </row>
    <row r="151" spans="188:190" x14ac:dyDescent="0.15">
      <c r="GF151" s="224">
        <v>2</v>
      </c>
      <c r="GG151" s="3" t="s">
        <v>209</v>
      </c>
      <c r="GH151" s="3">
        <v>0</v>
      </c>
    </row>
    <row r="152" spans="188:190" x14ac:dyDescent="0.15">
      <c r="GF152" s="224">
        <v>0</v>
      </c>
      <c r="GG152" s="3" t="s">
        <v>205</v>
      </c>
      <c r="GH152" s="3" t="s">
        <v>152</v>
      </c>
    </row>
    <row r="153" spans="188:190" x14ac:dyDescent="0.15">
      <c r="GF153" s="224">
        <v>0</v>
      </c>
      <c r="GG153" s="3" t="s">
        <v>206</v>
      </c>
      <c r="GH153" s="3">
        <v>0</v>
      </c>
    </row>
    <row r="154" spans="188:190" x14ac:dyDescent="0.15">
      <c r="GF154" s="224">
        <v>0</v>
      </c>
      <c r="GG154" s="3" t="s">
        <v>207</v>
      </c>
      <c r="GH154" s="3">
        <v>0</v>
      </c>
    </row>
    <row r="155" spans="188:190" x14ac:dyDescent="0.15">
      <c r="GF155" s="224">
        <v>0</v>
      </c>
      <c r="GG155" s="3" t="s">
        <v>208</v>
      </c>
      <c r="GH155" s="3">
        <v>0</v>
      </c>
    </row>
    <row r="156" spans="188:190" x14ac:dyDescent="0.15">
      <c r="GF156" s="224">
        <v>0</v>
      </c>
      <c r="GG156" s="3" t="s">
        <v>209</v>
      </c>
      <c r="GH156" s="3">
        <v>0</v>
      </c>
    </row>
    <row r="157" spans="188:190" x14ac:dyDescent="0.15">
      <c r="GF157" s="224">
        <v>0</v>
      </c>
      <c r="GG157" s="3" t="s">
        <v>205</v>
      </c>
      <c r="GH157" s="3" t="s">
        <v>154</v>
      </c>
    </row>
    <row r="158" spans="188:190" x14ac:dyDescent="0.15">
      <c r="GF158" s="224">
        <v>0</v>
      </c>
      <c r="GG158" s="3" t="s">
        <v>206</v>
      </c>
      <c r="GH158" s="3">
        <v>0</v>
      </c>
    </row>
    <row r="159" spans="188:190" x14ac:dyDescent="0.15">
      <c r="GF159" s="224">
        <v>0</v>
      </c>
      <c r="GG159" s="3" t="s">
        <v>207</v>
      </c>
      <c r="GH159" s="3">
        <v>0</v>
      </c>
    </row>
    <row r="160" spans="188:190" x14ac:dyDescent="0.15">
      <c r="GF160" s="224">
        <v>1</v>
      </c>
      <c r="GG160" s="3" t="s">
        <v>208</v>
      </c>
      <c r="GH160" s="3">
        <v>0</v>
      </c>
    </row>
    <row r="161" spans="188:190" x14ac:dyDescent="0.15">
      <c r="GF161" s="224">
        <v>1</v>
      </c>
      <c r="GG161" s="3" t="s">
        <v>209</v>
      </c>
      <c r="GH161" s="3">
        <v>0</v>
      </c>
    </row>
    <row r="162" spans="188:190" x14ac:dyDescent="0.15">
      <c r="GF162" s="224"/>
      <c r="GG162" s="3"/>
      <c r="GH162" s="3"/>
    </row>
    <row r="163" spans="188:190" x14ac:dyDescent="0.15">
      <c r="GF163" s="224"/>
      <c r="GG163" s="3"/>
      <c r="GH163" s="3"/>
    </row>
    <row r="164" spans="188:190" x14ac:dyDescent="0.15">
      <c r="GF164" s="224"/>
      <c r="GG164" s="3"/>
      <c r="GH164" s="3"/>
    </row>
    <row r="165" spans="188:190" x14ac:dyDescent="0.15">
      <c r="GF165" s="224"/>
      <c r="GG165" s="3"/>
      <c r="GH165" s="3"/>
    </row>
    <row r="166" spans="188:190" x14ac:dyDescent="0.15">
      <c r="GF166" s="224"/>
      <c r="GG166" s="3"/>
      <c r="GH166" s="3"/>
    </row>
    <row r="167" spans="188:190" x14ac:dyDescent="0.15">
      <c r="GF167" s="224"/>
      <c r="GG167" s="3"/>
      <c r="GH167" s="3"/>
    </row>
    <row r="168" spans="188:190" x14ac:dyDescent="0.15">
      <c r="GF168" s="224"/>
      <c r="GG168" s="3"/>
      <c r="GH168" s="3"/>
    </row>
    <row r="169" spans="188:190" x14ac:dyDescent="0.15">
      <c r="GF169" s="224"/>
      <c r="GG169" s="3"/>
      <c r="GH169" s="3"/>
    </row>
    <row r="170" spans="188:190" x14ac:dyDescent="0.15">
      <c r="GF170" s="224"/>
      <c r="GG170" s="3"/>
      <c r="GH170" s="3"/>
    </row>
    <row r="171" spans="188:190" x14ac:dyDescent="0.15">
      <c r="GF171" s="224"/>
      <c r="GG171" s="3"/>
      <c r="GH171" s="3"/>
    </row>
    <row r="172" spans="188:190" x14ac:dyDescent="0.15">
      <c r="GF172" s="224"/>
      <c r="GG172" s="3"/>
      <c r="GH172" s="3"/>
    </row>
    <row r="173" spans="188:190" x14ac:dyDescent="0.15">
      <c r="GF173" s="224"/>
      <c r="GG173" s="3"/>
      <c r="GH173" s="3"/>
    </row>
    <row r="174" spans="188:190" x14ac:dyDescent="0.15">
      <c r="GF174" s="224"/>
      <c r="GG174" s="3"/>
      <c r="GH174" s="3"/>
    </row>
    <row r="175" spans="188:190" x14ac:dyDescent="0.15">
      <c r="GF175" s="224"/>
      <c r="GG175" s="3"/>
      <c r="GH175" s="3"/>
    </row>
    <row r="176" spans="188:190" x14ac:dyDescent="0.15">
      <c r="GF176" s="224"/>
      <c r="GG176" s="3"/>
      <c r="GH176" s="3"/>
    </row>
    <row r="177" spans="188:190" x14ac:dyDescent="0.15">
      <c r="GF177" s="224"/>
      <c r="GG177" s="3"/>
      <c r="GH177" s="3"/>
    </row>
    <row r="178" spans="188:190" x14ac:dyDescent="0.15">
      <c r="GF178" s="224"/>
      <c r="GG178" s="3"/>
      <c r="GH178" s="3"/>
    </row>
  </sheetData>
  <phoneticPr fontId="29"/>
  <conditionalFormatting sqref="AY4:BB33 BW4:BZ33 CU4:CX33 DS4:DV33 EQ4:ET33">
    <cfRule type="expression" dxfId="5" priority="1" stopIfTrue="1">
      <formula>MOD(ROW(),2)=0</formula>
    </cfRule>
  </conditionalFormatting>
  <printOptions gridLinesSet="0"/>
  <pageMargins left="0.47244094488188981" right="0.47244094488188981" top="0.59055118110236227" bottom="0.15748031496062992" header="0.31496062992125984" footer="0.31496062992125984"/>
  <pageSetup paperSize="9" scale="74" orientation="landscape" r:id="rId1"/>
  <headerFooter alignWithMargins="0"/>
  <colBreaks count="6" manualBreakCount="6">
    <brk id="22" max="1048575" man="1"/>
    <brk id="44" max="1048575" man="1"/>
    <brk id="68" max="1048575" man="1"/>
    <brk id="116" max="1048575" man="1"/>
    <brk id="140" max="1048575" man="1"/>
    <brk id="16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
    <tabColor indexed="13"/>
  </sheetPr>
  <dimension ref="A1:X46"/>
  <sheetViews>
    <sheetView view="pageBreakPreview" zoomScaleNormal="80" zoomScaleSheetLayoutView="100" workbookViewId="0">
      <pane ySplit="3" topLeftCell="A4" activePane="bottomLeft" state="frozen"/>
      <selection activeCell="D8" sqref="D8"/>
      <selection pane="bottomLeft" activeCell="A8" sqref="A8"/>
    </sheetView>
  </sheetViews>
  <sheetFormatPr defaultColWidth="8.875" defaultRowHeight="13.5" x14ac:dyDescent="0.15"/>
  <cols>
    <col min="1" max="1" width="25.625" style="91" customWidth="1"/>
    <col min="2" max="2" width="3" style="93" customWidth="1"/>
    <col min="3" max="3" width="13.25" style="109" customWidth="1"/>
    <col min="4" max="4" width="1.625" style="146" customWidth="1"/>
    <col min="5" max="5" width="13.625" style="85" customWidth="1"/>
    <col min="6" max="6" width="18.625" style="85" customWidth="1"/>
    <col min="7" max="7" width="16.375" style="85" customWidth="1"/>
    <col min="8" max="8" width="17.125" style="85" customWidth="1"/>
    <col min="9" max="9" width="12.625" style="105" customWidth="1"/>
    <col min="10" max="10" width="2.5" style="105" customWidth="1"/>
    <col min="11" max="11" width="13.625" style="102" customWidth="1"/>
    <col min="12" max="12" width="18.625" style="102" customWidth="1"/>
    <col min="13" max="13" width="16.375" style="102" customWidth="1"/>
    <col min="14" max="14" width="17.625" style="102" customWidth="1"/>
    <col min="15" max="15" width="12.625" style="106" customWidth="1"/>
    <col min="16" max="16" width="0.875" style="105" customWidth="1"/>
    <col min="17" max="17" width="3.625" style="110" customWidth="1"/>
    <col min="18" max="18" width="4.625" style="96" customWidth="1"/>
    <col min="19" max="23" width="10.625" style="96" customWidth="1"/>
    <col min="24" max="24" width="3.625" style="96" customWidth="1"/>
    <col min="25" max="16384" width="8.875" style="85"/>
  </cols>
  <sheetData>
    <row r="1" spans="1:24" s="97" customFormat="1" ht="19.149999999999999" customHeight="1" x14ac:dyDescent="0.15">
      <c r="A1" s="132"/>
      <c r="B1" s="132"/>
      <c r="C1" s="132"/>
      <c r="D1" s="481"/>
      <c r="I1" s="137"/>
      <c r="J1" s="137"/>
      <c r="K1" s="138"/>
      <c r="L1" s="138"/>
      <c r="M1" s="138"/>
      <c r="N1" s="138"/>
      <c r="O1" s="139"/>
      <c r="P1" s="137"/>
      <c r="Q1" s="84" t="s">
        <v>691</v>
      </c>
      <c r="R1" s="140"/>
      <c r="S1" s="140"/>
      <c r="T1" s="140"/>
      <c r="U1" s="140"/>
      <c r="V1" s="140"/>
      <c r="W1" s="140"/>
      <c r="X1" s="140"/>
    </row>
    <row r="2" spans="1:24" s="97" customFormat="1" ht="19.5" customHeight="1" x14ac:dyDescent="0.15">
      <c r="B2" s="321"/>
      <c r="C2" s="322" t="s">
        <v>88</v>
      </c>
      <c r="D2" s="402"/>
      <c r="E2" s="324" t="s">
        <v>193</v>
      </c>
      <c r="F2" s="325"/>
      <c r="G2" s="325"/>
      <c r="H2" s="325"/>
      <c r="I2" s="325"/>
      <c r="J2" s="326"/>
      <c r="K2" s="498" t="s">
        <v>196</v>
      </c>
      <c r="L2" s="327"/>
      <c r="M2" s="327"/>
      <c r="N2" s="327"/>
      <c r="O2" s="327"/>
      <c r="P2" s="326"/>
      <c r="Q2" s="328"/>
      <c r="R2" s="96"/>
      <c r="S2" s="96"/>
      <c r="T2" s="96"/>
      <c r="U2" s="96"/>
      <c r="V2" s="96"/>
      <c r="W2" s="96"/>
      <c r="X2" s="96"/>
    </row>
    <row r="3" spans="1:24" s="87" customFormat="1" ht="21" customHeight="1" x14ac:dyDescent="0.15">
      <c r="A3" s="85"/>
      <c r="B3" s="98"/>
      <c r="C3" s="128"/>
      <c r="D3" s="641"/>
      <c r="E3" s="487" t="s">
        <v>692</v>
      </c>
      <c r="F3" s="87" t="s">
        <v>693</v>
      </c>
      <c r="G3" s="87" t="s">
        <v>694</v>
      </c>
      <c r="H3" s="87" t="s">
        <v>212</v>
      </c>
      <c r="I3" s="644" t="s">
        <v>213</v>
      </c>
      <c r="J3" s="147"/>
      <c r="K3" s="645" t="s">
        <v>695</v>
      </c>
      <c r="L3" s="645" t="s">
        <v>696</v>
      </c>
      <c r="M3" s="87" t="s">
        <v>694</v>
      </c>
      <c r="N3" s="645" t="s">
        <v>212</v>
      </c>
      <c r="O3" s="646" t="s">
        <v>213</v>
      </c>
      <c r="P3" s="147"/>
      <c r="Q3" s="100"/>
      <c r="R3" s="96"/>
      <c r="S3" s="96"/>
      <c r="T3" s="96"/>
      <c r="U3" s="96"/>
      <c r="V3" s="96"/>
      <c r="W3" s="96"/>
      <c r="X3" s="96"/>
    </row>
    <row r="4" spans="1:24" ht="21.95" customHeight="1" x14ac:dyDescent="0.15">
      <c r="A4" s="85"/>
      <c r="B4" s="401">
        <v>1</v>
      </c>
      <c r="C4" s="322" t="s">
        <v>97</v>
      </c>
      <c r="D4" s="402"/>
      <c r="E4" s="462">
        <v>14047</v>
      </c>
      <c r="F4" s="105">
        <v>1377</v>
      </c>
      <c r="G4" s="105">
        <v>12670</v>
      </c>
      <c r="H4" s="105">
        <v>0</v>
      </c>
      <c r="I4" s="105">
        <v>0</v>
      </c>
      <c r="J4" s="331"/>
      <c r="K4" s="469">
        <v>68.5</v>
      </c>
      <c r="L4" s="469">
        <v>6.7</v>
      </c>
      <c r="M4" s="477">
        <v>61.8</v>
      </c>
      <c r="N4" s="469">
        <v>0</v>
      </c>
      <c r="O4" s="469">
        <v>0</v>
      </c>
      <c r="P4" s="329"/>
      <c r="Q4" s="328" t="s">
        <v>98</v>
      </c>
    </row>
    <row r="5" spans="1:24" ht="21.95" customHeight="1" x14ac:dyDescent="0.15">
      <c r="A5" s="85"/>
      <c r="B5" s="397">
        <v>2</v>
      </c>
      <c r="C5" s="101" t="s">
        <v>99</v>
      </c>
      <c r="D5" s="481"/>
      <c r="E5" s="150">
        <v>3584</v>
      </c>
      <c r="F5" s="105">
        <v>42</v>
      </c>
      <c r="G5" s="105">
        <v>3542</v>
      </c>
      <c r="H5" s="105">
        <v>0</v>
      </c>
      <c r="I5" s="105">
        <v>0</v>
      </c>
      <c r="J5" s="149"/>
      <c r="K5" s="106">
        <v>53.2</v>
      </c>
      <c r="L5" s="106">
        <v>0.6</v>
      </c>
      <c r="M5" s="478">
        <v>52.6</v>
      </c>
      <c r="N5" s="106">
        <v>0</v>
      </c>
      <c r="O5" s="106">
        <v>0</v>
      </c>
      <c r="P5" s="148"/>
      <c r="Q5" s="100" t="s">
        <v>100</v>
      </c>
    </row>
    <row r="6" spans="1:24" ht="21.95" customHeight="1" x14ac:dyDescent="0.15">
      <c r="A6" s="85"/>
      <c r="B6" s="401">
        <v>3</v>
      </c>
      <c r="C6" s="322" t="s">
        <v>101</v>
      </c>
      <c r="D6" s="402"/>
      <c r="E6" s="462">
        <v>2862</v>
      </c>
      <c r="F6" s="105">
        <v>197</v>
      </c>
      <c r="G6" s="105">
        <v>2665</v>
      </c>
      <c r="H6" s="105">
        <v>0</v>
      </c>
      <c r="I6" s="105">
        <v>0</v>
      </c>
      <c r="J6" s="331"/>
      <c r="K6" s="469">
        <v>53.1</v>
      </c>
      <c r="L6" s="469">
        <v>3.7</v>
      </c>
      <c r="M6" s="477">
        <v>49.4</v>
      </c>
      <c r="N6" s="469">
        <v>0</v>
      </c>
      <c r="O6" s="469">
        <v>0</v>
      </c>
      <c r="P6" s="329"/>
      <c r="Q6" s="328" t="s">
        <v>102</v>
      </c>
    </row>
    <row r="7" spans="1:24" ht="21.95" customHeight="1" x14ac:dyDescent="0.15">
      <c r="A7" s="96"/>
      <c r="B7" s="397">
        <v>4</v>
      </c>
      <c r="C7" s="101" t="s">
        <v>103</v>
      </c>
      <c r="D7" s="481"/>
      <c r="E7" s="150">
        <v>3825</v>
      </c>
      <c r="F7" s="105">
        <v>216</v>
      </c>
      <c r="G7" s="105">
        <v>3609</v>
      </c>
      <c r="H7" s="105">
        <v>0</v>
      </c>
      <c r="I7" s="105">
        <v>0</v>
      </c>
      <c r="J7" s="148"/>
      <c r="K7" s="106">
        <v>55.1</v>
      </c>
      <c r="L7" s="106">
        <v>3.1</v>
      </c>
      <c r="M7" s="478">
        <v>52</v>
      </c>
      <c r="N7" s="106">
        <v>0</v>
      </c>
      <c r="O7" s="106">
        <v>0</v>
      </c>
      <c r="P7" s="148"/>
      <c r="Q7" s="100" t="s">
        <v>104</v>
      </c>
    </row>
    <row r="8" spans="1:24" ht="21.95" customHeight="1" x14ac:dyDescent="0.15">
      <c r="A8" s="23">
        <v>16</v>
      </c>
      <c r="B8" s="401">
        <v>5</v>
      </c>
      <c r="C8" s="322" t="s">
        <v>105</v>
      </c>
      <c r="D8" s="402"/>
      <c r="E8" s="462">
        <v>2593</v>
      </c>
      <c r="F8" s="105">
        <v>277</v>
      </c>
      <c r="G8" s="105">
        <v>2316</v>
      </c>
      <c r="H8" s="105">
        <v>0</v>
      </c>
      <c r="I8" s="105">
        <v>0</v>
      </c>
      <c r="J8" s="331"/>
      <c r="K8" s="469">
        <v>53.7</v>
      </c>
      <c r="L8" s="469">
        <v>5.7</v>
      </c>
      <c r="M8" s="477">
        <v>48</v>
      </c>
      <c r="N8" s="469">
        <v>0</v>
      </c>
      <c r="O8" s="469">
        <v>0</v>
      </c>
      <c r="P8" s="329"/>
      <c r="Q8" s="328" t="s">
        <v>106</v>
      </c>
    </row>
    <row r="9" spans="1:24" ht="21.95" customHeight="1" x14ac:dyDescent="0.15">
      <c r="A9" s="85"/>
      <c r="B9" s="397">
        <v>6</v>
      </c>
      <c r="C9" s="101" t="s">
        <v>107</v>
      </c>
      <c r="D9" s="481"/>
      <c r="E9" s="150">
        <v>5484</v>
      </c>
      <c r="F9" s="105">
        <v>568</v>
      </c>
      <c r="G9" s="105">
        <v>4916</v>
      </c>
      <c r="H9" s="105">
        <v>0</v>
      </c>
      <c r="I9" s="105">
        <v>0</v>
      </c>
      <c r="J9" s="149"/>
      <c r="K9" s="106">
        <v>57.7</v>
      </c>
      <c r="L9" s="106">
        <v>6</v>
      </c>
      <c r="M9" s="478">
        <v>51.7</v>
      </c>
      <c r="N9" s="106">
        <v>0</v>
      </c>
      <c r="O9" s="106">
        <v>0</v>
      </c>
      <c r="P9" s="148"/>
      <c r="Q9" s="100" t="s">
        <v>108</v>
      </c>
    </row>
    <row r="10" spans="1:24" ht="21.95" customHeight="1" x14ac:dyDescent="0.15">
      <c r="A10" s="85"/>
      <c r="B10" s="401">
        <v>7</v>
      </c>
      <c r="C10" s="322" t="s">
        <v>109</v>
      </c>
      <c r="D10" s="402"/>
      <c r="E10" s="462">
        <v>2664</v>
      </c>
      <c r="F10" s="105">
        <v>1021</v>
      </c>
      <c r="G10" s="105">
        <v>1643</v>
      </c>
      <c r="H10" s="105">
        <v>0</v>
      </c>
      <c r="I10" s="105">
        <v>0</v>
      </c>
      <c r="J10" s="331"/>
      <c r="K10" s="469">
        <v>64.3</v>
      </c>
      <c r="L10" s="469">
        <v>24.6</v>
      </c>
      <c r="M10" s="477">
        <v>39.6</v>
      </c>
      <c r="N10" s="469">
        <v>0</v>
      </c>
      <c r="O10" s="469">
        <v>0</v>
      </c>
      <c r="P10" s="329"/>
      <c r="Q10" s="328" t="s">
        <v>110</v>
      </c>
    </row>
    <row r="11" spans="1:24" ht="21.95" customHeight="1" x14ac:dyDescent="0.15">
      <c r="A11" s="85"/>
      <c r="B11" s="397">
        <v>8</v>
      </c>
      <c r="C11" s="101" t="s">
        <v>111</v>
      </c>
      <c r="D11" s="481"/>
      <c r="E11" s="150">
        <v>4346.8900000000003</v>
      </c>
      <c r="F11" s="105">
        <v>0</v>
      </c>
      <c r="G11" s="105">
        <v>4346.8900000000003</v>
      </c>
      <c r="H11" s="105">
        <v>0</v>
      </c>
      <c r="I11" s="105">
        <v>0</v>
      </c>
      <c r="J11" s="149"/>
      <c r="K11" s="106">
        <v>50.1</v>
      </c>
      <c r="L11" s="106">
        <v>0</v>
      </c>
      <c r="M11" s="478">
        <v>50.1</v>
      </c>
      <c r="N11" s="106">
        <v>0</v>
      </c>
      <c r="O11" s="106">
        <v>0</v>
      </c>
      <c r="P11" s="148"/>
      <c r="Q11" s="100" t="s">
        <v>112</v>
      </c>
    </row>
    <row r="12" spans="1:24" ht="21.95" customHeight="1" x14ac:dyDescent="0.15">
      <c r="A12" s="85"/>
      <c r="B12" s="401">
        <v>9</v>
      </c>
      <c r="C12" s="322" t="s">
        <v>113</v>
      </c>
      <c r="D12" s="402"/>
      <c r="E12" s="462">
        <v>9308</v>
      </c>
      <c r="F12" s="105">
        <v>1068</v>
      </c>
      <c r="G12" s="105">
        <v>8176</v>
      </c>
      <c r="H12" s="105">
        <v>64</v>
      </c>
      <c r="I12" s="105">
        <v>0</v>
      </c>
      <c r="J12" s="331"/>
      <c r="K12" s="469">
        <v>59.4</v>
      </c>
      <c r="L12" s="469">
        <v>6.8</v>
      </c>
      <c r="M12" s="477">
        <v>52.2</v>
      </c>
      <c r="N12" s="469">
        <v>0.4</v>
      </c>
      <c r="O12" s="469">
        <v>0</v>
      </c>
      <c r="P12" s="329"/>
      <c r="Q12" s="328" t="s">
        <v>114</v>
      </c>
    </row>
    <row r="13" spans="1:24" ht="21.95" customHeight="1" x14ac:dyDescent="0.15">
      <c r="A13" s="85"/>
      <c r="B13" s="397">
        <v>10</v>
      </c>
      <c r="C13" s="101" t="s">
        <v>115</v>
      </c>
      <c r="D13" s="481"/>
      <c r="E13" s="150">
        <v>1341</v>
      </c>
      <c r="F13" s="105">
        <v>0</v>
      </c>
      <c r="G13" s="105">
        <v>1341</v>
      </c>
      <c r="H13" s="105">
        <v>0</v>
      </c>
      <c r="I13" s="105">
        <v>0</v>
      </c>
      <c r="J13" s="149"/>
      <c r="K13" s="106">
        <v>29.8</v>
      </c>
      <c r="L13" s="106">
        <v>0</v>
      </c>
      <c r="M13" s="478">
        <v>29.8</v>
      </c>
      <c r="N13" s="106">
        <v>0</v>
      </c>
      <c r="O13" s="106">
        <v>0</v>
      </c>
      <c r="P13" s="148"/>
      <c r="Q13" s="100" t="s">
        <v>116</v>
      </c>
    </row>
    <row r="14" spans="1:24" ht="21.95" customHeight="1" x14ac:dyDescent="0.15">
      <c r="A14" s="85"/>
      <c r="B14" s="401">
        <v>11</v>
      </c>
      <c r="C14" s="322" t="s">
        <v>117</v>
      </c>
      <c r="D14" s="402"/>
      <c r="E14" s="462">
        <v>3531</v>
      </c>
      <c r="F14" s="105">
        <v>135</v>
      </c>
      <c r="G14" s="105">
        <v>3396</v>
      </c>
      <c r="H14" s="105">
        <v>0</v>
      </c>
      <c r="I14" s="105">
        <v>0</v>
      </c>
      <c r="J14" s="331"/>
      <c r="K14" s="469">
        <v>49.6</v>
      </c>
      <c r="L14" s="469">
        <v>1.9</v>
      </c>
      <c r="M14" s="477">
        <v>47.7</v>
      </c>
      <c r="N14" s="469">
        <v>0</v>
      </c>
      <c r="O14" s="469">
        <v>0</v>
      </c>
      <c r="P14" s="329"/>
      <c r="Q14" s="328" t="s">
        <v>118</v>
      </c>
    </row>
    <row r="15" spans="1:24" ht="21.95" customHeight="1" x14ac:dyDescent="0.15">
      <c r="A15" s="85"/>
      <c r="B15" s="397">
        <v>12</v>
      </c>
      <c r="C15" s="101" t="s">
        <v>119</v>
      </c>
      <c r="D15" s="481"/>
      <c r="E15" s="150">
        <v>3283</v>
      </c>
      <c r="F15" s="105">
        <v>359</v>
      </c>
      <c r="G15" s="105">
        <v>2924</v>
      </c>
      <c r="H15" s="105">
        <v>0</v>
      </c>
      <c r="I15" s="105">
        <v>0</v>
      </c>
      <c r="J15" s="149"/>
      <c r="K15" s="106">
        <v>48.1</v>
      </c>
      <c r="L15" s="106">
        <v>5.3</v>
      </c>
      <c r="M15" s="478">
        <v>42.8</v>
      </c>
      <c r="N15" s="106">
        <v>0</v>
      </c>
      <c r="O15" s="106">
        <v>0</v>
      </c>
      <c r="P15" s="148"/>
      <c r="Q15" s="100" t="s">
        <v>120</v>
      </c>
    </row>
    <row r="16" spans="1:24" ht="21.95" customHeight="1" x14ac:dyDescent="0.15">
      <c r="A16" s="85"/>
      <c r="B16" s="401">
        <v>13</v>
      </c>
      <c r="C16" s="322" t="s">
        <v>121</v>
      </c>
      <c r="D16" s="402"/>
      <c r="E16" s="462">
        <v>2563</v>
      </c>
      <c r="F16" s="105">
        <v>34</v>
      </c>
      <c r="G16" s="105">
        <v>2529</v>
      </c>
      <c r="H16" s="105">
        <v>0</v>
      </c>
      <c r="I16" s="105">
        <v>0</v>
      </c>
      <c r="J16" s="331"/>
      <c r="K16" s="469">
        <v>46.4</v>
      </c>
      <c r="L16" s="469">
        <v>0.6</v>
      </c>
      <c r="M16" s="477">
        <v>45.7</v>
      </c>
      <c r="N16" s="469">
        <v>0</v>
      </c>
      <c r="O16" s="469">
        <v>0</v>
      </c>
      <c r="P16" s="329"/>
      <c r="Q16" s="328" t="s">
        <v>122</v>
      </c>
    </row>
    <row r="17" spans="1:23" ht="21.95" customHeight="1" x14ac:dyDescent="0.15">
      <c r="A17" s="85"/>
      <c r="B17" s="397">
        <v>14</v>
      </c>
      <c r="C17" s="101" t="s">
        <v>123</v>
      </c>
      <c r="D17" s="481"/>
      <c r="E17" s="150">
        <v>1985</v>
      </c>
      <c r="F17" s="105">
        <v>217</v>
      </c>
      <c r="G17" s="105">
        <v>1768</v>
      </c>
      <c r="H17" s="105">
        <v>0</v>
      </c>
      <c r="I17" s="105">
        <v>0</v>
      </c>
      <c r="J17" s="149"/>
      <c r="K17" s="106">
        <v>43</v>
      </c>
      <c r="L17" s="106">
        <v>4.7</v>
      </c>
      <c r="M17" s="478">
        <v>38.299999999999997</v>
      </c>
      <c r="N17" s="106">
        <v>0</v>
      </c>
      <c r="O17" s="106">
        <v>0</v>
      </c>
      <c r="P17" s="148"/>
      <c r="Q17" s="100" t="s">
        <v>124</v>
      </c>
    </row>
    <row r="18" spans="1:23" ht="21.95" customHeight="1" x14ac:dyDescent="0.15">
      <c r="A18" s="85"/>
      <c r="B18" s="401">
        <v>15</v>
      </c>
      <c r="C18" s="322" t="s">
        <v>125</v>
      </c>
      <c r="D18" s="402"/>
      <c r="E18" s="462">
        <v>1732</v>
      </c>
      <c r="F18" s="105">
        <v>108</v>
      </c>
      <c r="G18" s="105">
        <v>1624</v>
      </c>
      <c r="H18" s="105">
        <v>0</v>
      </c>
      <c r="I18" s="105">
        <v>0</v>
      </c>
      <c r="J18" s="331"/>
      <c r="K18" s="469">
        <v>62</v>
      </c>
      <c r="L18" s="469">
        <v>3.9</v>
      </c>
      <c r="M18" s="477">
        <v>58.2</v>
      </c>
      <c r="N18" s="469">
        <v>0</v>
      </c>
      <c r="O18" s="469">
        <v>0</v>
      </c>
      <c r="P18" s="329"/>
      <c r="Q18" s="328" t="s">
        <v>126</v>
      </c>
    </row>
    <row r="19" spans="1:23" ht="21.95" customHeight="1" x14ac:dyDescent="0.15">
      <c r="A19" s="85"/>
      <c r="B19" s="397">
        <v>16</v>
      </c>
      <c r="C19" s="18" t="s">
        <v>129</v>
      </c>
      <c r="D19" s="481"/>
      <c r="E19" s="150">
        <v>1034</v>
      </c>
      <c r="F19" s="105">
        <v>110</v>
      </c>
      <c r="G19" s="105">
        <v>924</v>
      </c>
      <c r="H19" s="105">
        <v>0</v>
      </c>
      <c r="I19" s="105">
        <v>0</v>
      </c>
      <c r="J19" s="149"/>
      <c r="K19" s="106">
        <v>49.7</v>
      </c>
      <c r="L19" s="106">
        <v>5.3</v>
      </c>
      <c r="M19" s="478">
        <v>44.4</v>
      </c>
      <c r="N19" s="106">
        <v>0</v>
      </c>
      <c r="O19" s="106">
        <v>0</v>
      </c>
      <c r="P19" s="148"/>
      <c r="Q19" s="100" t="s">
        <v>130</v>
      </c>
    </row>
    <row r="20" spans="1:23" ht="21.95" customHeight="1" x14ac:dyDescent="0.15">
      <c r="A20" s="85"/>
      <c r="B20" s="401">
        <v>17</v>
      </c>
      <c r="C20" s="17" t="s">
        <v>131</v>
      </c>
      <c r="D20" s="402"/>
      <c r="E20" s="462">
        <v>1788</v>
      </c>
      <c r="F20" s="105">
        <v>104</v>
      </c>
      <c r="G20" s="105">
        <v>1684</v>
      </c>
      <c r="H20" s="105">
        <v>0</v>
      </c>
      <c r="I20" s="105">
        <v>0</v>
      </c>
      <c r="J20" s="331"/>
      <c r="K20" s="469">
        <v>58.8</v>
      </c>
      <c r="L20" s="469">
        <v>3.4</v>
      </c>
      <c r="M20" s="477">
        <v>55.3</v>
      </c>
      <c r="N20" s="469">
        <v>0</v>
      </c>
      <c r="O20" s="469">
        <v>0</v>
      </c>
      <c r="P20" s="329"/>
      <c r="Q20" s="328" t="s">
        <v>132</v>
      </c>
    </row>
    <row r="21" spans="1:23" ht="21.95" customHeight="1" x14ac:dyDescent="0.15">
      <c r="A21" s="95"/>
      <c r="B21" s="397">
        <v>18</v>
      </c>
      <c r="C21" s="18" t="s">
        <v>133</v>
      </c>
      <c r="D21" s="481"/>
      <c r="E21" s="150">
        <v>1622</v>
      </c>
      <c r="F21" s="105">
        <v>63</v>
      </c>
      <c r="G21" s="105">
        <v>1559</v>
      </c>
      <c r="H21" s="105">
        <v>0</v>
      </c>
      <c r="I21" s="105">
        <v>0</v>
      </c>
      <c r="J21" s="149"/>
      <c r="K21" s="106">
        <v>52.1</v>
      </c>
      <c r="L21" s="106">
        <v>2</v>
      </c>
      <c r="M21" s="478">
        <v>50.1</v>
      </c>
      <c r="N21" s="106">
        <v>0</v>
      </c>
      <c r="O21" s="106">
        <v>0</v>
      </c>
      <c r="P21" s="148"/>
      <c r="Q21" s="100" t="s">
        <v>134</v>
      </c>
    </row>
    <row r="22" spans="1:23" ht="21.95" customHeight="1" x14ac:dyDescent="0.15">
      <c r="A22" s="85"/>
      <c r="B22" s="401">
        <v>19</v>
      </c>
      <c r="C22" s="17" t="s">
        <v>135</v>
      </c>
      <c r="D22" s="402"/>
      <c r="E22" s="462">
        <v>1754</v>
      </c>
      <c r="F22" s="105">
        <v>57</v>
      </c>
      <c r="G22" s="105">
        <v>1697</v>
      </c>
      <c r="H22" s="105">
        <v>0</v>
      </c>
      <c r="I22" s="105">
        <v>0</v>
      </c>
      <c r="J22" s="331"/>
      <c r="K22" s="469">
        <v>64.2</v>
      </c>
      <c r="L22" s="469">
        <v>2.1</v>
      </c>
      <c r="M22" s="477">
        <v>62.1</v>
      </c>
      <c r="N22" s="469">
        <v>0</v>
      </c>
      <c r="O22" s="469">
        <v>0</v>
      </c>
      <c r="P22" s="329"/>
      <c r="Q22" s="328" t="s">
        <v>136</v>
      </c>
    </row>
    <row r="23" spans="1:23" ht="21.95" customHeight="1" x14ac:dyDescent="0.15">
      <c r="A23" s="85"/>
      <c r="B23" s="397">
        <v>20</v>
      </c>
      <c r="C23" s="18" t="s">
        <v>137</v>
      </c>
      <c r="D23" s="481"/>
      <c r="E23" s="150">
        <v>2876</v>
      </c>
      <c r="F23" s="105">
        <v>95</v>
      </c>
      <c r="G23" s="105">
        <v>2781</v>
      </c>
      <c r="H23" s="105">
        <v>0</v>
      </c>
      <c r="I23" s="105">
        <v>0</v>
      </c>
      <c r="J23" s="149"/>
      <c r="K23" s="106">
        <v>67.400000000000006</v>
      </c>
      <c r="L23" s="106">
        <v>2.2000000000000002</v>
      </c>
      <c r="M23" s="478">
        <v>65.099999999999994</v>
      </c>
      <c r="N23" s="106">
        <v>0</v>
      </c>
      <c r="O23" s="106">
        <v>0</v>
      </c>
      <c r="P23" s="148"/>
      <c r="Q23" s="100" t="s">
        <v>138</v>
      </c>
    </row>
    <row r="24" spans="1:23" ht="21.95" customHeight="1" x14ac:dyDescent="0.15">
      <c r="A24" s="85"/>
      <c r="B24" s="401">
        <v>21</v>
      </c>
      <c r="C24" s="17" t="s">
        <v>139</v>
      </c>
      <c r="D24" s="402"/>
      <c r="E24" s="462">
        <v>1610</v>
      </c>
      <c r="F24" s="105">
        <v>61</v>
      </c>
      <c r="G24" s="105">
        <v>1549</v>
      </c>
      <c r="H24" s="105">
        <v>0</v>
      </c>
      <c r="I24" s="105">
        <v>0</v>
      </c>
      <c r="J24" s="331"/>
      <c r="K24" s="469">
        <v>61.3</v>
      </c>
      <c r="L24" s="469">
        <v>2.2999999999999998</v>
      </c>
      <c r="M24" s="477">
        <v>59</v>
      </c>
      <c r="N24" s="469">
        <v>0</v>
      </c>
      <c r="O24" s="469">
        <v>0</v>
      </c>
      <c r="P24" s="329"/>
      <c r="Q24" s="328" t="s">
        <v>140</v>
      </c>
    </row>
    <row r="25" spans="1:23" ht="21.95" customHeight="1" x14ac:dyDescent="0.15">
      <c r="A25" s="85"/>
      <c r="B25" s="397">
        <v>22</v>
      </c>
      <c r="C25" s="18" t="s">
        <v>141</v>
      </c>
      <c r="D25" s="481"/>
      <c r="E25" s="150">
        <v>3879</v>
      </c>
      <c r="F25" s="105">
        <v>642</v>
      </c>
      <c r="G25" s="105">
        <v>3237</v>
      </c>
      <c r="H25" s="105">
        <v>0</v>
      </c>
      <c r="I25" s="105">
        <v>0</v>
      </c>
      <c r="J25" s="149"/>
      <c r="K25" s="106">
        <v>71.5</v>
      </c>
      <c r="L25" s="106">
        <v>11.8</v>
      </c>
      <c r="M25" s="478">
        <v>59.7</v>
      </c>
      <c r="N25" s="106">
        <v>0</v>
      </c>
      <c r="O25" s="106">
        <v>0</v>
      </c>
      <c r="P25" s="148"/>
      <c r="Q25" s="100" t="s">
        <v>142</v>
      </c>
    </row>
    <row r="26" spans="1:23" ht="21.95" customHeight="1" x14ac:dyDescent="0.15">
      <c r="A26" s="85"/>
      <c r="B26" s="401">
        <v>23</v>
      </c>
      <c r="C26" s="17" t="s">
        <v>143</v>
      </c>
      <c r="D26" s="402"/>
      <c r="E26" s="462">
        <v>2290</v>
      </c>
      <c r="F26" s="105">
        <v>132</v>
      </c>
      <c r="G26" s="105">
        <v>2158</v>
      </c>
      <c r="H26" s="105">
        <v>0</v>
      </c>
      <c r="I26" s="105">
        <v>0</v>
      </c>
      <c r="J26" s="331"/>
      <c r="K26" s="469">
        <v>68.2</v>
      </c>
      <c r="L26" s="469">
        <v>3.9</v>
      </c>
      <c r="M26" s="477">
        <v>64.2</v>
      </c>
      <c r="N26" s="469">
        <v>0</v>
      </c>
      <c r="O26" s="469">
        <v>0</v>
      </c>
      <c r="P26" s="329"/>
      <c r="Q26" s="328" t="s">
        <v>144</v>
      </c>
    </row>
    <row r="27" spans="1:23" ht="21.95" customHeight="1" x14ac:dyDescent="0.15">
      <c r="A27" s="105"/>
      <c r="B27" s="397">
        <v>24</v>
      </c>
      <c r="C27" s="18" t="s">
        <v>145</v>
      </c>
      <c r="D27" s="481"/>
      <c r="E27" s="150">
        <v>1045</v>
      </c>
      <c r="F27" s="105">
        <v>112</v>
      </c>
      <c r="G27" s="105">
        <v>933</v>
      </c>
      <c r="H27" s="105">
        <v>0</v>
      </c>
      <c r="I27" s="105">
        <v>0</v>
      </c>
      <c r="J27" s="149"/>
      <c r="K27" s="106">
        <v>52.3</v>
      </c>
      <c r="L27" s="106">
        <v>5.6</v>
      </c>
      <c r="M27" s="478">
        <v>46.7</v>
      </c>
      <c r="N27" s="106">
        <v>0</v>
      </c>
      <c r="O27" s="106">
        <v>0</v>
      </c>
      <c r="P27" s="148"/>
      <c r="Q27" s="100" t="s">
        <v>146</v>
      </c>
    </row>
    <row r="28" spans="1:23" ht="21.95" customHeight="1" x14ac:dyDescent="0.15">
      <c r="A28" s="105"/>
      <c r="B28" s="401">
        <v>25</v>
      </c>
      <c r="C28" s="17" t="s">
        <v>147</v>
      </c>
      <c r="D28" s="402"/>
      <c r="E28" s="462">
        <v>3629</v>
      </c>
      <c r="F28" s="105">
        <v>2541</v>
      </c>
      <c r="G28" s="105">
        <v>0</v>
      </c>
      <c r="H28" s="105">
        <v>0</v>
      </c>
      <c r="I28" s="105">
        <v>1088</v>
      </c>
      <c r="J28" s="331"/>
      <c r="K28" s="469">
        <v>123.8</v>
      </c>
      <c r="L28" s="469">
        <v>86.7</v>
      </c>
      <c r="M28" s="477">
        <v>0</v>
      </c>
      <c r="N28" s="469">
        <v>0</v>
      </c>
      <c r="O28" s="469">
        <v>37.1</v>
      </c>
      <c r="P28" s="329"/>
      <c r="Q28" s="328" t="s">
        <v>148</v>
      </c>
    </row>
    <row r="29" spans="1:23" ht="21.95" customHeight="1" x14ac:dyDescent="0.15">
      <c r="A29" s="105"/>
      <c r="B29" s="397">
        <v>26</v>
      </c>
      <c r="C29" s="2" t="s">
        <v>697</v>
      </c>
      <c r="D29" s="481"/>
      <c r="E29" s="150">
        <v>4262</v>
      </c>
      <c r="F29" s="105">
        <v>140</v>
      </c>
      <c r="G29" s="105">
        <v>4122</v>
      </c>
      <c r="H29" s="105">
        <v>0</v>
      </c>
      <c r="I29" s="105">
        <v>0</v>
      </c>
      <c r="J29" s="149"/>
      <c r="K29" s="106">
        <v>56.7</v>
      </c>
      <c r="L29" s="106">
        <v>1.9</v>
      </c>
      <c r="M29" s="478">
        <v>54.8</v>
      </c>
      <c r="N29" s="106">
        <v>0</v>
      </c>
      <c r="O29" s="106">
        <v>0</v>
      </c>
      <c r="P29" s="148"/>
      <c r="Q29" s="100" t="s">
        <v>698</v>
      </c>
    </row>
    <row r="30" spans="1:23" ht="21.95" customHeight="1" x14ac:dyDescent="0.15">
      <c r="A30" s="333" t="s">
        <v>188</v>
      </c>
      <c r="B30" s="401">
        <v>27</v>
      </c>
      <c r="C30" s="17" t="s">
        <v>149</v>
      </c>
      <c r="D30" s="402"/>
      <c r="E30" s="462">
        <v>754</v>
      </c>
      <c r="F30" s="105">
        <v>81</v>
      </c>
      <c r="G30" s="105">
        <v>673</v>
      </c>
      <c r="H30" s="105">
        <v>0</v>
      </c>
      <c r="I30" s="105">
        <v>0</v>
      </c>
      <c r="J30" s="331"/>
      <c r="K30" s="469">
        <v>63.4</v>
      </c>
      <c r="L30" s="469">
        <v>6.8</v>
      </c>
      <c r="M30" s="477">
        <v>56.6</v>
      </c>
      <c r="N30" s="469">
        <v>0</v>
      </c>
      <c r="O30" s="469">
        <v>0</v>
      </c>
      <c r="P30" s="329"/>
      <c r="Q30" s="328" t="s">
        <v>150</v>
      </c>
    </row>
    <row r="31" spans="1:23" ht="21.95" customHeight="1" x14ac:dyDescent="0.15">
      <c r="A31" s="333"/>
      <c r="B31" s="397">
        <v>28</v>
      </c>
      <c r="C31" s="2" t="s">
        <v>151</v>
      </c>
      <c r="D31" s="481"/>
      <c r="E31" s="150">
        <v>820</v>
      </c>
      <c r="F31" s="105">
        <v>574</v>
      </c>
      <c r="G31" s="105">
        <v>0</v>
      </c>
      <c r="H31" s="105">
        <v>0</v>
      </c>
      <c r="I31" s="105">
        <v>246</v>
      </c>
      <c r="J31" s="149"/>
      <c r="K31" s="106">
        <v>135.4</v>
      </c>
      <c r="L31" s="106">
        <v>94.8</v>
      </c>
      <c r="M31" s="478">
        <v>0</v>
      </c>
      <c r="N31" s="106">
        <v>0</v>
      </c>
      <c r="O31" s="106">
        <v>40.6</v>
      </c>
      <c r="P31" s="148"/>
      <c r="Q31" s="100" t="s">
        <v>120</v>
      </c>
      <c r="W31" s="476"/>
    </row>
    <row r="32" spans="1:23" ht="21.95" customHeight="1" x14ac:dyDescent="0.15">
      <c r="A32" s="333"/>
      <c r="B32" s="401">
        <v>29</v>
      </c>
      <c r="C32" s="17" t="s">
        <v>152</v>
      </c>
      <c r="D32" s="402"/>
      <c r="E32" s="462">
        <v>127</v>
      </c>
      <c r="F32" s="105">
        <v>89</v>
      </c>
      <c r="G32" s="105">
        <v>0</v>
      </c>
      <c r="H32" s="105">
        <v>0</v>
      </c>
      <c r="I32" s="105">
        <v>38</v>
      </c>
      <c r="J32" s="331"/>
      <c r="K32" s="469">
        <v>163.9</v>
      </c>
      <c r="L32" s="469">
        <v>114.9</v>
      </c>
      <c r="M32" s="477">
        <v>0</v>
      </c>
      <c r="N32" s="469">
        <v>0</v>
      </c>
      <c r="O32" s="469">
        <v>49</v>
      </c>
      <c r="P32" s="329"/>
      <c r="Q32" s="328" t="s">
        <v>153</v>
      </c>
    </row>
    <row r="33" spans="1:17" ht="21.95" customHeight="1" x14ac:dyDescent="0.15">
      <c r="A33" s="103"/>
      <c r="B33" s="397">
        <v>30</v>
      </c>
      <c r="C33" s="2" t="s">
        <v>154</v>
      </c>
      <c r="D33" s="481"/>
      <c r="E33" s="150">
        <v>195</v>
      </c>
      <c r="F33" s="105">
        <v>190</v>
      </c>
      <c r="G33" s="105">
        <v>0</v>
      </c>
      <c r="H33" s="105">
        <v>0</v>
      </c>
      <c r="I33" s="105">
        <v>5</v>
      </c>
      <c r="J33" s="149"/>
      <c r="K33" s="106">
        <v>106.7</v>
      </c>
      <c r="L33" s="106">
        <v>103.9</v>
      </c>
      <c r="M33" s="478">
        <v>0</v>
      </c>
      <c r="N33" s="106">
        <v>0</v>
      </c>
      <c r="O33" s="106">
        <v>2.7</v>
      </c>
      <c r="P33" s="148"/>
      <c r="Q33" s="100" t="s">
        <v>155</v>
      </c>
    </row>
    <row r="34" spans="1:17" ht="21.95" customHeight="1" x14ac:dyDescent="0.15">
      <c r="A34" s="333"/>
      <c r="B34" s="321"/>
      <c r="C34" s="17" t="s">
        <v>95</v>
      </c>
      <c r="D34" s="402"/>
      <c r="E34" s="462">
        <v>90833.89</v>
      </c>
      <c r="F34" s="330">
        <v>10610</v>
      </c>
      <c r="G34" s="330">
        <v>78782.89</v>
      </c>
      <c r="H34" s="330">
        <v>64</v>
      </c>
      <c r="I34" s="330">
        <v>1377</v>
      </c>
      <c r="J34" s="331"/>
      <c r="K34" s="469">
        <v>58.6</v>
      </c>
      <c r="L34" s="469">
        <v>6.8</v>
      </c>
      <c r="M34" s="477">
        <v>50.9</v>
      </c>
      <c r="N34" s="469">
        <v>0</v>
      </c>
      <c r="O34" s="469">
        <v>0.9</v>
      </c>
      <c r="P34" s="329"/>
      <c r="Q34" s="440" t="s">
        <v>95</v>
      </c>
    </row>
    <row r="35" spans="1:17" ht="21.95" customHeight="1" x14ac:dyDescent="0.15">
      <c r="A35" s="333"/>
      <c r="B35" s="98"/>
      <c r="C35" s="2" t="s">
        <v>156</v>
      </c>
      <c r="D35" s="481"/>
      <c r="E35" s="150">
        <v>14047</v>
      </c>
      <c r="F35" s="105">
        <v>2541</v>
      </c>
      <c r="G35" s="105">
        <v>12670</v>
      </c>
      <c r="H35" s="105">
        <v>64</v>
      </c>
      <c r="I35" s="114">
        <v>1088</v>
      </c>
      <c r="J35" s="149"/>
      <c r="K35" s="106">
        <v>163.9</v>
      </c>
      <c r="L35" s="106">
        <v>114.9</v>
      </c>
      <c r="M35" s="479">
        <v>65.099999999999994</v>
      </c>
      <c r="N35" s="106">
        <v>0.4</v>
      </c>
      <c r="O35" s="106">
        <v>49</v>
      </c>
      <c r="P35" s="148"/>
      <c r="Q35" s="87" t="s">
        <v>157</v>
      </c>
    </row>
    <row r="36" spans="1:17" ht="21.95" customHeight="1" x14ac:dyDescent="0.15">
      <c r="A36" s="296"/>
      <c r="B36" s="321"/>
      <c r="C36" s="17" t="s">
        <v>158</v>
      </c>
      <c r="D36" s="402"/>
      <c r="E36" s="462">
        <v>127</v>
      </c>
      <c r="F36" s="330">
        <v>0</v>
      </c>
      <c r="G36" s="330">
        <v>0</v>
      </c>
      <c r="H36" s="330">
        <v>0</v>
      </c>
      <c r="I36" s="330">
        <v>0</v>
      </c>
      <c r="J36" s="331"/>
      <c r="K36" s="469">
        <v>29.8</v>
      </c>
      <c r="L36" s="469">
        <v>0</v>
      </c>
      <c r="M36" s="480">
        <v>0</v>
      </c>
      <c r="N36" s="469">
        <v>0</v>
      </c>
      <c r="O36" s="469">
        <v>0</v>
      </c>
      <c r="P36" s="329"/>
      <c r="Q36" s="440" t="s">
        <v>159</v>
      </c>
    </row>
    <row r="37" spans="1:17" x14ac:dyDescent="0.15">
      <c r="A37" s="105"/>
      <c r="B37" s="107"/>
      <c r="C37" s="99"/>
      <c r="E37" s="105"/>
      <c r="F37" s="105"/>
      <c r="G37" s="105"/>
      <c r="H37" s="105"/>
      <c r="K37" s="106"/>
      <c r="L37" s="106"/>
      <c r="M37" s="106"/>
      <c r="Q37" s="499"/>
    </row>
    <row r="38" spans="1:17" x14ac:dyDescent="0.15">
      <c r="A38" s="332"/>
      <c r="B38" s="98"/>
      <c r="C38" s="99"/>
      <c r="E38" s="105"/>
      <c r="F38" s="105"/>
      <c r="G38" s="105"/>
      <c r="H38" s="105"/>
      <c r="K38" s="106"/>
      <c r="L38" s="106"/>
      <c r="M38" s="106"/>
      <c r="Q38" s="108"/>
    </row>
    <row r="39" spans="1:17" x14ac:dyDescent="0.15">
      <c r="A39" s="85"/>
      <c r="B39" s="104"/>
      <c r="C39" s="99"/>
      <c r="E39" s="105"/>
      <c r="F39" s="105"/>
      <c r="G39" s="105"/>
      <c r="H39" s="105"/>
      <c r="K39" s="106"/>
      <c r="L39" s="106"/>
      <c r="M39" s="106"/>
      <c r="Q39" s="108"/>
    </row>
    <row r="40" spans="1:17" x14ac:dyDescent="0.15">
      <c r="A40" s="85"/>
      <c r="B40" s="104"/>
      <c r="C40" s="99"/>
      <c r="E40" s="105"/>
      <c r="F40" s="105"/>
      <c r="G40" s="105"/>
      <c r="H40" s="105"/>
      <c r="K40" s="106"/>
      <c r="L40" s="106"/>
      <c r="M40" s="106"/>
      <c r="Q40" s="108"/>
    </row>
    <row r="41" spans="1:17" x14ac:dyDescent="0.15">
      <c r="A41" s="85"/>
      <c r="B41" s="104"/>
      <c r="C41" s="99"/>
      <c r="E41" s="105"/>
      <c r="F41" s="105"/>
      <c r="G41" s="105"/>
      <c r="H41" s="105"/>
      <c r="K41" s="106"/>
      <c r="L41" s="106"/>
      <c r="M41" s="106"/>
      <c r="Q41" s="108"/>
    </row>
    <row r="42" spans="1:17" x14ac:dyDescent="0.15">
      <c r="A42" s="85"/>
      <c r="B42" s="104"/>
      <c r="C42" s="99"/>
      <c r="E42" s="105"/>
      <c r="F42" s="105"/>
      <c r="G42" s="105"/>
      <c r="H42" s="105"/>
      <c r="K42" s="106"/>
      <c r="L42" s="106"/>
      <c r="M42" s="106"/>
      <c r="Q42" s="108"/>
    </row>
    <row r="43" spans="1:17" x14ac:dyDescent="0.15">
      <c r="A43" s="85"/>
      <c r="B43" s="104"/>
      <c r="C43" s="99"/>
      <c r="Q43" s="108"/>
    </row>
    <row r="44" spans="1:17" x14ac:dyDescent="0.15">
      <c r="A44" s="85"/>
      <c r="B44" s="104"/>
      <c r="C44" s="99"/>
    </row>
    <row r="45" spans="1:17" x14ac:dyDescent="0.15">
      <c r="A45" s="85"/>
      <c r="B45" s="104"/>
      <c r="C45" s="99"/>
    </row>
    <row r="46" spans="1:17" x14ac:dyDescent="0.15">
      <c r="A46" s="85"/>
      <c r="B46" s="104"/>
      <c r="C46" s="99"/>
      <c r="Q46" s="108"/>
    </row>
  </sheetData>
  <phoneticPr fontId="29"/>
  <conditionalFormatting sqref="F4:I33">
    <cfRule type="expression" dxfId="4" priority="1" stopIfTrue="1">
      <formula>MOD(ROW(),2)=0</formula>
    </cfRule>
  </conditionalFormatting>
  <pageMargins left="0.19685039370078741" right="0" top="0.59055118110236227" bottom="0.15748031496062992" header="0.31496062992125984" footer="0.31496062992125984"/>
  <pageSetup paperSize="9" scale="70" orientation="landscape"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90F83-6A0C-40A2-A811-C98DCE42C622}">
  <sheetPr>
    <tabColor indexed="48"/>
    <pageSetUpPr fitToPage="1"/>
  </sheetPr>
  <dimension ref="A40"/>
  <sheetViews>
    <sheetView showGridLines="0" view="pageBreakPreview" zoomScaleNormal="100" zoomScaleSheetLayoutView="100" workbookViewId="0"/>
  </sheetViews>
  <sheetFormatPr defaultRowHeight="13.5" x14ac:dyDescent="0.15"/>
  <cols>
    <col min="16" max="16" width="3.875" customWidth="1"/>
  </cols>
  <sheetData>
    <row r="40" ht="2.25" customHeight="1" x14ac:dyDescent="0.15"/>
  </sheetData>
  <phoneticPr fontId="38"/>
  <pageMargins left="0.7" right="0.7" top="0.75" bottom="0.75" header="0.3" footer="0.3"/>
  <pageSetup paperSize="9" scale="9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1">
    <tabColor indexed="13"/>
  </sheetPr>
  <dimension ref="A1:BH50"/>
  <sheetViews>
    <sheetView view="pageBreakPreview" zoomScaleNormal="80" zoomScaleSheetLayoutView="100" workbookViewId="0"/>
  </sheetViews>
  <sheetFormatPr defaultColWidth="8.875" defaultRowHeight="13.5" x14ac:dyDescent="0.15"/>
  <cols>
    <col min="1" max="1" width="25.625" style="3" customWidth="1"/>
    <col min="2" max="2" width="3.125" style="79" customWidth="1"/>
    <col min="3" max="3" width="13.125" style="2" customWidth="1"/>
    <col min="4" max="4" width="1.625" style="99" customWidth="1"/>
    <col min="5" max="5" width="13.625" style="3" customWidth="1"/>
    <col min="6" max="6" width="2.625" style="3" customWidth="1"/>
    <col min="7" max="7" width="16.625" style="3" customWidth="1"/>
    <col min="8" max="8" width="2.125" style="99" customWidth="1"/>
    <col min="9" max="9" width="13.625" style="3" customWidth="1"/>
    <col min="10" max="10" width="2.625" style="3" customWidth="1"/>
    <col min="11" max="11" width="13.625" style="3" customWidth="1"/>
    <col min="12" max="12" width="2.625" style="99" customWidth="1"/>
    <col min="13" max="14" width="13.625" style="3" customWidth="1"/>
    <col min="15" max="15" width="12.625" style="3" hidden="1" customWidth="1"/>
    <col min="16" max="16" width="13.625" style="3" customWidth="1"/>
    <col min="17" max="17" width="2.125" style="99" customWidth="1"/>
    <col min="18" max="19" width="13.625" style="120" customWidth="1"/>
    <col min="20" max="20" width="2.875" style="99" customWidth="1"/>
    <col min="21" max="21" width="3.625" style="34" customWidth="1"/>
    <col min="22" max="22" width="25.625" style="3" customWidth="1"/>
    <col min="23" max="23" width="3.125" style="79" customWidth="1"/>
    <col min="24" max="24" width="13.125" style="2" customWidth="1"/>
    <col min="25" max="25" width="1.625" style="99" customWidth="1"/>
    <col min="26" max="26" width="13.625" style="3" customWidth="1"/>
    <col min="27" max="27" width="2.125" style="3" customWidth="1"/>
    <col min="28" max="28" width="16.625" style="3" customWidth="1"/>
    <col min="29" max="29" width="2.125" style="99" customWidth="1"/>
    <col min="30" max="30" width="13.625" style="3" customWidth="1"/>
    <col min="31" max="31" width="2.625" style="3" customWidth="1"/>
    <col min="32" max="32" width="13.625" style="3" customWidth="1"/>
    <col min="33" max="33" width="2.625" style="99" customWidth="1"/>
    <col min="34" max="35" width="13.625" style="3" customWidth="1"/>
    <col min="36" max="36" width="14.125" style="3" hidden="1" customWidth="1"/>
    <col min="37" max="37" width="13.625" style="3" customWidth="1"/>
    <col min="38" max="38" width="2.125" style="99" customWidth="1"/>
    <col min="39" max="40" width="13.625" style="120" customWidth="1"/>
    <col min="41" max="41" width="2.875" style="99" customWidth="1"/>
    <col min="42" max="42" width="3.625" style="34" customWidth="1"/>
    <col min="43" max="43" width="25.625" style="3" customWidth="1"/>
    <col min="44" max="44" width="3.125" style="79" customWidth="1"/>
    <col min="45" max="45" width="13.125" style="2" customWidth="1"/>
    <col min="46" max="46" width="1.625" style="99" customWidth="1"/>
    <col min="47" max="47" width="20.875" style="3" customWidth="1"/>
    <col min="48" max="48" width="8.75" style="3" customWidth="1"/>
    <col min="49" max="49" width="18.125" style="3" customWidth="1"/>
    <col min="50" max="50" width="4.625" style="3" customWidth="1"/>
    <col min="51" max="51" width="18.625" style="3" customWidth="1"/>
    <col min="52" max="52" width="4.625" style="3" customWidth="1"/>
    <col min="53" max="54" width="18.625" style="3" customWidth="1"/>
    <col min="55" max="55" width="18.625" style="3" hidden="1" customWidth="1"/>
    <col min="56" max="56" width="18.625" style="3" customWidth="1"/>
    <col min="57" max="57" width="4.625" style="3" customWidth="1"/>
    <col min="58" max="58" width="3.625" style="34" customWidth="1"/>
    <col min="59" max="16384" width="8.875" style="3"/>
  </cols>
  <sheetData>
    <row r="1" spans="1:60" s="10" customFormat="1" ht="19.149999999999999" customHeight="1" x14ac:dyDescent="0.15">
      <c r="A1" s="86" t="s">
        <v>663</v>
      </c>
      <c r="B1" s="86"/>
      <c r="C1" s="2"/>
      <c r="D1" s="481"/>
      <c r="H1" s="481"/>
      <c r="I1" s="97"/>
      <c r="J1" s="97"/>
      <c r="K1" s="97"/>
      <c r="L1" s="481"/>
      <c r="N1" s="97"/>
      <c r="P1" s="97"/>
      <c r="Q1" s="481"/>
      <c r="R1" s="34"/>
      <c r="S1" s="34"/>
      <c r="T1" s="481"/>
      <c r="U1" s="79"/>
      <c r="V1" s="86"/>
      <c r="W1" s="79"/>
      <c r="X1" s="2"/>
      <c r="Y1" s="481"/>
      <c r="AC1" s="481"/>
      <c r="AD1" s="97"/>
      <c r="AE1" s="97"/>
      <c r="AF1" s="97"/>
      <c r="AG1" s="481"/>
      <c r="AI1" s="97"/>
      <c r="AJ1" s="97"/>
      <c r="AK1" s="97"/>
      <c r="AL1" s="481"/>
      <c r="AM1" s="34"/>
      <c r="AN1" s="34"/>
      <c r="AO1" s="481"/>
      <c r="AP1" s="79" t="s">
        <v>664</v>
      </c>
      <c r="AQ1" s="86" t="s">
        <v>665</v>
      </c>
      <c r="AR1" s="79"/>
      <c r="AS1" s="2"/>
      <c r="AT1" s="481"/>
      <c r="AW1" s="97"/>
      <c r="AX1" s="97"/>
      <c r="AY1" s="97"/>
      <c r="AZ1" s="97"/>
      <c r="BB1" s="97"/>
      <c r="BD1" s="97"/>
      <c r="BF1" s="79"/>
      <c r="BG1" s="86"/>
    </row>
    <row r="2" spans="1:60" s="10" customFormat="1" ht="24" customHeight="1" x14ac:dyDescent="0.15">
      <c r="B2" s="187"/>
      <c r="C2" s="17" t="s">
        <v>88</v>
      </c>
      <c r="D2" s="402"/>
      <c r="E2" s="851" t="s">
        <v>306</v>
      </c>
      <c r="F2" s="852"/>
      <c r="G2" s="851" t="s">
        <v>307</v>
      </c>
      <c r="H2" s="852"/>
      <c r="I2" s="313" t="s">
        <v>294</v>
      </c>
      <c r="J2" s="313"/>
      <c r="K2" s="313"/>
      <c r="L2" s="402"/>
      <c r="M2" s="324" t="s">
        <v>295</v>
      </c>
      <c r="N2" s="313"/>
      <c r="O2" s="313"/>
      <c r="P2" s="313"/>
      <c r="Q2" s="318"/>
      <c r="R2" s="507" t="s">
        <v>296</v>
      </c>
      <c r="S2" s="508"/>
      <c r="T2" s="509"/>
      <c r="U2" s="312"/>
      <c r="V2" s="18"/>
      <c r="W2" s="187"/>
      <c r="X2" s="17" t="s">
        <v>88</v>
      </c>
      <c r="Y2" s="402"/>
      <c r="Z2" s="851" t="s">
        <v>308</v>
      </c>
      <c r="AA2" s="852"/>
      <c r="AB2" s="853" t="s">
        <v>309</v>
      </c>
      <c r="AC2" s="854"/>
      <c r="AD2" s="313" t="s">
        <v>310</v>
      </c>
      <c r="AE2" s="313"/>
      <c r="AF2" s="313"/>
      <c r="AG2" s="402"/>
      <c r="AH2" s="324" t="s">
        <v>297</v>
      </c>
      <c r="AI2" s="313"/>
      <c r="AJ2" s="313"/>
      <c r="AK2" s="313"/>
      <c r="AL2" s="318"/>
      <c r="AM2" s="507" t="s">
        <v>296</v>
      </c>
      <c r="AN2" s="508"/>
      <c r="AO2" s="509"/>
      <c r="AP2" s="312"/>
      <c r="AQ2" s="18"/>
      <c r="AR2" s="187"/>
      <c r="AS2" s="17" t="s">
        <v>88</v>
      </c>
      <c r="AT2" s="402"/>
      <c r="AU2" s="510" t="s">
        <v>91</v>
      </c>
      <c r="AV2" s="511"/>
      <c r="AW2" s="313" t="s">
        <v>298</v>
      </c>
      <c r="AX2" s="313"/>
      <c r="AY2" s="313"/>
      <c r="AZ2" s="318"/>
      <c r="BA2" s="313" t="s">
        <v>299</v>
      </c>
      <c r="BB2" s="313"/>
      <c r="BC2" s="313"/>
      <c r="BD2" s="313"/>
      <c r="BE2" s="318"/>
      <c r="BF2" s="312"/>
    </row>
    <row r="3" spans="1:60" s="80" customFormat="1" ht="21" customHeight="1" x14ac:dyDescent="0.15">
      <c r="C3" s="24"/>
      <c r="D3" s="482"/>
      <c r="E3" s="512"/>
      <c r="F3" s="513"/>
      <c r="G3" s="514"/>
      <c r="H3" s="482"/>
      <c r="I3" s="82" t="s">
        <v>220</v>
      </c>
      <c r="J3" s="515"/>
      <c r="K3" s="82" t="s">
        <v>300</v>
      </c>
      <c r="L3" s="482"/>
      <c r="M3" s="157" t="s">
        <v>221</v>
      </c>
      <c r="N3" s="82" t="s">
        <v>222</v>
      </c>
      <c r="O3" s="82" t="s">
        <v>301</v>
      </c>
      <c r="P3" s="82" t="s">
        <v>610</v>
      </c>
      <c r="Q3" s="482"/>
      <c r="R3" s="516" t="s">
        <v>223</v>
      </c>
      <c r="S3" s="518" t="s">
        <v>224</v>
      </c>
      <c r="T3" s="482"/>
      <c r="U3" s="24"/>
      <c r="V3" s="24"/>
      <c r="X3" s="24"/>
      <c r="Y3" s="482"/>
      <c r="Z3" s="512"/>
      <c r="AA3" s="517"/>
      <c r="AB3" s="517"/>
      <c r="AC3" s="482"/>
      <c r="AD3" s="82" t="s">
        <v>220</v>
      </c>
      <c r="AE3" s="81"/>
      <c r="AF3" s="82" t="s">
        <v>300</v>
      </c>
      <c r="AG3" s="482"/>
      <c r="AH3" s="157" t="s">
        <v>221</v>
      </c>
      <c r="AI3" s="82" t="s">
        <v>222</v>
      </c>
      <c r="AJ3" s="82" t="s">
        <v>301</v>
      </c>
      <c r="AK3" s="82" t="s">
        <v>610</v>
      </c>
      <c r="AL3" s="482"/>
      <c r="AM3" s="516" t="s">
        <v>223</v>
      </c>
      <c r="AN3" s="518" t="s">
        <v>224</v>
      </c>
      <c r="AO3" s="482"/>
      <c r="AP3" s="24"/>
      <c r="AQ3" s="24"/>
      <c r="AS3" s="24"/>
      <c r="AT3" s="482"/>
      <c r="AU3" s="519"/>
      <c r="AV3" s="520"/>
      <c r="AW3" s="82" t="s">
        <v>220</v>
      </c>
      <c r="AX3" s="81"/>
      <c r="AY3" s="82" t="s">
        <v>300</v>
      </c>
      <c r="AZ3" s="189"/>
      <c r="BA3" s="82" t="s">
        <v>221</v>
      </c>
      <c r="BB3" s="82" t="s">
        <v>222</v>
      </c>
      <c r="BC3" s="82" t="s">
        <v>301</v>
      </c>
      <c r="BD3" s="82" t="s">
        <v>610</v>
      </c>
      <c r="BE3" s="189"/>
      <c r="BF3" s="24"/>
    </row>
    <row r="4" spans="1:60" ht="21" customHeight="1" x14ac:dyDescent="0.15">
      <c r="B4" s="337">
        <v>1</v>
      </c>
      <c r="C4" s="17" t="s">
        <v>97</v>
      </c>
      <c r="D4" s="402"/>
      <c r="E4" s="521">
        <v>151573</v>
      </c>
      <c r="F4" s="522"/>
      <c r="G4" s="523">
        <v>157534</v>
      </c>
      <c r="H4" s="402"/>
      <c r="I4" s="524">
        <v>54719</v>
      </c>
      <c r="J4" s="524"/>
      <c r="K4" s="524">
        <v>48758</v>
      </c>
      <c r="L4" s="402"/>
      <c r="M4" s="525">
        <v>5961</v>
      </c>
      <c r="N4" s="524">
        <v>31539</v>
      </c>
      <c r="O4" s="173"/>
      <c r="P4" s="524">
        <v>17219</v>
      </c>
      <c r="Q4" s="402"/>
      <c r="R4" s="526">
        <v>34.734723932611374</v>
      </c>
      <c r="S4" s="527">
        <v>32.167998258264994</v>
      </c>
      <c r="T4" s="402"/>
      <c r="U4" s="312" t="s">
        <v>98</v>
      </c>
      <c r="V4" s="111"/>
      <c r="W4" s="337">
        <v>1</v>
      </c>
      <c r="X4" s="17" t="s">
        <v>97</v>
      </c>
      <c r="Y4" s="402"/>
      <c r="Z4" s="526">
        <v>739.08024096357349</v>
      </c>
      <c r="AA4" s="527"/>
      <c r="AB4" s="526">
        <v>768.14648176097057</v>
      </c>
      <c r="AC4" s="402"/>
      <c r="AD4" s="319">
        <v>266.81355983774006</v>
      </c>
      <c r="AE4" s="319"/>
      <c r="AF4" s="319">
        <v>237.74731904034303</v>
      </c>
      <c r="AG4" s="402"/>
      <c r="AH4" s="466">
        <v>29.06624079739704</v>
      </c>
      <c r="AI4" s="319">
        <v>153.78630573881986</v>
      </c>
      <c r="AJ4" s="528">
        <v>0</v>
      </c>
      <c r="AK4" s="319">
        <v>83.961013301523167</v>
      </c>
      <c r="AL4" s="402"/>
      <c r="AM4" s="529">
        <v>34.734723932611367</v>
      </c>
      <c r="AN4" s="530">
        <v>32.167998258264987</v>
      </c>
      <c r="AO4" s="402"/>
      <c r="AP4" s="312" t="s">
        <v>98</v>
      </c>
      <c r="AQ4" s="111"/>
      <c r="AR4" s="337">
        <v>1</v>
      </c>
      <c r="AS4" s="17" t="s">
        <v>97</v>
      </c>
      <c r="AT4" s="402"/>
      <c r="AU4" s="521">
        <v>151573</v>
      </c>
      <c r="AV4" s="531"/>
      <c r="AW4" s="467">
        <v>100</v>
      </c>
      <c r="AX4" s="467"/>
      <c r="AY4" s="467">
        <v>89.1</v>
      </c>
      <c r="AZ4" s="532"/>
      <c r="BA4" s="467">
        <v>10.9</v>
      </c>
      <c r="BB4" s="467">
        <v>57.599999999999994</v>
      </c>
      <c r="BC4" s="533">
        <v>0</v>
      </c>
      <c r="BD4" s="467">
        <v>31.5</v>
      </c>
      <c r="BE4" s="534"/>
      <c r="BF4" s="312" t="s">
        <v>98</v>
      </c>
      <c r="BG4" s="535"/>
      <c r="BH4" s="536"/>
    </row>
    <row r="5" spans="1:60" ht="21" customHeight="1" x14ac:dyDescent="0.15">
      <c r="B5" s="335">
        <v>2</v>
      </c>
      <c r="C5" s="18" t="s">
        <v>99</v>
      </c>
      <c r="D5" s="481"/>
      <c r="E5" s="537">
        <v>42766</v>
      </c>
      <c r="F5" s="538"/>
      <c r="G5" s="539">
        <v>45308</v>
      </c>
      <c r="H5" s="481"/>
      <c r="I5" s="114">
        <v>19801</v>
      </c>
      <c r="J5" s="114"/>
      <c r="K5" s="114">
        <v>17259</v>
      </c>
      <c r="L5" s="481"/>
      <c r="M5" s="540">
        <v>2542</v>
      </c>
      <c r="N5" s="114">
        <v>11874</v>
      </c>
      <c r="O5" s="174"/>
      <c r="P5" s="114">
        <v>5385</v>
      </c>
      <c r="Q5" s="481"/>
      <c r="R5" s="541">
        <v>43.703098790500569</v>
      </c>
      <c r="S5" s="542">
        <v>40.356825515596498</v>
      </c>
      <c r="T5" s="481"/>
      <c r="U5" s="78" t="s">
        <v>100</v>
      </c>
      <c r="V5" s="111"/>
      <c r="W5" s="335">
        <v>2</v>
      </c>
      <c r="X5" s="18" t="s">
        <v>99</v>
      </c>
      <c r="Y5" s="481"/>
      <c r="Z5" s="541">
        <v>635.26219122675377</v>
      </c>
      <c r="AA5" s="542"/>
      <c r="AB5" s="541">
        <v>673.02201188097467</v>
      </c>
      <c r="AC5" s="481"/>
      <c r="AD5" s="90">
        <v>294.13147473415682</v>
      </c>
      <c r="AE5" s="90"/>
      <c r="AF5" s="90">
        <v>256.37165407993604</v>
      </c>
      <c r="AG5" s="481"/>
      <c r="AH5" s="153">
        <v>37.759820654220832</v>
      </c>
      <c r="AI5" s="90">
        <v>176.38084596704098</v>
      </c>
      <c r="AJ5" s="543">
        <v>0</v>
      </c>
      <c r="AK5" s="90">
        <v>79.990808112895039</v>
      </c>
      <c r="AL5" s="481"/>
      <c r="AM5" s="544">
        <v>43.703098790500569</v>
      </c>
      <c r="AN5" s="545">
        <v>40.356825515596505</v>
      </c>
      <c r="AO5" s="481"/>
      <c r="AP5" s="78" t="s">
        <v>100</v>
      </c>
      <c r="AQ5" s="111"/>
      <c r="AR5" s="335">
        <v>2</v>
      </c>
      <c r="AS5" s="18" t="s">
        <v>99</v>
      </c>
      <c r="AT5" s="481"/>
      <c r="AU5" s="537">
        <v>42766</v>
      </c>
      <c r="AV5" s="546"/>
      <c r="AW5" s="115">
        <v>100</v>
      </c>
      <c r="AX5" s="115"/>
      <c r="AY5" s="115">
        <v>87.2</v>
      </c>
      <c r="AZ5" s="547"/>
      <c r="BA5" s="115">
        <v>12.8</v>
      </c>
      <c r="BB5" s="115">
        <v>60</v>
      </c>
      <c r="BC5" s="548">
        <v>0</v>
      </c>
      <c r="BD5" s="115">
        <v>27.2</v>
      </c>
      <c r="BE5" s="549"/>
      <c r="BF5" s="78" t="s">
        <v>100</v>
      </c>
      <c r="BG5" s="535"/>
      <c r="BH5" s="536"/>
    </row>
    <row r="6" spans="1:60" ht="21" customHeight="1" x14ac:dyDescent="0.15">
      <c r="B6" s="337">
        <v>3</v>
      </c>
      <c r="C6" s="17" t="s">
        <v>101</v>
      </c>
      <c r="D6" s="402"/>
      <c r="E6" s="521">
        <v>40706</v>
      </c>
      <c r="F6" s="522"/>
      <c r="G6" s="523">
        <v>43160</v>
      </c>
      <c r="H6" s="402"/>
      <c r="I6" s="524">
        <v>16957</v>
      </c>
      <c r="J6" s="524"/>
      <c r="K6" s="524">
        <v>14503</v>
      </c>
      <c r="L6" s="402"/>
      <c r="M6" s="525">
        <v>2454</v>
      </c>
      <c r="N6" s="524">
        <v>10570</v>
      </c>
      <c r="O6" s="173"/>
      <c r="P6" s="524">
        <v>3933</v>
      </c>
      <c r="Q6" s="402"/>
      <c r="R6" s="526">
        <v>39.288693234476369</v>
      </c>
      <c r="S6" s="527">
        <v>35.628654252444356</v>
      </c>
      <c r="T6" s="402"/>
      <c r="U6" s="312" t="s">
        <v>102</v>
      </c>
      <c r="V6" s="111"/>
      <c r="W6" s="337">
        <v>3</v>
      </c>
      <c r="X6" s="17" t="s">
        <v>101</v>
      </c>
      <c r="Y6" s="402"/>
      <c r="Z6" s="526">
        <v>755.18386526834161</v>
      </c>
      <c r="AA6" s="527"/>
      <c r="AB6" s="526">
        <v>800.71084422398712</v>
      </c>
      <c r="AC6" s="402"/>
      <c r="AD6" s="319">
        <v>314.58882728234829</v>
      </c>
      <c r="AE6" s="319"/>
      <c r="AF6" s="319">
        <v>269.06184832670266</v>
      </c>
      <c r="AG6" s="402"/>
      <c r="AH6" s="466">
        <v>45.526978955645617</v>
      </c>
      <c r="AI6" s="319">
        <v>196.09623779998947</v>
      </c>
      <c r="AJ6" s="528">
        <v>0</v>
      </c>
      <c r="AK6" s="319">
        <v>72.965610526713206</v>
      </c>
      <c r="AL6" s="402"/>
      <c r="AM6" s="529">
        <v>39.288693234476369</v>
      </c>
      <c r="AN6" s="530">
        <v>35.628654252444356</v>
      </c>
      <c r="AO6" s="402"/>
      <c r="AP6" s="312" t="s">
        <v>102</v>
      </c>
      <c r="AQ6" s="111"/>
      <c r="AR6" s="337">
        <v>3</v>
      </c>
      <c r="AS6" s="17" t="s">
        <v>101</v>
      </c>
      <c r="AT6" s="402"/>
      <c r="AU6" s="521">
        <v>40706</v>
      </c>
      <c r="AV6" s="531"/>
      <c r="AW6" s="467">
        <v>100</v>
      </c>
      <c r="AX6" s="467"/>
      <c r="AY6" s="467">
        <v>85.5</v>
      </c>
      <c r="AZ6" s="532"/>
      <c r="BA6" s="467">
        <v>14.5</v>
      </c>
      <c r="BB6" s="467">
        <v>62.3</v>
      </c>
      <c r="BC6" s="533">
        <v>0</v>
      </c>
      <c r="BD6" s="467">
        <v>23.2</v>
      </c>
      <c r="BE6" s="534"/>
      <c r="BF6" s="312" t="s">
        <v>102</v>
      </c>
      <c r="BG6" s="535"/>
      <c r="BH6" s="536"/>
    </row>
    <row r="7" spans="1:60" ht="21" customHeight="1" x14ac:dyDescent="0.15">
      <c r="A7" s="73"/>
      <c r="B7" s="335">
        <v>4</v>
      </c>
      <c r="C7" s="18" t="s">
        <v>103</v>
      </c>
      <c r="D7" s="481"/>
      <c r="E7" s="537">
        <v>47145</v>
      </c>
      <c r="F7" s="538"/>
      <c r="G7" s="539">
        <v>49470</v>
      </c>
      <c r="H7" s="481"/>
      <c r="I7" s="114">
        <v>19482</v>
      </c>
      <c r="J7" s="114"/>
      <c r="K7" s="114">
        <v>17157</v>
      </c>
      <c r="L7" s="481"/>
      <c r="M7" s="540">
        <v>2325</v>
      </c>
      <c r="N7" s="114">
        <v>12260</v>
      </c>
      <c r="O7" s="174"/>
      <c r="P7" s="114">
        <v>4897</v>
      </c>
      <c r="Q7" s="481"/>
      <c r="R7" s="541">
        <v>39.381443298969074</v>
      </c>
      <c r="S7" s="542">
        <v>36.391982182628063</v>
      </c>
      <c r="T7" s="481"/>
      <c r="U7" s="78" t="s">
        <v>104</v>
      </c>
      <c r="V7" s="73"/>
      <c r="W7" s="335">
        <v>4</v>
      </c>
      <c r="X7" s="18" t="s">
        <v>103</v>
      </c>
      <c r="Y7" s="481"/>
      <c r="Z7" s="541">
        <v>679.59078385812961</v>
      </c>
      <c r="AA7" s="542"/>
      <c r="AB7" s="541">
        <v>713.10544230483981</v>
      </c>
      <c r="AC7" s="481"/>
      <c r="AD7" s="90">
        <v>280.83121542314308</v>
      </c>
      <c r="AE7" s="90"/>
      <c r="AF7" s="90">
        <v>247.31655697643288</v>
      </c>
      <c r="AG7" s="481"/>
      <c r="AH7" s="153">
        <v>33.514658446710179</v>
      </c>
      <c r="AI7" s="90">
        <v>176.72675808888897</v>
      </c>
      <c r="AJ7" s="543">
        <v>0</v>
      </c>
      <c r="AK7" s="90">
        <v>70.589798887543978</v>
      </c>
      <c r="AL7" s="481"/>
      <c r="AM7" s="544">
        <v>39.381443298969074</v>
      </c>
      <c r="AN7" s="545">
        <v>36.391982182628063</v>
      </c>
      <c r="AO7" s="481"/>
      <c r="AP7" s="78" t="s">
        <v>104</v>
      </c>
      <c r="AQ7" s="73"/>
      <c r="AR7" s="335">
        <v>4</v>
      </c>
      <c r="AS7" s="18" t="s">
        <v>103</v>
      </c>
      <c r="AT7" s="481"/>
      <c r="AU7" s="537">
        <v>47145</v>
      </c>
      <c r="AV7" s="546"/>
      <c r="AW7" s="115">
        <v>100</v>
      </c>
      <c r="AX7" s="115"/>
      <c r="AY7" s="115">
        <v>88.1</v>
      </c>
      <c r="AZ7" s="547"/>
      <c r="BA7" s="115">
        <v>11.9</v>
      </c>
      <c r="BB7" s="115">
        <v>62.999999999999993</v>
      </c>
      <c r="BC7" s="548">
        <v>0</v>
      </c>
      <c r="BD7" s="115">
        <v>25.1</v>
      </c>
      <c r="BE7" s="549"/>
      <c r="BF7" s="78" t="s">
        <v>104</v>
      </c>
      <c r="BG7" s="535"/>
      <c r="BH7" s="536"/>
    </row>
    <row r="8" spans="1:60" ht="21" customHeight="1" x14ac:dyDescent="0.15">
      <c r="A8" s="23">
        <v>17</v>
      </c>
      <c r="B8" s="337">
        <v>5</v>
      </c>
      <c r="C8" s="17" t="s">
        <v>105</v>
      </c>
      <c r="D8" s="402"/>
      <c r="E8" s="521">
        <v>38156</v>
      </c>
      <c r="F8" s="522"/>
      <c r="G8" s="523">
        <v>40570.604999999996</v>
      </c>
      <c r="H8" s="402"/>
      <c r="I8" s="524">
        <v>13797.605</v>
      </c>
      <c r="J8" s="524"/>
      <c r="K8" s="524">
        <v>11383</v>
      </c>
      <c r="L8" s="402"/>
      <c r="M8" s="525">
        <v>2414.6049999999996</v>
      </c>
      <c r="N8" s="524">
        <v>7406</v>
      </c>
      <c r="O8" s="173"/>
      <c r="P8" s="524">
        <v>3977</v>
      </c>
      <c r="Q8" s="402"/>
      <c r="R8" s="526">
        <v>34.008871694173656</v>
      </c>
      <c r="S8" s="527">
        <v>29.8327916972429</v>
      </c>
      <c r="T8" s="402"/>
      <c r="U8" s="312" t="s">
        <v>106</v>
      </c>
      <c r="V8" s="23">
        <v>18</v>
      </c>
      <c r="W8" s="337">
        <v>5</v>
      </c>
      <c r="X8" s="17" t="s">
        <v>105</v>
      </c>
      <c r="Y8" s="402"/>
      <c r="Z8" s="526">
        <v>790.20482346773304</v>
      </c>
      <c r="AA8" s="527"/>
      <c r="AB8" s="526">
        <v>840.21091733945173</v>
      </c>
      <c r="AC8" s="402"/>
      <c r="AD8" s="319">
        <v>285.74625283841357</v>
      </c>
      <c r="AE8" s="319"/>
      <c r="AF8" s="319">
        <v>235.74015896669476</v>
      </c>
      <c r="AG8" s="402"/>
      <c r="AH8" s="466">
        <v>50.006093871718875</v>
      </c>
      <c r="AI8" s="319">
        <v>153.37710773147163</v>
      </c>
      <c r="AJ8" s="528">
        <v>0</v>
      </c>
      <c r="AK8" s="319">
        <v>82.363051235223139</v>
      </c>
      <c r="AL8" s="402"/>
      <c r="AM8" s="529">
        <v>34.008871694173642</v>
      </c>
      <c r="AN8" s="530">
        <v>29.8327916972429</v>
      </c>
      <c r="AO8" s="402"/>
      <c r="AP8" s="312" t="s">
        <v>106</v>
      </c>
      <c r="AQ8" s="23">
        <v>19</v>
      </c>
      <c r="AR8" s="337">
        <v>5</v>
      </c>
      <c r="AS8" s="17" t="s">
        <v>105</v>
      </c>
      <c r="AT8" s="402"/>
      <c r="AU8" s="521">
        <v>38156</v>
      </c>
      <c r="AV8" s="531"/>
      <c r="AW8" s="467">
        <v>100</v>
      </c>
      <c r="AX8" s="467"/>
      <c r="AY8" s="467">
        <v>82.5</v>
      </c>
      <c r="AZ8" s="532"/>
      <c r="BA8" s="467">
        <v>17.5</v>
      </c>
      <c r="BB8" s="467">
        <v>53.7</v>
      </c>
      <c r="BC8" s="533">
        <v>0</v>
      </c>
      <c r="BD8" s="467">
        <v>28.8</v>
      </c>
      <c r="BE8" s="534"/>
      <c r="BF8" s="312" t="s">
        <v>106</v>
      </c>
      <c r="BG8" s="535"/>
      <c r="BH8" s="536"/>
    </row>
    <row r="9" spans="1:60" ht="21" customHeight="1" x14ac:dyDescent="0.15">
      <c r="A9" s="550"/>
      <c r="B9" s="335">
        <v>6</v>
      </c>
      <c r="C9" s="18" t="s">
        <v>107</v>
      </c>
      <c r="D9" s="481"/>
      <c r="E9" s="537">
        <v>60016</v>
      </c>
      <c r="F9" s="538"/>
      <c r="G9" s="539">
        <v>65032</v>
      </c>
      <c r="H9" s="481"/>
      <c r="I9" s="114">
        <v>25894</v>
      </c>
      <c r="J9" s="114"/>
      <c r="K9" s="114">
        <v>20878</v>
      </c>
      <c r="L9" s="481"/>
      <c r="M9" s="540">
        <v>5016</v>
      </c>
      <c r="N9" s="114">
        <v>13990</v>
      </c>
      <c r="O9" s="174"/>
      <c r="P9" s="114">
        <v>6888</v>
      </c>
      <c r="Q9" s="481"/>
      <c r="R9" s="541">
        <v>39.817320703653586</v>
      </c>
      <c r="S9" s="542">
        <v>34.787390029325515</v>
      </c>
      <c r="T9" s="481"/>
      <c r="U9" s="78" t="s">
        <v>108</v>
      </c>
      <c r="V9" s="111"/>
      <c r="W9" s="335">
        <v>6</v>
      </c>
      <c r="X9" s="18" t="s">
        <v>107</v>
      </c>
      <c r="Y9" s="481"/>
      <c r="Z9" s="541">
        <v>631.62596326221922</v>
      </c>
      <c r="AA9" s="542"/>
      <c r="AB9" s="541">
        <v>684.41581649674492</v>
      </c>
      <c r="AC9" s="481"/>
      <c r="AD9" s="90">
        <v>272.51604060103818</v>
      </c>
      <c r="AE9" s="90"/>
      <c r="AF9" s="90">
        <v>219.72618736651248</v>
      </c>
      <c r="AG9" s="481"/>
      <c r="AH9" s="153">
        <v>52.789853234525651</v>
      </c>
      <c r="AI9" s="90">
        <v>147.23485780522606</v>
      </c>
      <c r="AJ9" s="543">
        <v>0</v>
      </c>
      <c r="AK9" s="90">
        <v>72.491329561286435</v>
      </c>
      <c r="AL9" s="481"/>
      <c r="AM9" s="544">
        <v>39.8173207036536</v>
      </c>
      <c r="AN9" s="545">
        <v>34.787390029325515</v>
      </c>
      <c r="AO9" s="481"/>
      <c r="AP9" s="78" t="s">
        <v>108</v>
      </c>
      <c r="AQ9" s="111"/>
      <c r="AR9" s="335">
        <v>6</v>
      </c>
      <c r="AS9" s="18" t="s">
        <v>107</v>
      </c>
      <c r="AT9" s="481"/>
      <c r="AU9" s="537">
        <v>60016</v>
      </c>
      <c r="AV9" s="546"/>
      <c r="AW9" s="115">
        <v>100</v>
      </c>
      <c r="AX9" s="115"/>
      <c r="AY9" s="115">
        <v>80.599999999999994</v>
      </c>
      <c r="AZ9" s="547"/>
      <c r="BA9" s="115">
        <v>19.399999999999999</v>
      </c>
      <c r="BB9" s="115">
        <v>53.999999999999993</v>
      </c>
      <c r="BC9" s="548">
        <v>0</v>
      </c>
      <c r="BD9" s="115">
        <v>26.6</v>
      </c>
      <c r="BE9" s="549"/>
      <c r="BF9" s="78" t="s">
        <v>108</v>
      </c>
      <c r="BG9" s="535"/>
      <c r="BH9" s="536"/>
    </row>
    <row r="10" spans="1:60" ht="21" customHeight="1" x14ac:dyDescent="0.15">
      <c r="B10" s="337">
        <v>7</v>
      </c>
      <c r="C10" s="17" t="s">
        <v>109</v>
      </c>
      <c r="D10" s="402"/>
      <c r="E10" s="521">
        <v>30594</v>
      </c>
      <c r="F10" s="522"/>
      <c r="G10" s="523">
        <v>31722</v>
      </c>
      <c r="H10" s="402"/>
      <c r="I10" s="524">
        <v>11691</v>
      </c>
      <c r="J10" s="524"/>
      <c r="K10" s="524">
        <v>10563</v>
      </c>
      <c r="L10" s="402"/>
      <c r="M10" s="525">
        <v>1128</v>
      </c>
      <c r="N10" s="524">
        <v>6231</v>
      </c>
      <c r="O10" s="173"/>
      <c r="P10" s="524">
        <v>4332</v>
      </c>
      <c r="Q10" s="402"/>
      <c r="R10" s="526">
        <v>36.854548893512387</v>
      </c>
      <c r="S10" s="527">
        <v>34.52637772112179</v>
      </c>
      <c r="T10" s="402"/>
      <c r="U10" s="312" t="s">
        <v>110</v>
      </c>
      <c r="V10" s="111"/>
      <c r="W10" s="337">
        <v>7</v>
      </c>
      <c r="X10" s="17" t="s">
        <v>109</v>
      </c>
      <c r="Y10" s="402"/>
      <c r="Z10" s="526">
        <v>737.91633064990253</v>
      </c>
      <c r="AA10" s="527"/>
      <c r="AB10" s="526">
        <v>765.12328694764358</v>
      </c>
      <c r="AC10" s="402"/>
      <c r="AD10" s="319">
        <v>281.98273588376844</v>
      </c>
      <c r="AE10" s="319"/>
      <c r="AF10" s="319">
        <v>254.77577958602734</v>
      </c>
      <c r="AG10" s="402"/>
      <c r="AH10" s="466">
        <v>27.206956297741062</v>
      </c>
      <c r="AI10" s="319">
        <v>150.28948997448987</v>
      </c>
      <c r="AJ10" s="528">
        <v>0</v>
      </c>
      <c r="AK10" s="319">
        <v>104.48628961153749</v>
      </c>
      <c r="AL10" s="402"/>
      <c r="AM10" s="529">
        <v>36.854548893512394</v>
      </c>
      <c r="AN10" s="530">
        <v>34.52637772112179</v>
      </c>
      <c r="AO10" s="402"/>
      <c r="AP10" s="312" t="s">
        <v>110</v>
      </c>
      <c r="AQ10" s="111"/>
      <c r="AR10" s="337">
        <v>7</v>
      </c>
      <c r="AS10" s="17" t="s">
        <v>109</v>
      </c>
      <c r="AT10" s="402"/>
      <c r="AU10" s="521">
        <v>30594</v>
      </c>
      <c r="AV10" s="531"/>
      <c r="AW10" s="467">
        <v>100</v>
      </c>
      <c r="AX10" s="467"/>
      <c r="AY10" s="467">
        <v>90.4</v>
      </c>
      <c r="AZ10" s="532"/>
      <c r="BA10" s="467">
        <v>9.6</v>
      </c>
      <c r="BB10" s="467">
        <v>53.300000000000004</v>
      </c>
      <c r="BC10" s="533">
        <v>0</v>
      </c>
      <c r="BD10" s="467">
        <v>37.1</v>
      </c>
      <c r="BE10" s="534"/>
      <c r="BF10" s="312" t="s">
        <v>110</v>
      </c>
      <c r="BG10" s="535"/>
      <c r="BH10" s="536"/>
    </row>
    <row r="11" spans="1:60" ht="21" customHeight="1" x14ac:dyDescent="0.15">
      <c r="A11" s="113"/>
      <c r="B11" s="335">
        <v>8</v>
      </c>
      <c r="C11" s="18" t="s">
        <v>111</v>
      </c>
      <c r="D11" s="481"/>
      <c r="E11" s="537">
        <v>59352.245999999999</v>
      </c>
      <c r="F11" s="538"/>
      <c r="G11" s="539">
        <v>62859.296000000002</v>
      </c>
      <c r="H11" s="481"/>
      <c r="I11" s="114">
        <v>26760.296000000002</v>
      </c>
      <c r="J11" s="114"/>
      <c r="K11" s="114">
        <v>23253.246000000003</v>
      </c>
      <c r="L11" s="481"/>
      <c r="M11" s="540">
        <v>3507.0499999999997</v>
      </c>
      <c r="N11" s="114">
        <v>16934.951000000001</v>
      </c>
      <c r="O11" s="174"/>
      <c r="P11" s="114">
        <v>6318.295000000001</v>
      </c>
      <c r="Q11" s="481"/>
      <c r="R11" s="541">
        <v>42.57173990621849</v>
      </c>
      <c r="S11" s="542">
        <v>39.178375827597165</v>
      </c>
      <c r="T11" s="481"/>
      <c r="U11" s="78" t="s">
        <v>112</v>
      </c>
      <c r="V11" s="111"/>
      <c r="W11" s="335">
        <v>8</v>
      </c>
      <c r="X11" s="18" t="s">
        <v>111</v>
      </c>
      <c r="Y11" s="481"/>
      <c r="Z11" s="541">
        <v>684.27718506743474</v>
      </c>
      <c r="AA11" s="542"/>
      <c r="AB11" s="541">
        <v>724.71026828876302</v>
      </c>
      <c r="AC11" s="481"/>
      <c r="AD11" s="90">
        <v>308.52177048955036</v>
      </c>
      <c r="AE11" s="90"/>
      <c r="AF11" s="90">
        <v>268.0886872682222</v>
      </c>
      <c r="AG11" s="481"/>
      <c r="AH11" s="153">
        <v>40.433083221328253</v>
      </c>
      <c r="AI11" s="90">
        <v>195.24451693934111</v>
      </c>
      <c r="AJ11" s="543">
        <v>0</v>
      </c>
      <c r="AK11" s="90">
        <v>72.844170328881034</v>
      </c>
      <c r="AL11" s="481"/>
      <c r="AM11" s="544">
        <v>42.57173990621849</v>
      </c>
      <c r="AN11" s="545">
        <v>39.178375827597165</v>
      </c>
      <c r="AO11" s="481"/>
      <c r="AP11" s="78" t="s">
        <v>112</v>
      </c>
      <c r="AQ11" s="111"/>
      <c r="AR11" s="335">
        <v>8</v>
      </c>
      <c r="AS11" s="18" t="s">
        <v>111</v>
      </c>
      <c r="AT11" s="481"/>
      <c r="AU11" s="537">
        <v>59352.245999999999</v>
      </c>
      <c r="AV11" s="546"/>
      <c r="AW11" s="115">
        <v>100</v>
      </c>
      <c r="AX11" s="115"/>
      <c r="AY11" s="115">
        <v>86.9</v>
      </c>
      <c r="AZ11" s="547"/>
      <c r="BA11" s="115">
        <v>13.1</v>
      </c>
      <c r="BB11" s="115">
        <v>63.300000000000004</v>
      </c>
      <c r="BC11" s="548">
        <v>0</v>
      </c>
      <c r="BD11" s="115">
        <v>23.6</v>
      </c>
      <c r="BE11" s="549"/>
      <c r="BF11" s="78" t="s">
        <v>112</v>
      </c>
      <c r="BG11" s="535"/>
      <c r="BH11" s="536"/>
    </row>
    <row r="12" spans="1:60" ht="21" customHeight="1" x14ac:dyDescent="0.15">
      <c r="B12" s="337">
        <v>9</v>
      </c>
      <c r="C12" s="17" t="s">
        <v>113</v>
      </c>
      <c r="D12" s="402"/>
      <c r="E12" s="521">
        <v>111369</v>
      </c>
      <c r="F12" s="522"/>
      <c r="G12" s="523">
        <v>121363</v>
      </c>
      <c r="H12" s="402"/>
      <c r="I12" s="524">
        <v>38660</v>
      </c>
      <c r="J12" s="524"/>
      <c r="K12" s="524">
        <v>28666</v>
      </c>
      <c r="L12" s="402"/>
      <c r="M12" s="525">
        <v>9994</v>
      </c>
      <c r="N12" s="524">
        <v>16575</v>
      </c>
      <c r="O12" s="173"/>
      <c r="P12" s="524">
        <v>12091</v>
      </c>
      <c r="Q12" s="402"/>
      <c r="R12" s="526">
        <v>31.854848677109171</v>
      </c>
      <c r="S12" s="527">
        <v>25.739658253194335</v>
      </c>
      <c r="T12" s="402"/>
      <c r="U12" s="312" t="s">
        <v>114</v>
      </c>
      <c r="V12" s="111"/>
      <c r="W12" s="337">
        <v>9</v>
      </c>
      <c r="X12" s="17" t="s">
        <v>113</v>
      </c>
      <c r="Y12" s="402"/>
      <c r="Z12" s="526">
        <v>710.90528412210028</v>
      </c>
      <c r="AA12" s="527"/>
      <c r="AB12" s="526">
        <v>774.70030256992936</v>
      </c>
      <c r="AC12" s="402"/>
      <c r="AD12" s="319">
        <v>246.77960908475788</v>
      </c>
      <c r="AE12" s="319"/>
      <c r="AF12" s="319">
        <v>182.98459063692889</v>
      </c>
      <c r="AG12" s="402"/>
      <c r="AH12" s="466">
        <v>63.795018447829037</v>
      </c>
      <c r="AI12" s="319">
        <v>105.80372531246411</v>
      </c>
      <c r="AJ12" s="528">
        <v>0</v>
      </c>
      <c r="AK12" s="319">
        <v>77.180865324464762</v>
      </c>
      <c r="AL12" s="402"/>
      <c r="AM12" s="529">
        <v>31.854848677109171</v>
      </c>
      <c r="AN12" s="530">
        <v>25.739658253194342</v>
      </c>
      <c r="AO12" s="402"/>
      <c r="AP12" s="312" t="s">
        <v>114</v>
      </c>
      <c r="AQ12" s="111"/>
      <c r="AR12" s="337">
        <v>9</v>
      </c>
      <c r="AS12" s="17" t="s">
        <v>113</v>
      </c>
      <c r="AT12" s="402"/>
      <c r="AU12" s="521">
        <v>111369</v>
      </c>
      <c r="AV12" s="531"/>
      <c r="AW12" s="467">
        <v>100</v>
      </c>
      <c r="AX12" s="467"/>
      <c r="AY12" s="467">
        <v>74.099999999999994</v>
      </c>
      <c r="AZ12" s="532"/>
      <c r="BA12" s="467">
        <v>25.9</v>
      </c>
      <c r="BB12" s="467">
        <v>42.8</v>
      </c>
      <c r="BC12" s="533">
        <v>0</v>
      </c>
      <c r="BD12" s="467">
        <v>31.3</v>
      </c>
      <c r="BE12" s="534"/>
      <c r="BF12" s="312" t="s">
        <v>114</v>
      </c>
      <c r="BG12" s="535"/>
      <c r="BH12" s="536"/>
    </row>
    <row r="13" spans="1:60" ht="21" customHeight="1" x14ac:dyDescent="0.15">
      <c r="B13" s="335">
        <v>10</v>
      </c>
      <c r="C13" s="18" t="s">
        <v>115</v>
      </c>
      <c r="D13" s="481"/>
      <c r="E13" s="537">
        <v>28135</v>
      </c>
      <c r="F13" s="538"/>
      <c r="G13" s="539">
        <v>29519</v>
      </c>
      <c r="H13" s="481"/>
      <c r="I13" s="114">
        <v>14905</v>
      </c>
      <c r="J13" s="114"/>
      <c r="K13" s="114">
        <v>13521</v>
      </c>
      <c r="L13" s="481"/>
      <c r="M13" s="540">
        <v>1384</v>
      </c>
      <c r="N13" s="114">
        <v>9084</v>
      </c>
      <c r="O13" s="174"/>
      <c r="P13" s="114">
        <v>4437</v>
      </c>
      <c r="Q13" s="481"/>
      <c r="R13" s="541">
        <v>50.492902876113689</v>
      </c>
      <c r="S13" s="542">
        <v>48.057579527279188</v>
      </c>
      <c r="T13" s="481"/>
      <c r="U13" s="78" t="s">
        <v>116</v>
      </c>
      <c r="V13" s="111"/>
      <c r="W13" s="335">
        <v>10</v>
      </c>
      <c r="X13" s="18" t="s">
        <v>115</v>
      </c>
      <c r="Y13" s="481"/>
      <c r="Z13" s="541">
        <v>624.51644924386005</v>
      </c>
      <c r="AA13" s="542"/>
      <c r="AB13" s="541">
        <v>655.23728683950617</v>
      </c>
      <c r="AC13" s="481"/>
      <c r="AD13" s="90">
        <v>330.84832685195431</v>
      </c>
      <c r="AE13" s="90"/>
      <c r="AF13" s="90">
        <v>300.12748925630825</v>
      </c>
      <c r="AG13" s="481"/>
      <c r="AH13" s="153">
        <v>30.720837595646078</v>
      </c>
      <c r="AI13" s="90">
        <v>201.63879242691399</v>
      </c>
      <c r="AJ13" s="543">
        <v>0</v>
      </c>
      <c r="AK13" s="90">
        <v>98.488696829394243</v>
      </c>
      <c r="AL13" s="481"/>
      <c r="AM13" s="544">
        <v>50.492902876113689</v>
      </c>
      <c r="AN13" s="545">
        <v>48.057579527279195</v>
      </c>
      <c r="AO13" s="481"/>
      <c r="AP13" s="78" t="s">
        <v>116</v>
      </c>
      <c r="AQ13" s="111"/>
      <c r="AR13" s="335">
        <v>10</v>
      </c>
      <c r="AS13" s="18" t="s">
        <v>115</v>
      </c>
      <c r="AT13" s="481"/>
      <c r="AU13" s="537">
        <v>28135</v>
      </c>
      <c r="AV13" s="546"/>
      <c r="AW13" s="115">
        <v>100</v>
      </c>
      <c r="AX13" s="115"/>
      <c r="AY13" s="115">
        <v>90.7</v>
      </c>
      <c r="AZ13" s="547"/>
      <c r="BA13" s="115">
        <v>9.3000000000000007</v>
      </c>
      <c r="BB13" s="115">
        <v>60.900000000000006</v>
      </c>
      <c r="BC13" s="548">
        <v>0</v>
      </c>
      <c r="BD13" s="115">
        <v>29.8</v>
      </c>
      <c r="BE13" s="549"/>
      <c r="BF13" s="78" t="s">
        <v>116</v>
      </c>
      <c r="BG13" s="535"/>
      <c r="BH13" s="536"/>
    </row>
    <row r="14" spans="1:60" ht="21" customHeight="1" x14ac:dyDescent="0.15">
      <c r="B14" s="337">
        <v>11</v>
      </c>
      <c r="C14" s="17" t="s">
        <v>117</v>
      </c>
      <c r="D14" s="402"/>
      <c r="E14" s="521">
        <v>47158</v>
      </c>
      <c r="F14" s="522"/>
      <c r="G14" s="523">
        <v>49090</v>
      </c>
      <c r="H14" s="402"/>
      <c r="I14" s="524">
        <v>19583</v>
      </c>
      <c r="J14" s="524"/>
      <c r="K14" s="524">
        <v>17651</v>
      </c>
      <c r="L14" s="402"/>
      <c r="M14" s="525">
        <v>1932</v>
      </c>
      <c r="N14" s="524">
        <v>11865</v>
      </c>
      <c r="O14" s="173"/>
      <c r="P14" s="524">
        <v>5786</v>
      </c>
      <c r="Q14" s="402"/>
      <c r="R14" s="526">
        <v>39.892035037685886</v>
      </c>
      <c r="S14" s="527">
        <v>37.429492344883158</v>
      </c>
      <c r="T14" s="402"/>
      <c r="U14" s="312" t="s">
        <v>118</v>
      </c>
      <c r="V14" s="111"/>
      <c r="W14" s="337">
        <v>11</v>
      </c>
      <c r="X14" s="17" t="s">
        <v>117</v>
      </c>
      <c r="Y14" s="402"/>
      <c r="Z14" s="526">
        <v>662.15662156621568</v>
      </c>
      <c r="AA14" s="527"/>
      <c r="AB14" s="526">
        <v>689.28429010317507</v>
      </c>
      <c r="AC14" s="402"/>
      <c r="AD14" s="319">
        <v>274.96953051722301</v>
      </c>
      <c r="AE14" s="319"/>
      <c r="AF14" s="319">
        <v>247.84186198026364</v>
      </c>
      <c r="AG14" s="402"/>
      <c r="AH14" s="466">
        <v>27.127668536959337</v>
      </c>
      <c r="AI14" s="319">
        <v>166.59926873241335</v>
      </c>
      <c r="AJ14" s="528">
        <v>0</v>
      </c>
      <c r="AK14" s="319">
        <v>81.242593247850294</v>
      </c>
      <c r="AL14" s="402"/>
      <c r="AM14" s="529">
        <v>39.892035037685886</v>
      </c>
      <c r="AN14" s="530">
        <v>37.429492344883158</v>
      </c>
      <c r="AO14" s="402"/>
      <c r="AP14" s="312" t="s">
        <v>118</v>
      </c>
      <c r="AQ14" s="111"/>
      <c r="AR14" s="337">
        <v>11</v>
      </c>
      <c r="AS14" s="17" t="s">
        <v>117</v>
      </c>
      <c r="AT14" s="402"/>
      <c r="AU14" s="521">
        <v>47158</v>
      </c>
      <c r="AV14" s="531"/>
      <c r="AW14" s="467">
        <v>100</v>
      </c>
      <c r="AX14" s="467"/>
      <c r="AY14" s="467">
        <v>90.1</v>
      </c>
      <c r="AZ14" s="532"/>
      <c r="BA14" s="467">
        <v>9.9</v>
      </c>
      <c r="BB14" s="467">
        <v>60.599999999999994</v>
      </c>
      <c r="BC14" s="533">
        <v>0</v>
      </c>
      <c r="BD14" s="467">
        <v>29.5</v>
      </c>
      <c r="BE14" s="534"/>
      <c r="BF14" s="312" t="s">
        <v>118</v>
      </c>
      <c r="BG14" s="535"/>
      <c r="BH14" s="536"/>
    </row>
    <row r="15" spans="1:60" ht="21" customHeight="1" x14ac:dyDescent="0.15">
      <c r="B15" s="335">
        <v>12</v>
      </c>
      <c r="C15" s="18" t="s">
        <v>119</v>
      </c>
      <c r="D15" s="481"/>
      <c r="E15" s="537">
        <v>43175</v>
      </c>
      <c r="F15" s="538"/>
      <c r="G15" s="539">
        <v>44236</v>
      </c>
      <c r="H15" s="481"/>
      <c r="I15" s="114">
        <v>17331</v>
      </c>
      <c r="J15" s="114"/>
      <c r="K15" s="114">
        <v>16270</v>
      </c>
      <c r="L15" s="481"/>
      <c r="M15" s="540">
        <v>1061</v>
      </c>
      <c r="N15" s="114">
        <v>12347</v>
      </c>
      <c r="O15" s="174"/>
      <c r="P15" s="114">
        <v>3923</v>
      </c>
      <c r="Q15" s="481"/>
      <c r="R15" s="541">
        <v>39.178497151641196</v>
      </c>
      <c r="S15" s="542">
        <v>37.683844817602782</v>
      </c>
      <c r="T15" s="481"/>
      <c r="U15" s="78" t="s">
        <v>120</v>
      </c>
      <c r="V15" s="111"/>
      <c r="W15" s="335">
        <v>12</v>
      </c>
      <c r="X15" s="18" t="s">
        <v>119</v>
      </c>
      <c r="Y15" s="481"/>
      <c r="Z15" s="541">
        <v>632.58145392785093</v>
      </c>
      <c r="AA15" s="542"/>
      <c r="AB15" s="541">
        <v>648.1267677116947</v>
      </c>
      <c r="AC15" s="481"/>
      <c r="AD15" s="90">
        <v>253.92632722695046</v>
      </c>
      <c r="AE15" s="90"/>
      <c r="AF15" s="90">
        <v>238.38101344310678</v>
      </c>
      <c r="AG15" s="481"/>
      <c r="AH15" s="153">
        <v>15.545313783843657</v>
      </c>
      <c r="AI15" s="90">
        <v>180.90291167683094</v>
      </c>
      <c r="AJ15" s="543">
        <v>0</v>
      </c>
      <c r="AK15" s="90">
        <v>57.478101766275842</v>
      </c>
      <c r="AL15" s="481"/>
      <c r="AM15" s="544">
        <v>39.178497151641203</v>
      </c>
      <c r="AN15" s="545">
        <v>37.683844817602782</v>
      </c>
      <c r="AO15" s="481"/>
      <c r="AP15" s="78" t="s">
        <v>120</v>
      </c>
      <c r="AQ15" s="111"/>
      <c r="AR15" s="335">
        <v>12</v>
      </c>
      <c r="AS15" s="18" t="s">
        <v>119</v>
      </c>
      <c r="AT15" s="481"/>
      <c r="AU15" s="537">
        <v>43175</v>
      </c>
      <c r="AV15" s="546"/>
      <c r="AW15" s="115">
        <v>100</v>
      </c>
      <c r="AX15" s="115"/>
      <c r="AY15" s="115">
        <v>93.9</v>
      </c>
      <c r="AZ15" s="547"/>
      <c r="BA15" s="115">
        <v>6.1</v>
      </c>
      <c r="BB15" s="115">
        <v>71.300000000000011</v>
      </c>
      <c r="BC15" s="548">
        <v>0</v>
      </c>
      <c r="BD15" s="115">
        <v>22.6</v>
      </c>
      <c r="BE15" s="549"/>
      <c r="BF15" s="78" t="s">
        <v>120</v>
      </c>
      <c r="BG15" s="535"/>
      <c r="BH15" s="536"/>
    </row>
    <row r="16" spans="1:60" ht="21" customHeight="1" x14ac:dyDescent="0.15">
      <c r="B16" s="337">
        <v>13</v>
      </c>
      <c r="C16" s="17" t="s">
        <v>121</v>
      </c>
      <c r="D16" s="402"/>
      <c r="E16" s="521">
        <v>36710</v>
      </c>
      <c r="F16" s="522"/>
      <c r="G16" s="523">
        <v>38740</v>
      </c>
      <c r="H16" s="402"/>
      <c r="I16" s="524">
        <v>16742</v>
      </c>
      <c r="J16" s="524"/>
      <c r="K16" s="524">
        <v>14712</v>
      </c>
      <c r="L16" s="402"/>
      <c r="M16" s="525">
        <v>2030</v>
      </c>
      <c r="N16" s="524">
        <v>8448</v>
      </c>
      <c r="O16" s="173"/>
      <c r="P16" s="524">
        <v>6264</v>
      </c>
      <c r="Q16" s="402"/>
      <c r="R16" s="526">
        <v>43.216313887454824</v>
      </c>
      <c r="S16" s="527">
        <v>40.076273494960503</v>
      </c>
      <c r="T16" s="402"/>
      <c r="U16" s="312" t="s">
        <v>122</v>
      </c>
      <c r="V16" s="111"/>
      <c r="W16" s="337">
        <v>13</v>
      </c>
      <c r="X16" s="17" t="s">
        <v>121</v>
      </c>
      <c r="Y16" s="402"/>
      <c r="Z16" s="526">
        <v>663.96006328148917</v>
      </c>
      <c r="AA16" s="527"/>
      <c r="AB16" s="526">
        <v>700.67591532347842</v>
      </c>
      <c r="AC16" s="402"/>
      <c r="AD16" s="319">
        <v>302.80630289999164</v>
      </c>
      <c r="AE16" s="319"/>
      <c r="AF16" s="319">
        <v>266.09045085800244</v>
      </c>
      <c r="AG16" s="402"/>
      <c r="AH16" s="466">
        <v>36.715852041989187</v>
      </c>
      <c r="AI16" s="319">
        <v>152.79582169986438</v>
      </c>
      <c r="AJ16" s="528">
        <v>0</v>
      </c>
      <c r="AK16" s="319">
        <v>113.29462915813808</v>
      </c>
      <c r="AL16" s="402"/>
      <c r="AM16" s="529">
        <v>43.216313887454831</v>
      </c>
      <c r="AN16" s="530">
        <v>40.07627349496051</v>
      </c>
      <c r="AO16" s="402"/>
      <c r="AP16" s="312" t="s">
        <v>122</v>
      </c>
      <c r="AQ16" s="111"/>
      <c r="AR16" s="337">
        <v>13</v>
      </c>
      <c r="AS16" s="17" t="s">
        <v>121</v>
      </c>
      <c r="AT16" s="402"/>
      <c r="AU16" s="521">
        <v>36710</v>
      </c>
      <c r="AV16" s="531"/>
      <c r="AW16" s="467">
        <v>100</v>
      </c>
      <c r="AX16" s="467"/>
      <c r="AY16" s="467">
        <v>87.9</v>
      </c>
      <c r="AZ16" s="532"/>
      <c r="BA16" s="467">
        <v>12.1</v>
      </c>
      <c r="BB16" s="467">
        <v>50.500000000000007</v>
      </c>
      <c r="BC16" s="467">
        <v>0</v>
      </c>
      <c r="BD16" s="467">
        <v>37.4</v>
      </c>
      <c r="BE16" s="534"/>
      <c r="BF16" s="312" t="s">
        <v>122</v>
      </c>
      <c r="BG16" s="535"/>
      <c r="BH16" s="536"/>
    </row>
    <row r="17" spans="1:60" ht="21" customHeight="1" x14ac:dyDescent="0.15">
      <c r="B17" s="335">
        <v>14</v>
      </c>
      <c r="C17" s="18" t="s">
        <v>123</v>
      </c>
      <c r="D17" s="481"/>
      <c r="E17" s="537">
        <v>29261</v>
      </c>
      <c r="F17" s="538"/>
      <c r="G17" s="539">
        <v>32232</v>
      </c>
      <c r="H17" s="481"/>
      <c r="I17" s="114">
        <v>15171</v>
      </c>
      <c r="J17" s="114"/>
      <c r="K17" s="114">
        <v>12200</v>
      </c>
      <c r="L17" s="481"/>
      <c r="M17" s="540">
        <v>2971</v>
      </c>
      <c r="N17" s="114">
        <v>9199</v>
      </c>
      <c r="O17" s="174"/>
      <c r="P17" s="114">
        <v>3001</v>
      </c>
      <c r="Q17" s="481"/>
      <c r="R17" s="541">
        <v>47.068131049888315</v>
      </c>
      <c r="S17" s="542">
        <v>41.693722019069753</v>
      </c>
      <c r="T17" s="481"/>
      <c r="U17" s="78" t="s">
        <v>124</v>
      </c>
      <c r="V17" s="111"/>
      <c r="W17" s="335">
        <v>14</v>
      </c>
      <c r="X17" s="18" t="s">
        <v>123</v>
      </c>
      <c r="Y17" s="481"/>
      <c r="Z17" s="541">
        <v>634.07304549221112</v>
      </c>
      <c r="AA17" s="542"/>
      <c r="AB17" s="541">
        <v>698.45331336266531</v>
      </c>
      <c r="AC17" s="481"/>
      <c r="AD17" s="90">
        <v>328.74892085582633</v>
      </c>
      <c r="AE17" s="90"/>
      <c r="AF17" s="90">
        <v>264.36865298537219</v>
      </c>
      <c r="AG17" s="481"/>
      <c r="AH17" s="153">
        <v>64.380267870454162</v>
      </c>
      <c r="AI17" s="90">
        <v>199.33829826331467</v>
      </c>
      <c r="AJ17" s="543">
        <v>0</v>
      </c>
      <c r="AK17" s="90">
        <v>65.030354722057538</v>
      </c>
      <c r="AL17" s="481"/>
      <c r="AM17" s="544">
        <v>47.068131049888308</v>
      </c>
      <c r="AN17" s="545">
        <v>41.693722019069753</v>
      </c>
      <c r="AO17" s="481"/>
      <c r="AP17" s="78" t="s">
        <v>124</v>
      </c>
      <c r="AQ17" s="111"/>
      <c r="AR17" s="335">
        <v>14</v>
      </c>
      <c r="AS17" s="18" t="s">
        <v>123</v>
      </c>
      <c r="AT17" s="481"/>
      <c r="AU17" s="537">
        <v>29261</v>
      </c>
      <c r="AV17" s="546"/>
      <c r="AW17" s="115">
        <v>100</v>
      </c>
      <c r="AX17" s="115"/>
      <c r="AY17" s="115">
        <v>80.400000000000006</v>
      </c>
      <c r="AZ17" s="547"/>
      <c r="BA17" s="115">
        <v>19.600000000000001</v>
      </c>
      <c r="BB17" s="115">
        <v>60.600000000000009</v>
      </c>
      <c r="BC17" s="548">
        <v>0</v>
      </c>
      <c r="BD17" s="115">
        <v>19.8</v>
      </c>
      <c r="BE17" s="549"/>
      <c r="BF17" s="78" t="s">
        <v>124</v>
      </c>
      <c r="BG17" s="535"/>
      <c r="BH17" s="536"/>
    </row>
    <row r="18" spans="1:60" ht="21" customHeight="1" x14ac:dyDescent="0.15">
      <c r="B18" s="337">
        <v>15</v>
      </c>
      <c r="C18" s="17" t="s">
        <v>125</v>
      </c>
      <c r="D18" s="402"/>
      <c r="E18" s="521">
        <v>19484</v>
      </c>
      <c r="F18" s="522"/>
      <c r="G18" s="523">
        <v>20510</v>
      </c>
      <c r="H18" s="402"/>
      <c r="I18" s="524">
        <v>7732</v>
      </c>
      <c r="J18" s="524"/>
      <c r="K18" s="524">
        <v>6706</v>
      </c>
      <c r="L18" s="402"/>
      <c r="M18" s="525">
        <v>1026</v>
      </c>
      <c r="N18" s="524">
        <v>4426</v>
      </c>
      <c r="O18" s="173"/>
      <c r="P18" s="524">
        <v>2280</v>
      </c>
      <c r="Q18" s="402"/>
      <c r="R18" s="526">
        <v>37.698683568990738</v>
      </c>
      <c r="S18" s="527">
        <v>34.41798398686101</v>
      </c>
      <c r="T18" s="402"/>
      <c r="U18" s="312" t="s">
        <v>126</v>
      </c>
      <c r="V18" s="111"/>
      <c r="W18" s="337">
        <v>15</v>
      </c>
      <c r="X18" s="17" t="s">
        <v>125</v>
      </c>
      <c r="Y18" s="402"/>
      <c r="Z18" s="526">
        <v>697.7611586187237</v>
      </c>
      <c r="AA18" s="527"/>
      <c r="AB18" s="526">
        <v>734.50427855009355</v>
      </c>
      <c r="AC18" s="402"/>
      <c r="AD18" s="319">
        <v>276.89844377129805</v>
      </c>
      <c r="AE18" s="319"/>
      <c r="AF18" s="319">
        <v>240.1553238399282</v>
      </c>
      <c r="AG18" s="402"/>
      <c r="AH18" s="466">
        <v>36.743119931369876</v>
      </c>
      <c r="AI18" s="319">
        <v>158.50394621466185</v>
      </c>
      <c r="AJ18" s="319">
        <v>0</v>
      </c>
      <c r="AK18" s="319">
        <v>81.651377625266363</v>
      </c>
      <c r="AL18" s="402"/>
      <c r="AM18" s="529">
        <v>37.698683568990731</v>
      </c>
      <c r="AN18" s="530">
        <v>34.41798398686101</v>
      </c>
      <c r="AO18" s="402"/>
      <c r="AP18" s="312" t="s">
        <v>126</v>
      </c>
      <c r="AQ18" s="111"/>
      <c r="AR18" s="337">
        <v>15</v>
      </c>
      <c r="AS18" s="17" t="s">
        <v>125</v>
      </c>
      <c r="AT18" s="402"/>
      <c r="AU18" s="521">
        <v>19484</v>
      </c>
      <c r="AV18" s="531"/>
      <c r="AW18" s="467">
        <v>100</v>
      </c>
      <c r="AX18" s="467"/>
      <c r="AY18" s="467">
        <v>86.7</v>
      </c>
      <c r="AZ18" s="532"/>
      <c r="BA18" s="467">
        <v>13.3</v>
      </c>
      <c r="BB18" s="467">
        <v>57.2</v>
      </c>
      <c r="BC18" s="533">
        <v>0</v>
      </c>
      <c r="BD18" s="467">
        <v>29.5</v>
      </c>
      <c r="BE18" s="534"/>
      <c r="BF18" s="312" t="s">
        <v>126</v>
      </c>
      <c r="BG18" s="535"/>
      <c r="BH18" s="536"/>
    </row>
    <row r="19" spans="1:60" ht="21" customHeight="1" x14ac:dyDescent="0.15">
      <c r="B19" s="335">
        <v>16</v>
      </c>
      <c r="C19" s="18" t="s">
        <v>129</v>
      </c>
      <c r="D19" s="481"/>
      <c r="E19" s="537">
        <v>15656</v>
      </c>
      <c r="F19" s="538"/>
      <c r="G19" s="539">
        <v>16220</v>
      </c>
      <c r="H19" s="481"/>
      <c r="I19" s="114">
        <v>5561</v>
      </c>
      <c r="J19" s="114"/>
      <c r="K19" s="114">
        <v>4997</v>
      </c>
      <c r="L19" s="481"/>
      <c r="M19" s="540">
        <v>564</v>
      </c>
      <c r="N19" s="114">
        <v>3823</v>
      </c>
      <c r="O19" s="174"/>
      <c r="P19" s="114">
        <v>1174</v>
      </c>
      <c r="Q19" s="481"/>
      <c r="R19" s="541">
        <v>34.284833538840935</v>
      </c>
      <c r="S19" s="542">
        <v>31.917475728155342</v>
      </c>
      <c r="T19" s="481"/>
      <c r="U19" s="78" t="s">
        <v>130</v>
      </c>
      <c r="V19" s="111"/>
      <c r="W19" s="335">
        <v>16</v>
      </c>
      <c r="X19" s="18" t="s">
        <v>129</v>
      </c>
      <c r="Y19" s="481"/>
      <c r="Z19" s="541">
        <v>752.94733240176777</v>
      </c>
      <c r="AA19" s="542"/>
      <c r="AB19" s="541">
        <v>780.07190416177014</v>
      </c>
      <c r="AC19" s="481"/>
      <c r="AD19" s="541">
        <v>267.44635382512973</v>
      </c>
      <c r="AE19" s="541"/>
      <c r="AF19" s="541">
        <v>240.32178206512737</v>
      </c>
      <c r="AG19" s="481"/>
      <c r="AH19" s="541">
        <v>27.124571760002365</v>
      </c>
      <c r="AI19" s="90">
        <v>183.86035077746286</v>
      </c>
      <c r="AJ19" s="90">
        <v>0</v>
      </c>
      <c r="AK19" s="90">
        <v>56.461431287664496</v>
      </c>
      <c r="AL19" s="481"/>
      <c r="AM19" s="544">
        <v>34.284833538840942</v>
      </c>
      <c r="AN19" s="545">
        <v>31.917475728155342</v>
      </c>
      <c r="AO19" s="481"/>
      <c r="AP19" s="78" t="s">
        <v>130</v>
      </c>
      <c r="AR19" s="335">
        <v>16</v>
      </c>
      <c r="AS19" s="18" t="s">
        <v>129</v>
      </c>
      <c r="AT19" s="481"/>
      <c r="AU19" s="537">
        <v>15656</v>
      </c>
      <c r="AV19" s="546"/>
      <c r="AW19" s="115">
        <v>100</v>
      </c>
      <c r="AX19" s="115"/>
      <c r="AY19" s="115">
        <v>89.9</v>
      </c>
      <c r="AZ19" s="547"/>
      <c r="BA19" s="115">
        <v>10.1</v>
      </c>
      <c r="BB19" s="115">
        <v>68.800000000000011</v>
      </c>
      <c r="BC19" s="548">
        <v>0</v>
      </c>
      <c r="BD19" s="115">
        <v>21.1</v>
      </c>
      <c r="BE19" s="549"/>
      <c r="BF19" s="78" t="s">
        <v>130</v>
      </c>
      <c r="BG19" s="535"/>
      <c r="BH19" s="536"/>
    </row>
    <row r="20" spans="1:60" ht="21" customHeight="1" x14ac:dyDescent="0.15">
      <c r="B20" s="337">
        <v>17</v>
      </c>
      <c r="C20" s="17" t="s">
        <v>131</v>
      </c>
      <c r="D20" s="402"/>
      <c r="E20" s="521">
        <v>20261</v>
      </c>
      <c r="F20" s="522"/>
      <c r="G20" s="523">
        <v>21205</v>
      </c>
      <c r="H20" s="402"/>
      <c r="I20" s="524">
        <v>7908</v>
      </c>
      <c r="J20" s="524"/>
      <c r="K20" s="524">
        <v>6964</v>
      </c>
      <c r="L20" s="402"/>
      <c r="M20" s="525">
        <v>944</v>
      </c>
      <c r="N20" s="524">
        <v>4862</v>
      </c>
      <c r="O20" s="173"/>
      <c r="P20" s="524">
        <v>2102</v>
      </c>
      <c r="Q20" s="402"/>
      <c r="R20" s="526">
        <v>37.293091252063192</v>
      </c>
      <c r="S20" s="527">
        <v>34.371452544296929</v>
      </c>
      <c r="T20" s="402"/>
      <c r="U20" s="312" t="s">
        <v>132</v>
      </c>
      <c r="V20" s="111"/>
      <c r="W20" s="337">
        <v>17</v>
      </c>
      <c r="X20" s="17" t="s">
        <v>131</v>
      </c>
      <c r="Y20" s="402"/>
      <c r="Z20" s="526">
        <v>665.9019798595956</v>
      </c>
      <c r="AA20" s="527"/>
      <c r="AB20" s="526">
        <v>696.92766807772193</v>
      </c>
      <c r="AC20" s="402"/>
      <c r="AD20" s="526">
        <v>259.90587121710098</v>
      </c>
      <c r="AE20" s="527"/>
      <c r="AF20" s="527">
        <v>228.88018299897456</v>
      </c>
      <c r="AG20" s="402"/>
      <c r="AH20" s="526">
        <v>31.025688218126362</v>
      </c>
      <c r="AI20" s="319">
        <v>159.79544080140931</v>
      </c>
      <c r="AJ20" s="319">
        <v>0</v>
      </c>
      <c r="AK20" s="319">
        <v>69.084742197565262</v>
      </c>
      <c r="AL20" s="402"/>
      <c r="AM20" s="529">
        <v>37.293091252063199</v>
      </c>
      <c r="AN20" s="530">
        <v>34.371452544296929</v>
      </c>
      <c r="AO20" s="402"/>
      <c r="AP20" s="312" t="s">
        <v>132</v>
      </c>
      <c r="AR20" s="337">
        <v>17</v>
      </c>
      <c r="AS20" s="17" t="s">
        <v>131</v>
      </c>
      <c r="AT20" s="402"/>
      <c r="AU20" s="521">
        <v>20261</v>
      </c>
      <c r="AV20" s="531"/>
      <c r="AW20" s="467">
        <v>100</v>
      </c>
      <c r="AX20" s="467"/>
      <c r="AY20" s="467">
        <v>88.1</v>
      </c>
      <c r="AZ20" s="532"/>
      <c r="BA20" s="467">
        <v>11.9</v>
      </c>
      <c r="BB20" s="467">
        <v>61.499999999999993</v>
      </c>
      <c r="BC20" s="533">
        <v>0</v>
      </c>
      <c r="BD20" s="467">
        <v>26.6</v>
      </c>
      <c r="BE20" s="534"/>
      <c r="BF20" s="312" t="s">
        <v>132</v>
      </c>
      <c r="BG20" s="535"/>
      <c r="BH20" s="536"/>
    </row>
    <row r="21" spans="1:60" ht="21" customHeight="1" x14ac:dyDescent="0.15">
      <c r="B21" s="335">
        <v>18</v>
      </c>
      <c r="C21" s="18" t="s">
        <v>133</v>
      </c>
      <c r="D21" s="481"/>
      <c r="E21" s="537">
        <v>20668</v>
      </c>
      <c r="F21" s="538"/>
      <c r="G21" s="539">
        <v>21550</v>
      </c>
      <c r="H21" s="481"/>
      <c r="I21" s="114">
        <v>8010</v>
      </c>
      <c r="J21" s="114"/>
      <c r="K21" s="114">
        <v>7128</v>
      </c>
      <c r="L21" s="481"/>
      <c r="M21" s="540">
        <v>882</v>
      </c>
      <c r="N21" s="114">
        <v>4540</v>
      </c>
      <c r="O21" s="174"/>
      <c r="P21" s="114">
        <v>2588</v>
      </c>
      <c r="Q21" s="481"/>
      <c r="R21" s="541">
        <v>37.169373549883986</v>
      </c>
      <c r="S21" s="542">
        <v>34.48809754209406</v>
      </c>
      <c r="T21" s="481"/>
      <c r="U21" s="78" t="s">
        <v>134</v>
      </c>
      <c r="V21" s="111"/>
      <c r="W21" s="335">
        <v>18</v>
      </c>
      <c r="X21" s="18" t="s">
        <v>133</v>
      </c>
      <c r="Y21" s="481"/>
      <c r="Z21" s="541">
        <v>663.79060470366994</v>
      </c>
      <c r="AA21" s="542"/>
      <c r="AB21" s="541">
        <v>692.11764715328491</v>
      </c>
      <c r="AC21" s="481"/>
      <c r="AD21" s="541">
        <v>257.25579367507248</v>
      </c>
      <c r="AE21" s="542"/>
      <c r="AF21" s="542">
        <v>228.92875122545772</v>
      </c>
      <c r="AG21" s="481"/>
      <c r="AH21" s="541">
        <v>28.327042449614716</v>
      </c>
      <c r="AI21" s="90">
        <v>145.8103999107152</v>
      </c>
      <c r="AJ21" s="90">
        <v>0</v>
      </c>
      <c r="AK21" s="90">
        <v>83.118351314742497</v>
      </c>
      <c r="AL21" s="481"/>
      <c r="AM21" s="544">
        <v>37.169373549884</v>
      </c>
      <c r="AN21" s="545">
        <v>34.48809754209406</v>
      </c>
      <c r="AO21" s="481"/>
      <c r="AP21" s="78" t="s">
        <v>134</v>
      </c>
      <c r="AQ21" s="111"/>
      <c r="AR21" s="335">
        <v>18</v>
      </c>
      <c r="AS21" s="18" t="s">
        <v>133</v>
      </c>
      <c r="AT21" s="481"/>
      <c r="AU21" s="537">
        <v>20668</v>
      </c>
      <c r="AV21" s="546"/>
      <c r="AW21" s="115">
        <v>100</v>
      </c>
      <c r="AX21" s="115"/>
      <c r="AY21" s="115">
        <v>89</v>
      </c>
      <c r="AZ21" s="547"/>
      <c r="BA21" s="115">
        <v>11</v>
      </c>
      <c r="BB21" s="115">
        <v>56.7</v>
      </c>
      <c r="BC21" s="548">
        <v>0</v>
      </c>
      <c r="BD21" s="115">
        <v>32.299999999999997</v>
      </c>
      <c r="BE21" s="549"/>
      <c r="BF21" s="78" t="s">
        <v>134</v>
      </c>
      <c r="BG21" s="535"/>
      <c r="BH21" s="536"/>
    </row>
    <row r="22" spans="1:60" ht="21" customHeight="1" x14ac:dyDescent="0.15">
      <c r="A22" s="3" t="s">
        <v>630</v>
      </c>
      <c r="B22" s="337">
        <v>19</v>
      </c>
      <c r="C22" s="17" t="s">
        <v>135</v>
      </c>
      <c r="D22" s="402"/>
      <c r="E22" s="521">
        <v>18543</v>
      </c>
      <c r="F22" s="522"/>
      <c r="G22" s="523">
        <v>19459</v>
      </c>
      <c r="H22" s="402"/>
      <c r="I22" s="524">
        <v>7184</v>
      </c>
      <c r="J22" s="524"/>
      <c r="K22" s="524">
        <v>6268</v>
      </c>
      <c r="L22" s="402"/>
      <c r="M22" s="525">
        <v>916</v>
      </c>
      <c r="N22" s="524">
        <v>4203</v>
      </c>
      <c r="O22" s="173"/>
      <c r="P22" s="524">
        <v>2065</v>
      </c>
      <c r="Q22" s="402"/>
      <c r="R22" s="526">
        <v>36.918649468112442</v>
      </c>
      <c r="S22" s="527">
        <v>33.802513077711268</v>
      </c>
      <c r="T22" s="402"/>
      <c r="U22" s="312" t="s">
        <v>136</v>
      </c>
      <c r="V22" s="111"/>
      <c r="W22" s="337">
        <v>19</v>
      </c>
      <c r="X22" s="17" t="s">
        <v>135</v>
      </c>
      <c r="Y22" s="402"/>
      <c r="Z22" s="526">
        <v>678.97223749418492</v>
      </c>
      <c r="AA22" s="527"/>
      <c r="AB22" s="526">
        <v>712.51257991691455</v>
      </c>
      <c r="AC22" s="402"/>
      <c r="AD22" s="526">
        <v>263.05002179573017</v>
      </c>
      <c r="AE22" s="527"/>
      <c r="AF22" s="527">
        <v>229.50967937300067</v>
      </c>
      <c r="AG22" s="402"/>
      <c r="AH22" s="526">
        <v>33.540342422729516</v>
      </c>
      <c r="AI22" s="319">
        <v>153.89744454446742</v>
      </c>
      <c r="AJ22" s="319">
        <v>0</v>
      </c>
      <c r="AK22" s="319">
        <v>75.612234828533246</v>
      </c>
      <c r="AL22" s="402"/>
      <c r="AM22" s="529">
        <v>36.918649468112442</v>
      </c>
      <c r="AN22" s="530">
        <v>33.802513077711268</v>
      </c>
      <c r="AO22" s="402"/>
      <c r="AP22" s="312" t="s">
        <v>136</v>
      </c>
      <c r="AQ22" s="111"/>
      <c r="AR22" s="337">
        <v>19</v>
      </c>
      <c r="AS22" s="17" t="s">
        <v>135</v>
      </c>
      <c r="AT22" s="402"/>
      <c r="AU22" s="521">
        <v>18543</v>
      </c>
      <c r="AV22" s="531"/>
      <c r="AW22" s="467">
        <v>100</v>
      </c>
      <c r="AX22" s="467"/>
      <c r="AY22" s="467">
        <v>87.2</v>
      </c>
      <c r="AZ22" s="532"/>
      <c r="BA22" s="467">
        <v>12.8</v>
      </c>
      <c r="BB22" s="467">
        <v>58.5</v>
      </c>
      <c r="BC22" s="533">
        <v>0</v>
      </c>
      <c r="BD22" s="467">
        <v>28.7</v>
      </c>
      <c r="BE22" s="534"/>
      <c r="BF22" s="312" t="s">
        <v>136</v>
      </c>
      <c r="BG22" s="535"/>
      <c r="BH22" s="536"/>
    </row>
    <row r="23" spans="1:60" ht="21" customHeight="1" x14ac:dyDescent="0.15">
      <c r="A23" s="116"/>
      <c r="B23" s="335">
        <v>20</v>
      </c>
      <c r="C23" s="18" t="s">
        <v>137</v>
      </c>
      <c r="D23" s="481"/>
      <c r="E23" s="537">
        <v>30287</v>
      </c>
      <c r="F23" s="538"/>
      <c r="G23" s="539">
        <v>32847</v>
      </c>
      <c r="H23" s="481"/>
      <c r="I23" s="114">
        <v>13035</v>
      </c>
      <c r="J23" s="114"/>
      <c r="K23" s="114">
        <v>10475</v>
      </c>
      <c r="L23" s="481"/>
      <c r="M23" s="540">
        <v>2560</v>
      </c>
      <c r="N23" s="114">
        <v>7164</v>
      </c>
      <c r="O23" s="174"/>
      <c r="P23" s="114">
        <v>3311</v>
      </c>
      <c r="Q23" s="481"/>
      <c r="R23" s="541">
        <v>39.683989405425152</v>
      </c>
      <c r="S23" s="542">
        <v>34.585795886023703</v>
      </c>
      <c r="T23" s="481"/>
      <c r="U23" s="78" t="s">
        <v>138</v>
      </c>
      <c r="V23" s="791" t="s">
        <v>612</v>
      </c>
      <c r="W23" s="335">
        <v>20</v>
      </c>
      <c r="X23" s="18" t="s">
        <v>137</v>
      </c>
      <c r="Y23" s="481"/>
      <c r="Z23" s="541">
        <v>709.4508613279711</v>
      </c>
      <c r="AA23" s="542"/>
      <c r="AB23" s="541">
        <v>769.41699217617679</v>
      </c>
      <c r="AC23" s="481"/>
      <c r="AD23" s="541">
        <v>305.33535765873489</v>
      </c>
      <c r="AE23" s="542"/>
      <c r="AF23" s="542">
        <v>245.36922681052911</v>
      </c>
      <c r="AG23" s="481"/>
      <c r="AH23" s="541">
        <v>59.966130848205701</v>
      </c>
      <c r="AI23" s="90">
        <v>167.81146929552565</v>
      </c>
      <c r="AJ23" s="90">
        <v>0</v>
      </c>
      <c r="AK23" s="90">
        <v>77.557757515003544</v>
      </c>
      <c r="AL23" s="481"/>
      <c r="AM23" s="544">
        <v>39.683989405425159</v>
      </c>
      <c r="AN23" s="545">
        <v>34.585795886023703</v>
      </c>
      <c r="AO23" s="481"/>
      <c r="AP23" s="78" t="s">
        <v>138</v>
      </c>
      <c r="AQ23" s="111"/>
      <c r="AR23" s="335">
        <v>20</v>
      </c>
      <c r="AS23" s="18" t="s">
        <v>137</v>
      </c>
      <c r="AT23" s="481"/>
      <c r="AU23" s="537">
        <v>30287</v>
      </c>
      <c r="AV23" s="546"/>
      <c r="AW23" s="115">
        <v>100</v>
      </c>
      <c r="AX23" s="115"/>
      <c r="AY23" s="115">
        <v>80.400000000000006</v>
      </c>
      <c r="AZ23" s="547"/>
      <c r="BA23" s="115">
        <v>19.600000000000001</v>
      </c>
      <c r="BB23" s="115">
        <v>55.000000000000007</v>
      </c>
      <c r="BC23" s="548">
        <v>0</v>
      </c>
      <c r="BD23" s="115">
        <v>25.4</v>
      </c>
      <c r="BE23" s="549"/>
      <c r="BF23" s="78" t="s">
        <v>138</v>
      </c>
      <c r="BG23" s="535"/>
      <c r="BH23" s="536"/>
    </row>
    <row r="24" spans="1:60" ht="21" customHeight="1" x14ac:dyDescent="0.15">
      <c r="A24" s="393" t="s">
        <v>631</v>
      </c>
      <c r="B24" s="337">
        <v>21</v>
      </c>
      <c r="C24" s="17" t="s">
        <v>139</v>
      </c>
      <c r="D24" s="402"/>
      <c r="E24" s="521">
        <v>20523</v>
      </c>
      <c r="F24" s="522"/>
      <c r="G24" s="523">
        <v>20801</v>
      </c>
      <c r="H24" s="402"/>
      <c r="I24" s="524">
        <v>7372</v>
      </c>
      <c r="J24" s="524"/>
      <c r="K24" s="524">
        <v>7094</v>
      </c>
      <c r="L24" s="402"/>
      <c r="M24" s="525">
        <v>278</v>
      </c>
      <c r="N24" s="524">
        <v>4167</v>
      </c>
      <c r="O24" s="173"/>
      <c r="P24" s="524">
        <v>2927</v>
      </c>
      <c r="Q24" s="402"/>
      <c r="R24" s="526">
        <v>35.440603817124178</v>
      </c>
      <c r="S24" s="527">
        <v>34.566096574574864</v>
      </c>
      <c r="T24" s="402"/>
      <c r="U24" s="312" t="s">
        <v>140</v>
      </c>
      <c r="W24" s="337">
        <v>21</v>
      </c>
      <c r="X24" s="17" t="s">
        <v>139</v>
      </c>
      <c r="Y24" s="402"/>
      <c r="Z24" s="526">
        <v>781.066250767822</v>
      </c>
      <c r="AA24" s="527"/>
      <c r="AB24" s="526">
        <v>791.64640073193323</v>
      </c>
      <c r="AC24" s="402"/>
      <c r="AD24" s="526">
        <v>280.56426451592768</v>
      </c>
      <c r="AE24" s="527"/>
      <c r="AF24" s="527">
        <v>269.9841145518165</v>
      </c>
      <c r="AG24" s="402"/>
      <c r="AH24" s="526">
        <v>10.580149964111218</v>
      </c>
      <c r="AI24" s="319">
        <v>158.58807518148004</v>
      </c>
      <c r="AJ24" s="319">
        <v>0</v>
      </c>
      <c r="AK24" s="319">
        <v>111.39603937033647</v>
      </c>
      <c r="AL24" s="402"/>
      <c r="AM24" s="529">
        <v>35.440603817124178</v>
      </c>
      <c r="AN24" s="530">
        <v>34.566096574574871</v>
      </c>
      <c r="AO24" s="402"/>
      <c r="AP24" s="312" t="s">
        <v>140</v>
      </c>
      <c r="AQ24" s="111"/>
      <c r="AR24" s="337">
        <v>21</v>
      </c>
      <c r="AS24" s="17" t="s">
        <v>139</v>
      </c>
      <c r="AT24" s="402"/>
      <c r="AU24" s="521">
        <v>20523</v>
      </c>
      <c r="AV24" s="531"/>
      <c r="AW24" s="467">
        <v>100</v>
      </c>
      <c r="AX24" s="467"/>
      <c r="AY24" s="467">
        <v>96.2</v>
      </c>
      <c r="AZ24" s="532"/>
      <c r="BA24" s="467">
        <v>3.8</v>
      </c>
      <c r="BB24" s="467">
        <v>56.5</v>
      </c>
      <c r="BC24" s="533">
        <v>0</v>
      </c>
      <c r="BD24" s="467">
        <v>39.700000000000003</v>
      </c>
      <c r="BE24" s="534"/>
      <c r="BF24" s="312" t="s">
        <v>140</v>
      </c>
      <c r="BG24" s="535"/>
      <c r="BH24" s="536"/>
    </row>
    <row r="25" spans="1:60" ht="21" customHeight="1" x14ac:dyDescent="0.15">
      <c r="A25" s="278"/>
      <c r="B25" s="335">
        <v>22</v>
      </c>
      <c r="C25" s="18" t="s">
        <v>141</v>
      </c>
      <c r="D25" s="481"/>
      <c r="E25" s="537">
        <v>38068</v>
      </c>
      <c r="F25" s="538"/>
      <c r="G25" s="539">
        <v>41236</v>
      </c>
      <c r="H25" s="481"/>
      <c r="I25" s="114">
        <v>14513</v>
      </c>
      <c r="J25" s="114"/>
      <c r="K25" s="114">
        <v>11345</v>
      </c>
      <c r="L25" s="481"/>
      <c r="M25" s="540">
        <v>3168</v>
      </c>
      <c r="N25" s="114">
        <v>7005</v>
      </c>
      <c r="O25" s="174"/>
      <c r="P25" s="114">
        <v>4340</v>
      </c>
      <c r="Q25" s="481"/>
      <c r="R25" s="541">
        <v>35.194975264332136</v>
      </c>
      <c r="S25" s="542">
        <v>29.801933382368397</v>
      </c>
      <c r="T25" s="481"/>
      <c r="U25" s="78" t="s">
        <v>142</v>
      </c>
      <c r="V25" s="278" t="s">
        <v>189</v>
      </c>
      <c r="W25" s="335">
        <v>22</v>
      </c>
      <c r="X25" s="18" t="s">
        <v>141</v>
      </c>
      <c r="Y25" s="481"/>
      <c r="Z25" s="541">
        <v>701.82826003633033</v>
      </c>
      <c r="AA25" s="542"/>
      <c r="AB25" s="541">
        <v>760.23405828670059</v>
      </c>
      <c r="AC25" s="481"/>
      <c r="AD25" s="541">
        <v>267.56418876503267</v>
      </c>
      <c r="AE25" s="542"/>
      <c r="AF25" s="542">
        <v>209.15839051466239</v>
      </c>
      <c r="AG25" s="481"/>
      <c r="AH25" s="541">
        <v>58.405798250370246</v>
      </c>
      <c r="AI25" s="90">
        <v>129.14539669944557</v>
      </c>
      <c r="AJ25" s="90">
        <v>0</v>
      </c>
      <c r="AK25" s="90">
        <v>80.012993815216817</v>
      </c>
      <c r="AL25" s="481"/>
      <c r="AM25" s="544">
        <v>35.194975264332143</v>
      </c>
      <c r="AN25" s="545">
        <v>29.801933382368397</v>
      </c>
      <c r="AO25" s="481"/>
      <c r="AP25" s="78" t="s">
        <v>142</v>
      </c>
      <c r="AQ25" s="111"/>
      <c r="AR25" s="335">
        <v>22</v>
      </c>
      <c r="AS25" s="18" t="s">
        <v>141</v>
      </c>
      <c r="AT25" s="481"/>
      <c r="AU25" s="537">
        <v>38068</v>
      </c>
      <c r="AV25" s="546"/>
      <c r="AW25" s="115">
        <v>100</v>
      </c>
      <c r="AX25" s="115"/>
      <c r="AY25" s="115">
        <v>78.2</v>
      </c>
      <c r="AZ25" s="547"/>
      <c r="BA25" s="115">
        <v>21.8</v>
      </c>
      <c r="BB25" s="115">
        <v>48.300000000000004</v>
      </c>
      <c r="BC25" s="548">
        <v>0</v>
      </c>
      <c r="BD25" s="115">
        <v>29.9</v>
      </c>
      <c r="BE25" s="549"/>
      <c r="BF25" s="78" t="s">
        <v>142</v>
      </c>
      <c r="BG25" s="535"/>
      <c r="BH25" s="536"/>
    </row>
    <row r="26" spans="1:60" ht="21" customHeight="1" x14ac:dyDescent="0.15">
      <c r="A26" s="393" t="s">
        <v>302</v>
      </c>
      <c r="B26" s="337">
        <v>23</v>
      </c>
      <c r="C26" s="17" t="s">
        <v>143</v>
      </c>
      <c r="D26" s="402"/>
      <c r="E26" s="521">
        <v>23227</v>
      </c>
      <c r="F26" s="522"/>
      <c r="G26" s="523">
        <v>24621</v>
      </c>
      <c r="H26" s="402"/>
      <c r="I26" s="524">
        <v>7671</v>
      </c>
      <c r="J26" s="524"/>
      <c r="K26" s="524">
        <v>6277</v>
      </c>
      <c r="L26" s="402"/>
      <c r="M26" s="525">
        <v>1394</v>
      </c>
      <c r="N26" s="524">
        <v>3699</v>
      </c>
      <c r="O26" s="173"/>
      <c r="P26" s="524">
        <v>2578</v>
      </c>
      <c r="Q26" s="402"/>
      <c r="R26" s="526">
        <v>31.156329962227368</v>
      </c>
      <c r="S26" s="527">
        <v>27.024583458905582</v>
      </c>
      <c r="T26" s="402"/>
      <c r="U26" s="312" t="s">
        <v>144</v>
      </c>
      <c r="W26" s="337">
        <v>23</v>
      </c>
      <c r="X26" s="17" t="s">
        <v>143</v>
      </c>
      <c r="Y26" s="402"/>
      <c r="Z26" s="526">
        <v>691.30825779574548</v>
      </c>
      <c r="AA26" s="527"/>
      <c r="AB26" s="526">
        <v>732.79806325350012</v>
      </c>
      <c r="AC26" s="402"/>
      <c r="AD26" s="526">
        <v>228.31298254407213</v>
      </c>
      <c r="AE26" s="527"/>
      <c r="AF26" s="527">
        <v>186.82317708631743</v>
      </c>
      <c r="AG26" s="402"/>
      <c r="AH26" s="526">
        <v>41.489805457754727</v>
      </c>
      <c r="AI26" s="319">
        <v>110.0938238079159</v>
      </c>
      <c r="AJ26" s="319">
        <v>0</v>
      </c>
      <c r="AK26" s="319">
        <v>76.729353278401504</v>
      </c>
      <c r="AL26" s="402"/>
      <c r="AM26" s="529">
        <v>31.156329962227364</v>
      </c>
      <c r="AN26" s="530">
        <v>27.024583458905582</v>
      </c>
      <c r="AO26" s="402"/>
      <c r="AP26" s="312" t="s">
        <v>144</v>
      </c>
      <c r="AQ26" s="111"/>
      <c r="AR26" s="337">
        <v>23</v>
      </c>
      <c r="AS26" s="17" t="s">
        <v>143</v>
      </c>
      <c r="AT26" s="402"/>
      <c r="AU26" s="521">
        <v>23227</v>
      </c>
      <c r="AV26" s="531"/>
      <c r="AW26" s="467">
        <v>100</v>
      </c>
      <c r="AX26" s="467"/>
      <c r="AY26" s="467">
        <v>81.8</v>
      </c>
      <c r="AZ26" s="532"/>
      <c r="BA26" s="467">
        <v>18.2</v>
      </c>
      <c r="BB26" s="467">
        <v>48.199999999999996</v>
      </c>
      <c r="BC26" s="533">
        <v>0</v>
      </c>
      <c r="BD26" s="467">
        <v>33.6</v>
      </c>
      <c r="BE26" s="534"/>
      <c r="BF26" s="312" t="s">
        <v>144</v>
      </c>
      <c r="BG26" s="535"/>
      <c r="BH26" s="536"/>
    </row>
    <row r="27" spans="1:60" ht="21" customHeight="1" x14ac:dyDescent="0.15">
      <c r="A27" s="278"/>
      <c r="B27" s="335">
        <v>24</v>
      </c>
      <c r="C27" s="18" t="s">
        <v>145</v>
      </c>
      <c r="D27" s="481"/>
      <c r="E27" s="537">
        <v>16175</v>
      </c>
      <c r="F27" s="538"/>
      <c r="G27" s="539">
        <v>16904</v>
      </c>
      <c r="H27" s="481"/>
      <c r="I27" s="114">
        <v>6137</v>
      </c>
      <c r="J27" s="114"/>
      <c r="K27" s="114">
        <v>5408</v>
      </c>
      <c r="L27" s="481"/>
      <c r="M27" s="540">
        <v>729</v>
      </c>
      <c r="N27" s="114">
        <v>3906</v>
      </c>
      <c r="O27" s="174"/>
      <c r="P27" s="114">
        <v>1502</v>
      </c>
      <c r="Q27" s="481"/>
      <c r="R27" s="541">
        <v>36.305016564126838</v>
      </c>
      <c r="S27" s="542">
        <v>33.434312210200929</v>
      </c>
      <c r="T27" s="481"/>
      <c r="U27" s="78" t="s">
        <v>146</v>
      </c>
      <c r="V27" s="278" t="s">
        <v>302</v>
      </c>
      <c r="W27" s="335">
        <v>24</v>
      </c>
      <c r="X27" s="18" t="s">
        <v>145</v>
      </c>
      <c r="Y27" s="481"/>
      <c r="Z27" s="541">
        <v>808.92007544586249</v>
      </c>
      <c r="AA27" s="542"/>
      <c r="AB27" s="541">
        <v>845.37774066997588</v>
      </c>
      <c r="AC27" s="481"/>
      <c r="AD27" s="541">
        <v>306.91452877967595</v>
      </c>
      <c r="AE27" s="542"/>
      <c r="AF27" s="542">
        <v>270.45686355556256</v>
      </c>
      <c r="AG27" s="481"/>
      <c r="AH27" s="541">
        <v>36.45766522411337</v>
      </c>
      <c r="AI27" s="541">
        <v>195.34107046006423</v>
      </c>
      <c r="AJ27" s="541">
        <v>0</v>
      </c>
      <c r="AK27" s="541">
        <v>75.115793095498333</v>
      </c>
      <c r="AL27" s="481"/>
      <c r="AM27" s="544">
        <v>36.305016564126838</v>
      </c>
      <c r="AN27" s="545">
        <v>33.434312210200929</v>
      </c>
      <c r="AO27" s="481"/>
      <c r="AP27" s="78" t="s">
        <v>146</v>
      </c>
      <c r="AQ27" s="634" t="s">
        <v>188</v>
      </c>
      <c r="AR27" s="335">
        <v>24</v>
      </c>
      <c r="AS27" s="18" t="s">
        <v>145</v>
      </c>
      <c r="AT27" s="481"/>
      <c r="AU27" s="537">
        <v>16175</v>
      </c>
      <c r="AV27" s="546"/>
      <c r="AW27" s="115">
        <v>100</v>
      </c>
      <c r="AX27" s="115"/>
      <c r="AY27" s="115">
        <v>88.1</v>
      </c>
      <c r="AZ27" s="547"/>
      <c r="BA27" s="115">
        <v>11.9</v>
      </c>
      <c r="BB27" s="115">
        <v>63.599999999999994</v>
      </c>
      <c r="BC27" s="548">
        <v>0</v>
      </c>
      <c r="BD27" s="115">
        <v>24.5</v>
      </c>
      <c r="BE27" s="549"/>
      <c r="BF27" s="78" t="s">
        <v>146</v>
      </c>
      <c r="BG27" s="535"/>
      <c r="BH27" s="536"/>
    </row>
    <row r="28" spans="1:60" ht="21" customHeight="1" x14ac:dyDescent="0.15">
      <c r="A28" s="278"/>
      <c r="B28" s="337">
        <v>25</v>
      </c>
      <c r="C28" s="17" t="s">
        <v>147</v>
      </c>
      <c r="D28" s="402"/>
      <c r="E28" s="521">
        <v>23723</v>
      </c>
      <c r="F28" s="522"/>
      <c r="G28" s="523">
        <v>25463</v>
      </c>
      <c r="H28" s="402"/>
      <c r="I28" s="524">
        <v>8436</v>
      </c>
      <c r="J28" s="524"/>
      <c r="K28" s="524">
        <v>6696</v>
      </c>
      <c r="L28" s="402"/>
      <c r="M28" s="525">
        <v>1740</v>
      </c>
      <c r="N28" s="524">
        <v>3937</v>
      </c>
      <c r="O28" s="173"/>
      <c r="P28" s="524">
        <v>2759</v>
      </c>
      <c r="Q28" s="402"/>
      <c r="R28" s="526">
        <v>33.130424537564309</v>
      </c>
      <c r="S28" s="527">
        <v>28.225772457109134</v>
      </c>
      <c r="T28" s="402"/>
      <c r="U28" s="312" t="s">
        <v>148</v>
      </c>
      <c r="W28" s="337">
        <v>25</v>
      </c>
      <c r="X28" s="17" t="s">
        <v>147</v>
      </c>
      <c r="Y28" s="402"/>
      <c r="Z28" s="526">
        <v>809.47691610552988</v>
      </c>
      <c r="AA28" s="527"/>
      <c r="AB28" s="526">
        <v>868.84924818931449</v>
      </c>
      <c r="AC28" s="402"/>
      <c r="AD28" s="526">
        <v>287.85344451655567</v>
      </c>
      <c r="AE28" s="527"/>
      <c r="AF28" s="527">
        <v>228.48111243277108</v>
      </c>
      <c r="AG28" s="402"/>
      <c r="AH28" s="526">
        <v>59.372332083784599</v>
      </c>
      <c r="AI28" s="527">
        <v>134.33843184704597</v>
      </c>
      <c r="AJ28" s="527">
        <v>0</v>
      </c>
      <c r="AK28" s="527">
        <v>94.142680585725117</v>
      </c>
      <c r="AL28" s="402"/>
      <c r="AM28" s="529">
        <v>33.130424537564309</v>
      </c>
      <c r="AN28" s="530">
        <v>28.225772457109137</v>
      </c>
      <c r="AO28" s="402"/>
      <c r="AP28" s="312" t="s">
        <v>148</v>
      </c>
      <c r="AQ28" s="73"/>
      <c r="AR28" s="337">
        <v>25</v>
      </c>
      <c r="AS28" s="17" t="s">
        <v>147</v>
      </c>
      <c r="AT28" s="402"/>
      <c r="AU28" s="521">
        <v>23723</v>
      </c>
      <c r="AV28" s="531"/>
      <c r="AW28" s="467">
        <v>100</v>
      </c>
      <c r="AX28" s="467"/>
      <c r="AY28" s="467">
        <v>79.400000000000006</v>
      </c>
      <c r="AZ28" s="532"/>
      <c r="BA28" s="467">
        <v>20.6</v>
      </c>
      <c r="BB28" s="467">
        <v>46.7</v>
      </c>
      <c r="BC28" s="533">
        <v>0</v>
      </c>
      <c r="BD28" s="467">
        <v>32.700000000000003</v>
      </c>
      <c r="BE28" s="534"/>
      <c r="BF28" s="312" t="s">
        <v>148</v>
      </c>
      <c r="BG28" s="535"/>
      <c r="BH28" s="536"/>
    </row>
    <row r="29" spans="1:60" ht="21" customHeight="1" x14ac:dyDescent="0.15">
      <c r="A29" s="278" t="s">
        <v>611</v>
      </c>
      <c r="B29" s="335">
        <v>26</v>
      </c>
      <c r="C29" s="2" t="s">
        <v>697</v>
      </c>
      <c r="D29" s="481"/>
      <c r="E29" s="537">
        <v>48973</v>
      </c>
      <c r="F29" s="538"/>
      <c r="G29" s="539">
        <v>51742</v>
      </c>
      <c r="H29" s="481"/>
      <c r="I29" s="114">
        <v>21587</v>
      </c>
      <c r="J29" s="114"/>
      <c r="K29" s="114">
        <v>18818</v>
      </c>
      <c r="L29" s="481"/>
      <c r="M29" s="540">
        <v>2769</v>
      </c>
      <c r="N29" s="114">
        <v>13761</v>
      </c>
      <c r="O29" s="174"/>
      <c r="P29" s="114">
        <v>5057</v>
      </c>
      <c r="Q29" s="481"/>
      <c r="R29" s="541">
        <v>41.720459201422443</v>
      </c>
      <c r="S29" s="542">
        <v>38.425254732199377</v>
      </c>
      <c r="T29" s="481"/>
      <c r="U29" s="78" t="s">
        <v>266</v>
      </c>
      <c r="V29" s="393" t="s">
        <v>303</v>
      </c>
      <c r="W29" s="335">
        <v>26</v>
      </c>
      <c r="X29" s="2" t="s">
        <v>697</v>
      </c>
      <c r="Y29" s="481"/>
      <c r="Z29" s="541">
        <v>651.61749109902053</v>
      </c>
      <c r="AA29" s="542"/>
      <c r="AB29" s="541">
        <v>688.46082993579159</v>
      </c>
      <c r="AC29" s="481"/>
      <c r="AD29" s="541">
        <v>287.22901967113631</v>
      </c>
      <c r="AE29" s="542"/>
      <c r="AF29" s="542">
        <v>250.38568083436527</v>
      </c>
      <c r="AG29" s="481"/>
      <c r="AH29" s="541">
        <v>36.843338836771032</v>
      </c>
      <c r="AI29" s="542">
        <v>183.09901976627165</v>
      </c>
      <c r="AJ29" s="542">
        <v>0</v>
      </c>
      <c r="AK29" s="542">
        <v>67.286661068093579</v>
      </c>
      <c r="AL29" s="481"/>
      <c r="AM29" s="544">
        <v>41.72045920142245</v>
      </c>
      <c r="AN29" s="545">
        <v>38.425254732199377</v>
      </c>
      <c r="AO29" s="481"/>
      <c r="AP29" s="78" t="s">
        <v>266</v>
      </c>
      <c r="AQ29" s="278" t="s">
        <v>189</v>
      </c>
      <c r="AR29" s="335">
        <v>26</v>
      </c>
      <c r="AS29" s="2" t="s">
        <v>697</v>
      </c>
      <c r="AT29" s="481"/>
      <c r="AU29" s="537">
        <v>48973</v>
      </c>
      <c r="AV29" s="546"/>
      <c r="AW29" s="115">
        <v>100</v>
      </c>
      <c r="AX29" s="115"/>
      <c r="AY29" s="115">
        <v>87.2</v>
      </c>
      <c r="AZ29" s="547"/>
      <c r="BA29" s="115">
        <v>12.8</v>
      </c>
      <c r="BB29" s="115">
        <v>63.800000000000004</v>
      </c>
      <c r="BC29" s="548">
        <v>0</v>
      </c>
      <c r="BD29" s="115">
        <v>23.4</v>
      </c>
      <c r="BE29" s="549"/>
      <c r="BF29" s="78" t="s">
        <v>266</v>
      </c>
      <c r="BG29" s="535"/>
      <c r="BH29" s="536"/>
    </row>
    <row r="30" spans="1:60" ht="21" customHeight="1" x14ac:dyDescent="0.15">
      <c r="A30" s="10"/>
      <c r="B30" s="337">
        <v>27</v>
      </c>
      <c r="C30" s="17" t="s">
        <v>149</v>
      </c>
      <c r="D30" s="402"/>
      <c r="E30" s="521">
        <v>11164</v>
      </c>
      <c r="F30" s="522"/>
      <c r="G30" s="523">
        <v>11375</v>
      </c>
      <c r="H30" s="402"/>
      <c r="I30" s="524">
        <v>3600</v>
      </c>
      <c r="J30" s="524"/>
      <c r="K30" s="524">
        <v>3389</v>
      </c>
      <c r="L30" s="402"/>
      <c r="M30" s="525">
        <v>211</v>
      </c>
      <c r="N30" s="524">
        <v>2405</v>
      </c>
      <c r="O30" s="173"/>
      <c r="P30" s="524">
        <v>984</v>
      </c>
      <c r="Q30" s="402"/>
      <c r="R30" s="526">
        <v>31.648351648351646</v>
      </c>
      <c r="S30" s="527">
        <v>30.356503045503402</v>
      </c>
      <c r="T30" s="402"/>
      <c r="U30" s="312" t="s">
        <v>150</v>
      </c>
      <c r="W30" s="337">
        <v>27</v>
      </c>
      <c r="X30" s="17" t="s">
        <v>149</v>
      </c>
      <c r="Y30" s="402"/>
      <c r="Z30" s="526">
        <v>938.23010337003109</v>
      </c>
      <c r="AA30" s="527"/>
      <c r="AB30" s="526">
        <v>955.96268593999491</v>
      </c>
      <c r="AC30" s="402"/>
      <c r="AD30" s="526">
        <v>302.54643247331711</v>
      </c>
      <c r="AE30" s="527"/>
      <c r="AF30" s="527">
        <v>284.81384990335323</v>
      </c>
      <c r="AG30" s="402"/>
      <c r="AH30" s="526">
        <v>17.732582569963864</v>
      </c>
      <c r="AI30" s="527">
        <v>202.11782502731324</v>
      </c>
      <c r="AJ30" s="527">
        <v>0</v>
      </c>
      <c r="AK30" s="527">
        <v>82.696024876039999</v>
      </c>
      <c r="AL30" s="402"/>
      <c r="AM30" s="529">
        <v>31.648351648351653</v>
      </c>
      <c r="AN30" s="530">
        <v>30.356503045503402</v>
      </c>
      <c r="AO30" s="402"/>
      <c r="AP30" s="312" t="s">
        <v>150</v>
      </c>
      <c r="AQ30" s="278"/>
      <c r="AR30" s="337">
        <v>27</v>
      </c>
      <c r="AS30" s="17" t="s">
        <v>149</v>
      </c>
      <c r="AT30" s="402"/>
      <c r="AU30" s="521">
        <v>11164</v>
      </c>
      <c r="AV30" s="531"/>
      <c r="AW30" s="467">
        <v>100</v>
      </c>
      <c r="AX30" s="467"/>
      <c r="AY30" s="467">
        <v>94.1</v>
      </c>
      <c r="AZ30" s="532"/>
      <c r="BA30" s="467">
        <v>5.9</v>
      </c>
      <c r="BB30" s="467">
        <v>66.8</v>
      </c>
      <c r="BC30" s="533">
        <v>0</v>
      </c>
      <c r="BD30" s="467">
        <v>27.3</v>
      </c>
      <c r="BE30" s="534"/>
      <c r="BF30" s="312" t="s">
        <v>150</v>
      </c>
      <c r="BG30" s="535"/>
      <c r="BH30" s="536"/>
    </row>
    <row r="31" spans="1:60" ht="21" customHeight="1" x14ac:dyDescent="0.15">
      <c r="A31" s="393" t="s">
        <v>632</v>
      </c>
      <c r="B31" s="335">
        <v>28</v>
      </c>
      <c r="C31" s="2" t="s">
        <v>151</v>
      </c>
      <c r="D31" s="481"/>
      <c r="E31" s="537">
        <v>5075</v>
      </c>
      <c r="F31" s="538"/>
      <c r="G31" s="539">
        <v>5469</v>
      </c>
      <c r="H31" s="481"/>
      <c r="I31" s="114">
        <v>1627</v>
      </c>
      <c r="J31" s="114"/>
      <c r="K31" s="114">
        <v>1233</v>
      </c>
      <c r="L31" s="481"/>
      <c r="M31" s="540">
        <v>394</v>
      </c>
      <c r="N31" s="114">
        <v>611</v>
      </c>
      <c r="O31" s="174"/>
      <c r="P31" s="114">
        <v>622</v>
      </c>
      <c r="Q31" s="481"/>
      <c r="R31" s="541">
        <v>29.749497165843845</v>
      </c>
      <c r="S31" s="542">
        <v>24.295566502463053</v>
      </c>
      <c r="T31" s="481"/>
      <c r="U31" s="78" t="s">
        <v>120</v>
      </c>
      <c r="V31" s="278"/>
      <c r="W31" s="335">
        <v>28</v>
      </c>
      <c r="X31" s="2" t="s">
        <v>151</v>
      </c>
      <c r="Y31" s="481"/>
      <c r="Z31" s="541">
        <v>837.89981855134965</v>
      </c>
      <c r="AA31" s="542"/>
      <c r="AB31" s="541">
        <v>902.95056308518838</v>
      </c>
      <c r="AC31" s="481"/>
      <c r="AD31" s="541">
        <v>268.62325217399916</v>
      </c>
      <c r="AE31" s="542"/>
      <c r="AF31" s="542">
        <v>203.57250764016041</v>
      </c>
      <c r="AG31" s="481"/>
      <c r="AH31" s="541">
        <v>65.050744533838767</v>
      </c>
      <c r="AI31" s="542">
        <v>100.87818505120681</v>
      </c>
      <c r="AJ31" s="542">
        <v>0</v>
      </c>
      <c r="AK31" s="542">
        <v>102.69432258895358</v>
      </c>
      <c r="AL31" s="481"/>
      <c r="AM31" s="544">
        <v>29.749497165843845</v>
      </c>
      <c r="AN31" s="545">
        <v>24.29556650246305</v>
      </c>
      <c r="AO31" s="481"/>
      <c r="AP31" s="78" t="s">
        <v>120</v>
      </c>
      <c r="AQ31" s="278" t="s">
        <v>302</v>
      </c>
      <c r="AR31" s="335">
        <v>28</v>
      </c>
      <c r="AS31" s="2" t="s">
        <v>151</v>
      </c>
      <c r="AT31" s="481"/>
      <c r="AU31" s="537">
        <v>5075</v>
      </c>
      <c r="AV31" s="546"/>
      <c r="AW31" s="115">
        <v>100</v>
      </c>
      <c r="AX31" s="115"/>
      <c r="AY31" s="115">
        <v>75.8</v>
      </c>
      <c r="AZ31" s="547"/>
      <c r="BA31" s="115">
        <v>24.2</v>
      </c>
      <c r="BB31" s="115">
        <v>37.599999999999994</v>
      </c>
      <c r="BC31" s="548">
        <v>0</v>
      </c>
      <c r="BD31" s="115">
        <v>38.200000000000003</v>
      </c>
      <c r="BE31" s="549"/>
      <c r="BF31" s="78" t="s">
        <v>120</v>
      </c>
      <c r="BG31" s="535"/>
      <c r="BH31" s="536"/>
    </row>
    <row r="32" spans="1:60" ht="21" customHeight="1" x14ac:dyDescent="0.15">
      <c r="A32" s="278"/>
      <c r="B32" s="337">
        <v>29</v>
      </c>
      <c r="C32" s="17" t="s">
        <v>152</v>
      </c>
      <c r="D32" s="402"/>
      <c r="E32" s="521">
        <v>853</v>
      </c>
      <c r="F32" s="522"/>
      <c r="G32" s="523">
        <v>853</v>
      </c>
      <c r="H32" s="402"/>
      <c r="I32" s="524">
        <v>262</v>
      </c>
      <c r="J32" s="524"/>
      <c r="K32" s="524">
        <v>262</v>
      </c>
      <c r="L32" s="402"/>
      <c r="M32" s="525">
        <v>0</v>
      </c>
      <c r="N32" s="524">
        <v>165</v>
      </c>
      <c r="O32" s="173"/>
      <c r="P32" s="524">
        <v>97</v>
      </c>
      <c r="Q32" s="402"/>
      <c r="R32" s="526">
        <v>30.715123094958969</v>
      </c>
      <c r="S32" s="527">
        <v>30.715123094958969</v>
      </c>
      <c r="T32" s="402"/>
      <c r="U32" s="312" t="s">
        <v>153</v>
      </c>
      <c r="V32" s="278" t="s">
        <v>304</v>
      </c>
      <c r="W32" s="337">
        <v>29</v>
      </c>
      <c r="X32" s="17" t="s">
        <v>152</v>
      </c>
      <c r="Y32" s="402"/>
      <c r="Z32" s="526">
        <v>1100.7943011633836</v>
      </c>
      <c r="AA32" s="527"/>
      <c r="AB32" s="526">
        <v>1100.7943011633836</v>
      </c>
      <c r="AC32" s="402"/>
      <c r="AD32" s="526">
        <v>338.11032462462657</v>
      </c>
      <c r="AE32" s="527"/>
      <c r="AF32" s="527">
        <v>338.11032462462657</v>
      </c>
      <c r="AG32" s="402"/>
      <c r="AH32" s="526">
        <v>0</v>
      </c>
      <c r="AI32" s="527">
        <v>212.93207466818086</v>
      </c>
      <c r="AJ32" s="527">
        <v>0</v>
      </c>
      <c r="AK32" s="527">
        <v>125.17824995644573</v>
      </c>
      <c r="AL32" s="402"/>
      <c r="AM32" s="529">
        <v>30.715123094958962</v>
      </c>
      <c r="AN32" s="530">
        <v>30.715123094958962</v>
      </c>
      <c r="AO32" s="402"/>
      <c r="AP32" s="312" t="s">
        <v>153</v>
      </c>
      <c r="AQ32" s="278"/>
      <c r="AR32" s="337">
        <v>29</v>
      </c>
      <c r="AS32" s="17" t="s">
        <v>152</v>
      </c>
      <c r="AT32" s="402"/>
      <c r="AU32" s="521">
        <v>853</v>
      </c>
      <c r="AV32" s="531"/>
      <c r="AW32" s="467">
        <v>100</v>
      </c>
      <c r="AX32" s="467"/>
      <c r="AY32" s="467">
        <v>100</v>
      </c>
      <c r="AZ32" s="532"/>
      <c r="BA32" s="467">
        <v>0</v>
      </c>
      <c r="BB32" s="467">
        <v>63</v>
      </c>
      <c r="BC32" s="533">
        <v>0</v>
      </c>
      <c r="BD32" s="467">
        <v>37</v>
      </c>
      <c r="BE32" s="534"/>
      <c r="BF32" s="312" t="s">
        <v>153</v>
      </c>
      <c r="BG32" s="535"/>
      <c r="BH32" s="536"/>
    </row>
    <row r="33" spans="1:60" ht="21" customHeight="1" x14ac:dyDescent="0.15">
      <c r="A33" s="278"/>
      <c r="B33" s="335">
        <v>30</v>
      </c>
      <c r="C33" s="2" t="s">
        <v>154</v>
      </c>
      <c r="D33" s="481"/>
      <c r="E33" s="537">
        <v>1854</v>
      </c>
      <c r="F33" s="538"/>
      <c r="G33" s="539">
        <v>1854</v>
      </c>
      <c r="H33" s="481"/>
      <c r="I33" s="114">
        <v>582</v>
      </c>
      <c r="J33" s="114"/>
      <c r="K33" s="114">
        <v>582</v>
      </c>
      <c r="L33" s="481"/>
      <c r="M33" s="540">
        <v>0</v>
      </c>
      <c r="N33" s="114">
        <v>376</v>
      </c>
      <c r="O33" s="174"/>
      <c r="P33" s="114">
        <v>206</v>
      </c>
      <c r="Q33" s="481"/>
      <c r="R33" s="541">
        <v>31.391585760517799</v>
      </c>
      <c r="S33" s="542">
        <v>31.391585760517799</v>
      </c>
      <c r="T33" s="481"/>
      <c r="U33" s="78" t="s">
        <v>155</v>
      </c>
      <c r="V33" s="278"/>
      <c r="W33" s="335">
        <v>30</v>
      </c>
      <c r="X33" s="2" t="s">
        <v>154</v>
      </c>
      <c r="Y33" s="481"/>
      <c r="Z33" s="541">
        <v>1014.065093790082</v>
      </c>
      <c r="AA33" s="542"/>
      <c r="AB33" s="541">
        <v>1014.065093790082</v>
      </c>
      <c r="AC33" s="481"/>
      <c r="AD33" s="541">
        <v>318.33111358458888</v>
      </c>
      <c r="AE33" s="542"/>
      <c r="AF33" s="542">
        <v>318.33111358458888</v>
      </c>
      <c r="AG33" s="481"/>
      <c r="AH33" s="541">
        <v>0</v>
      </c>
      <c r="AI33" s="542">
        <v>205.65721427457973</v>
      </c>
      <c r="AJ33" s="542">
        <v>0</v>
      </c>
      <c r="AK33" s="542">
        <v>112.67389931000912</v>
      </c>
      <c r="AL33" s="481"/>
      <c r="AM33" s="544">
        <v>31.391585760517803</v>
      </c>
      <c r="AN33" s="545">
        <v>31.391585760517799</v>
      </c>
      <c r="AO33" s="481"/>
      <c r="AP33" s="78" t="s">
        <v>155</v>
      </c>
      <c r="AQ33" s="393" t="s">
        <v>303</v>
      </c>
      <c r="AR33" s="335">
        <v>30</v>
      </c>
      <c r="AS33" s="2" t="s">
        <v>154</v>
      </c>
      <c r="AT33" s="481"/>
      <c r="AU33" s="537">
        <v>1854</v>
      </c>
      <c r="AV33" s="546"/>
      <c r="AW33" s="115">
        <v>100</v>
      </c>
      <c r="AX33" s="115"/>
      <c r="AY33" s="115">
        <v>100</v>
      </c>
      <c r="AZ33" s="547"/>
      <c r="BA33" s="115">
        <v>0</v>
      </c>
      <c r="BB33" s="115">
        <v>64.599999999999994</v>
      </c>
      <c r="BC33" s="548">
        <v>0</v>
      </c>
      <c r="BD33" s="115">
        <v>35.4</v>
      </c>
      <c r="BE33" s="549"/>
      <c r="BF33" s="78" t="s">
        <v>155</v>
      </c>
      <c r="BG33" s="535"/>
      <c r="BH33" s="536"/>
    </row>
    <row r="34" spans="1:60" ht="21" customHeight="1" x14ac:dyDescent="0.15">
      <c r="A34" s="278" t="s">
        <v>305</v>
      </c>
      <c r="B34" s="337"/>
      <c r="C34" s="17" t="s">
        <v>95</v>
      </c>
      <c r="D34" s="402"/>
      <c r="E34" s="521">
        <v>1080650.246</v>
      </c>
      <c r="F34" s="522"/>
      <c r="G34" s="523">
        <v>1142944.9010000001</v>
      </c>
      <c r="H34" s="402"/>
      <c r="I34" s="524">
        <v>432710.90099999995</v>
      </c>
      <c r="J34" s="524"/>
      <c r="K34" s="524">
        <v>370416.24600000004</v>
      </c>
      <c r="L34" s="402"/>
      <c r="M34" s="525">
        <v>62294.654999999999</v>
      </c>
      <c r="N34" s="524">
        <v>247372.951</v>
      </c>
      <c r="O34" s="173">
        <v>0</v>
      </c>
      <c r="P34" s="524">
        <v>123043.295</v>
      </c>
      <c r="Q34" s="402"/>
      <c r="R34" s="526">
        <v>37.859296683629012</v>
      </c>
      <c r="S34" s="527">
        <v>34.277162973967435</v>
      </c>
      <c r="T34" s="402"/>
      <c r="U34" s="551" t="s">
        <v>95</v>
      </c>
      <c r="V34" s="393" t="s">
        <v>305</v>
      </c>
      <c r="W34" s="337"/>
      <c r="X34" s="17" t="s">
        <v>699</v>
      </c>
      <c r="Y34" s="402"/>
      <c r="Z34" s="526">
        <v>697.54922543539089</v>
      </c>
      <c r="AA34" s="527"/>
      <c r="AB34" s="526">
        <v>737.75981947805838</v>
      </c>
      <c r="AC34" s="402"/>
      <c r="AD34" s="526">
        <v>279.31067886880396</v>
      </c>
      <c r="AE34" s="527"/>
      <c r="AF34" s="527">
        <v>239.10008482613642</v>
      </c>
      <c r="AG34" s="402"/>
      <c r="AH34" s="526">
        <v>40.210594042667616</v>
      </c>
      <c r="AI34" s="527">
        <v>159.67683438968731</v>
      </c>
      <c r="AJ34" s="527" t="e">
        <v>#DIV/0!</v>
      </c>
      <c r="AK34" s="527">
        <v>79.423250436449067</v>
      </c>
      <c r="AL34" s="402"/>
      <c r="AM34" s="529">
        <v>37.859296683629005</v>
      </c>
      <c r="AN34" s="530">
        <v>34.277162973967421</v>
      </c>
      <c r="AO34" s="402"/>
      <c r="AP34" s="551" t="s">
        <v>281</v>
      </c>
      <c r="AQ34" s="278"/>
      <c r="AR34" s="337"/>
      <c r="AS34" s="17" t="s">
        <v>699</v>
      </c>
      <c r="AT34" s="402"/>
      <c r="AU34" s="521">
        <v>36021.674866666668</v>
      </c>
      <c r="AV34" s="531"/>
      <c r="AW34" s="467">
        <v>100</v>
      </c>
      <c r="AX34" s="467"/>
      <c r="AY34" s="467">
        <v>85.603631695888367</v>
      </c>
      <c r="AZ34" s="532"/>
      <c r="BA34" s="467">
        <v>14.4</v>
      </c>
      <c r="BB34" s="467">
        <v>57.203631695888369</v>
      </c>
      <c r="BC34" s="533">
        <v>0</v>
      </c>
      <c r="BD34" s="467">
        <v>28.4</v>
      </c>
      <c r="BE34" s="534"/>
      <c r="BF34" s="551" t="s">
        <v>281</v>
      </c>
      <c r="BG34" s="535"/>
      <c r="BH34" s="536"/>
    </row>
    <row r="35" spans="1:60" ht="21" customHeight="1" x14ac:dyDescent="0.15">
      <c r="A35" s="278"/>
      <c r="B35" s="335"/>
      <c r="C35" s="2" t="s">
        <v>156</v>
      </c>
      <c r="D35" s="481"/>
      <c r="E35" s="537">
        <v>151573</v>
      </c>
      <c r="F35" s="538"/>
      <c r="G35" s="539">
        <v>157534</v>
      </c>
      <c r="H35" s="481"/>
      <c r="I35" s="114">
        <v>54719</v>
      </c>
      <c r="J35" s="114"/>
      <c r="K35" s="114">
        <v>48758</v>
      </c>
      <c r="L35" s="481"/>
      <c r="M35" s="540">
        <v>9994</v>
      </c>
      <c r="N35" s="114">
        <v>31539</v>
      </c>
      <c r="O35" s="174">
        <v>0</v>
      </c>
      <c r="P35" s="114">
        <v>17219</v>
      </c>
      <c r="Q35" s="481"/>
      <c r="R35" s="541">
        <v>50.492902876113689</v>
      </c>
      <c r="S35" s="542">
        <v>48.057579527279188</v>
      </c>
      <c r="T35" s="481"/>
      <c r="U35" s="552" t="s">
        <v>157</v>
      </c>
      <c r="V35" s="633"/>
      <c r="W35" s="335"/>
      <c r="X35" s="2" t="s">
        <v>156</v>
      </c>
      <c r="Y35" s="481"/>
      <c r="Z35" s="541">
        <v>1100.7943011633836</v>
      </c>
      <c r="AA35" s="542"/>
      <c r="AB35" s="541">
        <v>1100.7943011633836</v>
      </c>
      <c r="AC35" s="481"/>
      <c r="AD35" s="541">
        <v>338.11032462462657</v>
      </c>
      <c r="AE35" s="542"/>
      <c r="AF35" s="542">
        <v>338.11032462462657</v>
      </c>
      <c r="AG35" s="481"/>
      <c r="AH35" s="541">
        <v>65.050744533838767</v>
      </c>
      <c r="AI35" s="542">
        <v>212.93207466818086</v>
      </c>
      <c r="AJ35" s="542">
        <v>0</v>
      </c>
      <c r="AK35" s="542">
        <v>125.17824995644573</v>
      </c>
      <c r="AL35" s="481"/>
      <c r="AM35" s="544">
        <v>50.492902876113689</v>
      </c>
      <c r="AN35" s="545">
        <v>48.057579527279195</v>
      </c>
      <c r="AO35" s="481"/>
      <c r="AP35" s="552" t="s">
        <v>157</v>
      </c>
      <c r="AR35" s="335"/>
      <c r="AS35" s="2" t="s">
        <v>156</v>
      </c>
      <c r="AT35" s="481"/>
      <c r="AU35" s="537">
        <v>151573</v>
      </c>
      <c r="AV35" s="546"/>
      <c r="AW35" s="115">
        <v>100</v>
      </c>
      <c r="AX35" s="115"/>
      <c r="AY35" s="115">
        <v>100</v>
      </c>
      <c r="AZ35" s="547"/>
      <c r="BA35" s="115">
        <v>25.9</v>
      </c>
      <c r="BB35" s="115">
        <v>71.300000000000011</v>
      </c>
      <c r="BC35" s="548">
        <v>0</v>
      </c>
      <c r="BD35" s="115">
        <v>39.700000000000003</v>
      </c>
      <c r="BE35" s="549"/>
      <c r="BF35" s="552" t="s">
        <v>157</v>
      </c>
      <c r="BG35" s="535"/>
      <c r="BH35" s="536"/>
    </row>
    <row r="36" spans="1:60" ht="21" customHeight="1" x14ac:dyDescent="0.15">
      <c r="A36" s="278"/>
      <c r="B36" s="337"/>
      <c r="C36" s="17" t="s">
        <v>158</v>
      </c>
      <c r="D36" s="402"/>
      <c r="E36" s="521">
        <v>853</v>
      </c>
      <c r="F36" s="522"/>
      <c r="G36" s="523">
        <v>853</v>
      </c>
      <c r="H36" s="402"/>
      <c r="I36" s="524">
        <v>262</v>
      </c>
      <c r="J36" s="524"/>
      <c r="K36" s="524">
        <v>262</v>
      </c>
      <c r="L36" s="402"/>
      <c r="M36" s="525">
        <v>0</v>
      </c>
      <c r="N36" s="524">
        <v>165</v>
      </c>
      <c r="O36" s="173">
        <v>0</v>
      </c>
      <c r="P36" s="524">
        <v>97</v>
      </c>
      <c r="Q36" s="402"/>
      <c r="R36" s="526">
        <v>29.749497165843845</v>
      </c>
      <c r="S36" s="527">
        <v>24.295566502463053</v>
      </c>
      <c r="T36" s="402"/>
      <c r="U36" s="551" t="s">
        <v>159</v>
      </c>
      <c r="V36" s="278"/>
      <c r="W36" s="337"/>
      <c r="X36" s="17" t="s">
        <v>158</v>
      </c>
      <c r="Y36" s="402"/>
      <c r="Z36" s="526">
        <v>624.51644924386005</v>
      </c>
      <c r="AA36" s="527"/>
      <c r="AB36" s="526">
        <v>648.1267677116947</v>
      </c>
      <c r="AC36" s="402"/>
      <c r="AD36" s="526">
        <v>228.31298254407213</v>
      </c>
      <c r="AE36" s="527"/>
      <c r="AF36" s="527">
        <v>182.98459063692889</v>
      </c>
      <c r="AG36" s="402"/>
      <c r="AH36" s="526">
        <v>0</v>
      </c>
      <c r="AI36" s="527">
        <v>100.87818505120681</v>
      </c>
      <c r="AJ36" s="527">
        <v>0</v>
      </c>
      <c r="AK36" s="527">
        <v>56.461431287664496</v>
      </c>
      <c r="AL36" s="402"/>
      <c r="AM36" s="529">
        <v>29.749497165843845</v>
      </c>
      <c r="AN36" s="530">
        <v>24.29556650246305</v>
      </c>
      <c r="AO36" s="402"/>
      <c r="AP36" s="551" t="s">
        <v>159</v>
      </c>
      <c r="AQ36" s="278"/>
      <c r="AR36" s="337"/>
      <c r="AS36" s="17" t="s">
        <v>158</v>
      </c>
      <c r="AT36" s="402"/>
      <c r="AU36" s="521">
        <v>853</v>
      </c>
      <c r="AV36" s="531"/>
      <c r="AW36" s="467">
        <v>100</v>
      </c>
      <c r="AX36" s="467"/>
      <c r="AY36" s="467">
        <v>74.099999999999994</v>
      </c>
      <c r="AZ36" s="532"/>
      <c r="BA36" s="467">
        <v>0</v>
      </c>
      <c r="BB36" s="467">
        <v>37.599999999999994</v>
      </c>
      <c r="BC36" s="533">
        <v>0</v>
      </c>
      <c r="BD36" s="467">
        <v>19.8</v>
      </c>
      <c r="BE36" s="534"/>
      <c r="BF36" s="551" t="s">
        <v>159</v>
      </c>
      <c r="BG36" s="535"/>
    </row>
    <row r="37" spans="1:60" ht="21" customHeight="1" x14ac:dyDescent="0.15">
      <c r="A37" s="73"/>
      <c r="C37" s="73"/>
      <c r="E37" s="553"/>
      <c r="F37" s="505"/>
      <c r="G37" s="505"/>
      <c r="I37" s="73"/>
      <c r="J37" s="73"/>
      <c r="K37" s="73"/>
      <c r="M37" s="73"/>
      <c r="N37" s="114"/>
      <c r="O37" s="73"/>
      <c r="P37" s="114"/>
      <c r="R37" s="73"/>
      <c r="S37" s="73"/>
      <c r="U37" s="73"/>
      <c r="V37" s="73"/>
      <c r="X37" s="18"/>
      <c r="AD37" s="77"/>
      <c r="AE37" s="77"/>
      <c r="AF37" s="77"/>
      <c r="AH37" s="77"/>
      <c r="AI37" s="77"/>
      <c r="AJ37" s="77"/>
      <c r="AK37" s="77"/>
      <c r="AM37" s="554"/>
      <c r="AN37" s="554"/>
      <c r="AP37" s="555"/>
      <c r="AQ37" s="278"/>
      <c r="AS37" s="18"/>
      <c r="AU37" s="556"/>
      <c r="AV37" s="556"/>
      <c r="AW37" s="77"/>
      <c r="AX37" s="77"/>
      <c r="AY37" s="77"/>
      <c r="AZ37" s="77"/>
      <c r="BA37" s="77"/>
      <c r="BB37" s="77"/>
      <c r="BC37" s="77"/>
      <c r="BD37" s="77"/>
      <c r="BE37" s="77"/>
      <c r="BF37" s="182"/>
    </row>
    <row r="38" spans="1:60" ht="19.5" customHeight="1" x14ac:dyDescent="0.15">
      <c r="A38" s="73"/>
      <c r="C38" s="18"/>
      <c r="E38" s="556"/>
      <c r="F38" s="556"/>
      <c r="G38" s="556"/>
      <c r="I38" s="77"/>
      <c r="J38" s="77"/>
      <c r="K38" s="77"/>
      <c r="M38" s="77"/>
      <c r="N38" s="77"/>
      <c r="O38" s="77"/>
      <c r="P38" s="77"/>
      <c r="R38" s="557"/>
      <c r="S38" s="557"/>
      <c r="U38" s="182"/>
      <c r="V38" s="73"/>
      <c r="Z38" s="83"/>
      <c r="AA38" s="83"/>
      <c r="AB38" s="83"/>
      <c r="AD38" s="83"/>
      <c r="AE38" s="83"/>
      <c r="AF38" s="83"/>
      <c r="AH38" s="83"/>
      <c r="AI38" s="83"/>
      <c r="AJ38" s="83"/>
      <c r="AK38" s="83"/>
      <c r="AM38" s="558"/>
      <c r="AN38" s="558"/>
      <c r="AQ38" s="278"/>
      <c r="AW38" s="83"/>
      <c r="AX38" s="83"/>
      <c r="AY38" s="83"/>
      <c r="AZ38" s="83"/>
      <c r="BA38" s="83"/>
      <c r="BB38" s="83"/>
      <c r="BC38" s="559"/>
      <c r="BD38" s="83"/>
      <c r="BE38" s="83"/>
    </row>
    <row r="39" spans="1:60" s="83" customFormat="1" ht="13.5" customHeight="1" x14ac:dyDescent="0.15">
      <c r="A39" s="178"/>
      <c r="B39" s="79"/>
      <c r="C39" s="2"/>
      <c r="D39" s="99"/>
      <c r="E39" s="3"/>
      <c r="F39" s="3"/>
      <c r="G39" s="3"/>
      <c r="H39" s="99"/>
      <c r="L39" s="99"/>
      <c r="O39" s="559"/>
      <c r="Q39" s="99"/>
      <c r="R39" s="120"/>
      <c r="S39" s="120"/>
      <c r="T39" s="99"/>
      <c r="U39" s="34"/>
      <c r="V39" s="178"/>
      <c r="W39" s="79"/>
      <c r="X39" s="2"/>
      <c r="Y39" s="99"/>
      <c r="Z39" s="3"/>
      <c r="AA39" s="3"/>
      <c r="AB39" s="3"/>
      <c r="AC39" s="99"/>
      <c r="AD39" s="3"/>
      <c r="AE39" s="3"/>
      <c r="AF39" s="3"/>
      <c r="AG39" s="99"/>
      <c r="AH39" s="3"/>
      <c r="AI39" s="3"/>
      <c r="AJ39" s="3"/>
      <c r="AK39" s="3"/>
      <c r="AL39" s="99"/>
      <c r="AM39" s="837"/>
      <c r="AN39" s="837"/>
      <c r="AO39" s="99"/>
      <c r="AP39" s="34"/>
      <c r="AQ39" s="178"/>
      <c r="AR39" s="79"/>
      <c r="AS39" s="2"/>
      <c r="AT39" s="99"/>
      <c r="AU39" s="3"/>
      <c r="AV39" s="3"/>
      <c r="AW39" s="3"/>
      <c r="AX39" s="3"/>
      <c r="AY39" s="3"/>
      <c r="AZ39" s="3"/>
      <c r="BA39" s="3"/>
      <c r="BB39" s="3"/>
      <c r="BC39" s="3"/>
      <c r="BD39" s="3"/>
      <c r="BE39" s="3"/>
      <c r="BF39" s="34"/>
    </row>
    <row r="40" spans="1:60" s="83" customFormat="1" ht="17.25" customHeight="1" x14ac:dyDescent="0.15">
      <c r="A40" s="73"/>
      <c r="B40" s="79"/>
      <c r="C40" s="2"/>
      <c r="D40" s="99"/>
      <c r="E40" s="3"/>
      <c r="F40" s="3"/>
      <c r="G40" s="3"/>
      <c r="H40" s="99"/>
      <c r="I40" s="3"/>
      <c r="J40" s="3"/>
      <c r="K40" s="3"/>
      <c r="L40" s="99"/>
      <c r="M40" s="3"/>
      <c r="N40" s="3"/>
      <c r="O40" s="3"/>
      <c r="P40" s="3"/>
      <c r="Q40" s="99"/>
      <c r="R40" s="120"/>
      <c r="S40" s="120"/>
      <c r="T40" s="99"/>
      <c r="U40" s="34"/>
      <c r="W40" s="79"/>
      <c r="X40" s="2"/>
      <c r="Y40" s="99"/>
      <c r="Z40" s="556"/>
      <c r="AA40" s="556"/>
      <c r="AB40" s="556"/>
      <c r="AC40" s="99"/>
      <c r="AD40" s="3"/>
      <c r="AE40" s="3"/>
      <c r="AF40" s="3"/>
      <c r="AG40" s="99"/>
      <c r="AH40" s="3"/>
      <c r="AI40" s="3"/>
      <c r="AJ40" s="3"/>
      <c r="AK40" s="838"/>
      <c r="AL40" s="99"/>
      <c r="AM40" s="839"/>
      <c r="AN40" s="839"/>
      <c r="AO40" s="99"/>
      <c r="AP40" s="34"/>
      <c r="AR40" s="79"/>
      <c r="AS40" s="2"/>
      <c r="AT40" s="99"/>
      <c r="AU40" s="3"/>
      <c r="AV40" s="3"/>
      <c r="AW40" s="3"/>
      <c r="AX40" s="3"/>
      <c r="AY40" s="3"/>
      <c r="AZ40" s="3"/>
      <c r="BA40" s="3"/>
      <c r="BB40" s="3"/>
      <c r="BC40" s="3"/>
      <c r="BD40" s="3"/>
      <c r="BE40" s="3"/>
      <c r="BF40" s="34"/>
    </row>
    <row r="41" spans="1:60" x14ac:dyDescent="0.15">
      <c r="A41" s="73"/>
    </row>
    <row r="42" spans="1:60" x14ac:dyDescent="0.15">
      <c r="A42" s="278"/>
    </row>
    <row r="43" spans="1:60" x14ac:dyDescent="0.15">
      <c r="A43" s="278"/>
    </row>
    <row r="44" spans="1:60" x14ac:dyDescent="0.15">
      <c r="A44" s="278"/>
    </row>
    <row r="45" spans="1:60" x14ac:dyDescent="0.15">
      <c r="A45" s="278"/>
    </row>
    <row r="49" spans="43:43" x14ac:dyDescent="0.15">
      <c r="AQ49" s="111"/>
    </row>
    <row r="50" spans="43:43" x14ac:dyDescent="0.15">
      <c r="AQ50" s="111"/>
    </row>
  </sheetData>
  <mergeCells count="4">
    <mergeCell ref="E2:F2"/>
    <mergeCell ref="G2:H2"/>
    <mergeCell ref="Z2:AA2"/>
    <mergeCell ref="AB2:AC2"/>
  </mergeCells>
  <phoneticPr fontId="29"/>
  <printOptions gridLinesSet="0"/>
  <pageMargins left="0.47244094488188981" right="0.47244094488188981" top="0.59055118110236227" bottom="0.15748031496062992" header="0.31496062992125984" footer="0.31496062992125984"/>
  <pageSetup paperSize="9" scale="74" orientation="landscape" horizontalDpi="300" verticalDpi="300" r:id="rId1"/>
  <headerFooter alignWithMargins="0"/>
  <colBreaks count="1" manualBreakCount="1">
    <brk id="2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B09B3-8CF8-43E0-BB4B-66A9D84DEE3C}">
  <sheetPr>
    <tabColor indexed="48"/>
    <pageSetUpPr fitToPage="1"/>
  </sheetPr>
  <dimension ref="A1"/>
  <sheetViews>
    <sheetView showGridLines="0" view="pageBreakPreview" zoomScaleNormal="100" zoomScaleSheetLayoutView="100" workbookViewId="0">
      <selection activeCell="Q20" sqref="Q20"/>
    </sheetView>
  </sheetViews>
  <sheetFormatPr defaultRowHeight="13.5" x14ac:dyDescent="0.15"/>
  <sheetData/>
  <phoneticPr fontId="38"/>
  <pageMargins left="0.7" right="0.7" top="0.75" bottom="0.75" header="0.3" footer="0.3"/>
  <pageSetup paperSize="9" scale="96"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4B80B-2DCB-43B8-B71D-D752ECD876D1}">
  <sheetPr>
    <tabColor rgb="FF3366FF"/>
    <pageSetUpPr fitToPage="1"/>
  </sheetPr>
  <dimension ref="A40"/>
  <sheetViews>
    <sheetView showGridLines="0" view="pageBreakPreview" zoomScaleNormal="100" zoomScaleSheetLayoutView="100" workbookViewId="0">
      <selection activeCell="R25" sqref="R25"/>
    </sheetView>
  </sheetViews>
  <sheetFormatPr defaultRowHeight="13.5" x14ac:dyDescent="0.15"/>
  <cols>
    <col min="16" max="16" width="4.5" customWidth="1"/>
  </cols>
  <sheetData>
    <row r="40" ht="9.75" customHeight="1" x14ac:dyDescent="0.15"/>
  </sheetData>
  <phoneticPr fontId="38"/>
  <pageMargins left="0.7" right="0.7" top="0.75" bottom="0.75" header="0.3" footer="0.3"/>
  <pageSetup paperSize="9" scale="9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
    <tabColor indexed="13"/>
  </sheetPr>
  <dimension ref="A1:AY49"/>
  <sheetViews>
    <sheetView view="pageBreakPreview" zoomScaleNormal="80" zoomScaleSheetLayoutView="100" workbookViewId="0"/>
  </sheetViews>
  <sheetFormatPr defaultColWidth="9" defaultRowHeight="13.5" x14ac:dyDescent="0.15"/>
  <cols>
    <col min="1" max="1" width="25.125" style="42" customWidth="1"/>
    <col min="2" max="2" width="3.125" style="362" customWidth="1"/>
    <col min="3" max="3" width="13.125" style="28" customWidth="1"/>
    <col min="4" max="4" width="1.625" style="99" customWidth="1"/>
    <col min="5" max="11" width="12.625" style="105" customWidth="1"/>
    <col min="12" max="13" width="12.625" style="114" customWidth="1"/>
    <col min="14" max="14" width="12.625" style="105" customWidth="1"/>
    <col min="15" max="15" width="12.5" style="585" customWidth="1"/>
    <col min="16" max="16" width="1.625" style="99" customWidth="1"/>
    <col min="17" max="17" width="3.625" style="34" customWidth="1"/>
    <col min="18" max="18" width="25.625" style="42" customWidth="1"/>
    <col min="19" max="19" width="3.125" style="362" customWidth="1"/>
    <col min="20" max="20" width="13.125" style="28" customWidth="1"/>
    <col min="21" max="21" width="1.625" style="99" customWidth="1"/>
    <col min="22" max="31" width="12.625" style="3" customWidth="1"/>
    <col min="32" max="32" width="10.75" style="119" customWidth="1"/>
    <col min="33" max="33" width="3.25" style="120" customWidth="1"/>
    <col min="34" max="34" width="3.625" style="34" customWidth="1"/>
    <col min="35" max="35" width="27.25" style="42" customWidth="1"/>
    <col min="36" max="36" width="3.125" style="362" customWidth="1"/>
    <col min="37" max="37" width="13.125" style="28" customWidth="1"/>
    <col min="38" max="38" width="1.625" style="99" customWidth="1"/>
    <col min="39" max="48" width="12.625" style="3" customWidth="1"/>
    <col min="49" max="49" width="10.75" style="119" customWidth="1"/>
    <col min="50" max="50" width="1.625" style="99" customWidth="1"/>
    <col min="51" max="51" width="3.625" style="34" customWidth="1"/>
    <col min="52" max="16384" width="9" style="3"/>
  </cols>
  <sheetData>
    <row r="1" spans="1:51" s="10" customFormat="1" ht="19.149999999999999" customHeight="1" x14ac:dyDescent="0.15">
      <c r="A1" s="86" t="s">
        <v>666</v>
      </c>
      <c r="B1" s="86"/>
      <c r="C1" s="86"/>
      <c r="D1" s="481"/>
      <c r="E1" s="97"/>
      <c r="F1" s="97"/>
      <c r="G1" s="97"/>
      <c r="H1" s="97"/>
      <c r="I1" s="97"/>
      <c r="J1" s="97"/>
      <c r="K1" s="97"/>
      <c r="L1" s="84"/>
      <c r="M1" s="84"/>
      <c r="N1" s="97"/>
      <c r="O1" s="128"/>
      <c r="P1" s="481"/>
      <c r="Q1" s="79"/>
      <c r="R1" s="86"/>
      <c r="S1" s="335"/>
      <c r="T1" s="86"/>
      <c r="U1" s="481"/>
      <c r="AF1" s="79"/>
      <c r="AG1" s="34"/>
      <c r="AH1" s="79" t="s">
        <v>667</v>
      </c>
      <c r="AI1" s="86" t="s">
        <v>668</v>
      </c>
      <c r="AJ1" s="335"/>
      <c r="AK1" s="86"/>
      <c r="AL1" s="481"/>
      <c r="AW1" s="79"/>
      <c r="AX1" s="481"/>
      <c r="AY1" s="79"/>
    </row>
    <row r="2" spans="1:51" s="34" customFormat="1" ht="19.5" customHeight="1" x14ac:dyDescent="0.15">
      <c r="A2" s="10"/>
      <c r="B2" s="337"/>
      <c r="C2" s="17" t="s">
        <v>88</v>
      </c>
      <c r="D2" s="402"/>
      <c r="E2" s="324" t="s">
        <v>225</v>
      </c>
      <c r="F2" s="313"/>
      <c r="G2" s="313"/>
      <c r="H2" s="313"/>
      <c r="I2" s="313"/>
      <c r="J2" s="313"/>
      <c r="K2" s="313"/>
      <c r="L2" s="313"/>
      <c r="M2" s="313"/>
      <c r="N2" s="313"/>
      <c r="O2" s="560"/>
      <c r="P2" s="402"/>
      <c r="Q2" s="307"/>
      <c r="R2" s="10"/>
      <c r="S2" s="337"/>
      <c r="T2" s="17" t="s">
        <v>88</v>
      </c>
      <c r="U2" s="402"/>
      <c r="V2" s="282" t="s">
        <v>226</v>
      </c>
      <c r="W2" s="275"/>
      <c r="X2" s="275"/>
      <c r="Y2" s="275"/>
      <c r="Z2" s="275"/>
      <c r="AA2" s="275"/>
      <c r="AB2" s="275"/>
      <c r="AC2" s="275"/>
      <c r="AD2" s="275"/>
      <c r="AE2" s="275"/>
      <c r="AF2" s="307"/>
      <c r="AG2" s="307"/>
      <c r="AH2" s="284"/>
      <c r="AI2" s="10"/>
      <c r="AJ2" s="337"/>
      <c r="AK2" s="17" t="s">
        <v>88</v>
      </c>
      <c r="AL2" s="402"/>
      <c r="AM2" s="282" t="s">
        <v>227</v>
      </c>
      <c r="AN2" s="275"/>
      <c r="AO2" s="275"/>
      <c r="AP2" s="275"/>
      <c r="AQ2" s="275"/>
      <c r="AR2" s="275"/>
      <c r="AS2" s="275"/>
      <c r="AT2" s="275"/>
      <c r="AU2" s="275"/>
      <c r="AV2" s="275"/>
      <c r="AW2" s="561"/>
      <c r="AX2" s="402"/>
      <c r="AY2" s="307"/>
    </row>
    <row r="3" spans="1:51" s="88" customFormat="1" ht="10.5" customHeight="1" x14ac:dyDescent="0.15">
      <c r="B3" s="342"/>
      <c r="C3" s="121"/>
      <c r="D3" s="156"/>
      <c r="E3" s="87">
        <v>1</v>
      </c>
      <c r="F3" s="87">
        <v>2</v>
      </c>
      <c r="G3" s="87">
        <v>3</v>
      </c>
      <c r="H3" s="87">
        <v>4</v>
      </c>
      <c r="I3" s="87">
        <v>5</v>
      </c>
      <c r="J3" s="87">
        <v>6</v>
      </c>
      <c r="K3" s="87">
        <v>7</v>
      </c>
      <c r="L3" s="87">
        <v>8</v>
      </c>
      <c r="M3" s="87">
        <v>9</v>
      </c>
      <c r="N3" s="562">
        <v>10</v>
      </c>
      <c r="O3" s="563"/>
      <c r="P3" s="156"/>
      <c r="Q3" s="385"/>
      <c r="S3" s="342"/>
      <c r="T3" s="121"/>
      <c r="U3" s="156"/>
      <c r="V3" s="143">
        <v>1</v>
      </c>
      <c r="W3" s="143">
        <v>2</v>
      </c>
      <c r="X3" s="143">
        <v>3</v>
      </c>
      <c r="Y3" s="143">
        <v>4</v>
      </c>
      <c r="Z3" s="143">
        <v>5</v>
      </c>
      <c r="AA3" s="143">
        <v>6</v>
      </c>
      <c r="AB3" s="143">
        <v>7</v>
      </c>
      <c r="AC3" s="122">
        <v>8</v>
      </c>
      <c r="AD3" s="122">
        <v>9</v>
      </c>
      <c r="AE3" s="143">
        <v>10</v>
      </c>
      <c r="AF3" s="564"/>
      <c r="AG3" s="122"/>
      <c r="AH3" s="297"/>
      <c r="AJ3" s="342"/>
      <c r="AK3" s="565"/>
      <c r="AL3" s="156"/>
      <c r="AM3" s="566">
        <v>1</v>
      </c>
      <c r="AN3" s="143">
        <v>2</v>
      </c>
      <c r="AO3" s="143">
        <v>3</v>
      </c>
      <c r="AP3" s="143">
        <v>4</v>
      </c>
      <c r="AQ3" s="143">
        <v>5</v>
      </c>
      <c r="AR3" s="143">
        <v>6</v>
      </c>
      <c r="AS3" s="143">
        <v>7</v>
      </c>
      <c r="AT3" s="122">
        <v>8</v>
      </c>
      <c r="AU3" s="143">
        <v>9</v>
      </c>
      <c r="AV3" s="143">
        <v>10</v>
      </c>
      <c r="AW3" s="385"/>
      <c r="AX3" s="156"/>
      <c r="AY3" s="385"/>
    </row>
    <row r="4" spans="1:51" s="570" customFormat="1" ht="12" customHeight="1" x14ac:dyDescent="0.15">
      <c r="A4" s="116"/>
      <c r="B4" s="386"/>
      <c r="C4" s="117"/>
      <c r="D4" s="482"/>
      <c r="E4" s="118" t="s">
        <v>177</v>
      </c>
      <c r="F4" s="118" t="s">
        <v>215</v>
      </c>
      <c r="G4" s="118" t="s">
        <v>228</v>
      </c>
      <c r="H4" s="118" t="s">
        <v>229</v>
      </c>
      <c r="I4" s="118" t="s">
        <v>271</v>
      </c>
      <c r="J4" s="118" t="s">
        <v>216</v>
      </c>
      <c r="K4" s="118" t="s">
        <v>217</v>
      </c>
      <c r="L4" s="118" t="s">
        <v>219</v>
      </c>
      <c r="M4" s="118" t="s">
        <v>311</v>
      </c>
      <c r="N4" s="195" t="s">
        <v>192</v>
      </c>
      <c r="O4" s="387" t="s">
        <v>253</v>
      </c>
      <c r="P4" s="482"/>
      <c r="Q4" s="199"/>
      <c r="R4" s="116"/>
      <c r="S4" s="386"/>
      <c r="T4" s="117"/>
      <c r="U4" s="482"/>
      <c r="V4" s="67" t="s">
        <v>177</v>
      </c>
      <c r="W4" s="67" t="s">
        <v>215</v>
      </c>
      <c r="X4" s="67" t="s">
        <v>228</v>
      </c>
      <c r="Y4" s="67" t="s">
        <v>229</v>
      </c>
      <c r="Z4" s="67" t="s">
        <v>276</v>
      </c>
      <c r="AA4" s="67" t="s">
        <v>216</v>
      </c>
      <c r="AB4" s="67" t="s">
        <v>217</v>
      </c>
      <c r="AC4" s="125" t="s">
        <v>219</v>
      </c>
      <c r="AD4" s="67" t="s">
        <v>311</v>
      </c>
      <c r="AE4" s="67" t="s">
        <v>192</v>
      </c>
      <c r="AF4" s="567" t="s">
        <v>253</v>
      </c>
      <c r="AG4" s="125"/>
      <c r="AH4" s="391"/>
      <c r="AI4" s="116"/>
      <c r="AJ4" s="386"/>
      <c r="AK4" s="568"/>
      <c r="AL4" s="482"/>
      <c r="AM4" s="158" t="s">
        <v>177</v>
      </c>
      <c r="AN4" s="67" t="s">
        <v>215</v>
      </c>
      <c r="AO4" s="67" t="s">
        <v>228</v>
      </c>
      <c r="AP4" s="67" t="s">
        <v>229</v>
      </c>
      <c r="AQ4" s="67" t="s">
        <v>276</v>
      </c>
      <c r="AR4" s="67" t="s">
        <v>312</v>
      </c>
      <c r="AS4" s="67" t="s">
        <v>217</v>
      </c>
      <c r="AT4" s="125" t="s">
        <v>219</v>
      </c>
      <c r="AU4" s="67" t="s">
        <v>311</v>
      </c>
      <c r="AV4" s="67" t="s">
        <v>192</v>
      </c>
      <c r="AW4" s="569" t="s">
        <v>253</v>
      </c>
      <c r="AX4" s="482"/>
      <c r="AY4" s="199"/>
    </row>
    <row r="5" spans="1:51" ht="21" customHeight="1" x14ac:dyDescent="0.15">
      <c r="A5" s="3"/>
      <c r="B5" s="337">
        <v>1</v>
      </c>
      <c r="C5" s="17" t="s">
        <v>97</v>
      </c>
      <c r="D5" s="402"/>
      <c r="E5" s="571">
        <v>16368</v>
      </c>
      <c r="F5" s="571">
        <v>2740</v>
      </c>
      <c r="G5" s="571">
        <v>3250</v>
      </c>
      <c r="H5" s="571">
        <v>1357</v>
      </c>
      <c r="I5" s="571">
        <v>4074</v>
      </c>
      <c r="J5" s="571">
        <v>1740</v>
      </c>
      <c r="K5" s="571">
        <v>122</v>
      </c>
      <c r="L5" s="571">
        <v>0</v>
      </c>
      <c r="M5" s="571">
        <v>12670</v>
      </c>
      <c r="N5" s="571">
        <v>6437</v>
      </c>
      <c r="O5" s="572">
        <v>48758</v>
      </c>
      <c r="P5" s="402"/>
      <c r="Q5" s="307" t="s">
        <v>98</v>
      </c>
      <c r="R5" s="3"/>
      <c r="S5" s="337">
        <v>1</v>
      </c>
      <c r="T5" s="17" t="s">
        <v>97</v>
      </c>
      <c r="U5" s="402"/>
      <c r="V5" s="573">
        <v>79.8</v>
      </c>
      <c r="W5" s="573">
        <v>13.4</v>
      </c>
      <c r="X5" s="573">
        <v>15.8</v>
      </c>
      <c r="Y5" s="573">
        <v>6.6</v>
      </c>
      <c r="Z5" s="573">
        <v>19.899999999999999</v>
      </c>
      <c r="AA5" s="573">
        <v>8.5</v>
      </c>
      <c r="AB5" s="573">
        <v>0.6</v>
      </c>
      <c r="AC5" s="573">
        <v>0</v>
      </c>
      <c r="AD5" s="573">
        <v>61.8</v>
      </c>
      <c r="AE5" s="573">
        <v>31.4</v>
      </c>
      <c r="AF5" s="319">
        <v>237.7</v>
      </c>
      <c r="AG5" s="574"/>
      <c r="AH5" s="284" t="s">
        <v>98</v>
      </c>
      <c r="AI5" s="3"/>
      <c r="AJ5" s="337">
        <v>1</v>
      </c>
      <c r="AK5" s="17" t="s">
        <v>97</v>
      </c>
      <c r="AL5" s="402"/>
      <c r="AM5" s="575">
        <v>33.399999999999991</v>
      </c>
      <c r="AN5" s="575">
        <v>5.6</v>
      </c>
      <c r="AO5" s="575">
        <v>6.7</v>
      </c>
      <c r="AP5" s="575">
        <v>2.8</v>
      </c>
      <c r="AQ5" s="575">
        <v>8.4</v>
      </c>
      <c r="AR5" s="575">
        <v>3.6</v>
      </c>
      <c r="AS5" s="575">
        <v>0.3</v>
      </c>
      <c r="AT5" s="575">
        <v>0</v>
      </c>
      <c r="AU5" s="575">
        <v>26</v>
      </c>
      <c r="AV5" s="575">
        <v>13.2</v>
      </c>
      <c r="AW5" s="316">
        <v>100</v>
      </c>
      <c r="AX5" s="402"/>
      <c r="AY5" s="307" t="s">
        <v>98</v>
      </c>
    </row>
    <row r="6" spans="1:51" ht="21" customHeight="1" x14ac:dyDescent="0.15">
      <c r="A6" s="3"/>
      <c r="B6" s="335">
        <v>2</v>
      </c>
      <c r="C6" s="18" t="s">
        <v>99</v>
      </c>
      <c r="D6" s="481"/>
      <c r="E6" s="576">
        <v>5232</v>
      </c>
      <c r="F6" s="576">
        <v>1073</v>
      </c>
      <c r="G6" s="576">
        <v>1051</v>
      </c>
      <c r="H6" s="576">
        <v>353</v>
      </c>
      <c r="I6" s="576">
        <v>1285</v>
      </c>
      <c r="J6" s="576">
        <v>607</v>
      </c>
      <c r="K6" s="576">
        <v>1</v>
      </c>
      <c r="L6" s="576">
        <v>0</v>
      </c>
      <c r="M6" s="576">
        <v>3542</v>
      </c>
      <c r="N6" s="576">
        <v>4115</v>
      </c>
      <c r="O6" s="577">
        <v>17259</v>
      </c>
      <c r="P6" s="481"/>
      <c r="Q6" s="578" t="s">
        <v>100</v>
      </c>
      <c r="R6" s="3"/>
      <c r="S6" s="335">
        <v>2</v>
      </c>
      <c r="T6" s="18" t="s">
        <v>99</v>
      </c>
      <c r="U6" s="481"/>
      <c r="V6" s="579">
        <v>77.7</v>
      </c>
      <c r="W6" s="579">
        <v>15.9</v>
      </c>
      <c r="X6" s="579">
        <v>15.6</v>
      </c>
      <c r="Y6" s="579">
        <v>5.2</v>
      </c>
      <c r="Z6" s="579">
        <v>19.100000000000001</v>
      </c>
      <c r="AA6" s="579">
        <v>9</v>
      </c>
      <c r="AB6" s="579">
        <v>0</v>
      </c>
      <c r="AC6" s="579">
        <v>0</v>
      </c>
      <c r="AD6" s="579">
        <v>52.6</v>
      </c>
      <c r="AE6" s="579">
        <v>61.1</v>
      </c>
      <c r="AF6" s="90">
        <v>256.39999999999998</v>
      </c>
      <c r="AG6" s="580"/>
      <c r="AH6" s="581" t="s">
        <v>100</v>
      </c>
      <c r="AI6" s="3"/>
      <c r="AJ6" s="335">
        <v>2</v>
      </c>
      <c r="AK6" s="18" t="s">
        <v>99</v>
      </c>
      <c r="AL6" s="481"/>
      <c r="AM6" s="582">
        <v>30.5</v>
      </c>
      <c r="AN6" s="582">
        <v>6.2</v>
      </c>
      <c r="AO6" s="582">
        <v>6.1</v>
      </c>
      <c r="AP6" s="582">
        <v>2</v>
      </c>
      <c r="AQ6" s="582">
        <v>7.4</v>
      </c>
      <c r="AR6" s="582">
        <v>3.5</v>
      </c>
      <c r="AS6" s="582">
        <v>0</v>
      </c>
      <c r="AT6" s="582">
        <v>0</v>
      </c>
      <c r="AU6" s="582">
        <v>20.5</v>
      </c>
      <c r="AV6" s="582">
        <v>23.8</v>
      </c>
      <c r="AW6" s="9">
        <v>100</v>
      </c>
      <c r="AX6" s="481"/>
      <c r="AY6" s="578" t="s">
        <v>100</v>
      </c>
    </row>
    <row r="7" spans="1:51" ht="21" customHeight="1" x14ac:dyDescent="0.15">
      <c r="A7" s="3"/>
      <c r="B7" s="337">
        <v>3</v>
      </c>
      <c r="C7" s="17" t="s">
        <v>101</v>
      </c>
      <c r="D7" s="402"/>
      <c r="E7" s="571">
        <v>5755</v>
      </c>
      <c r="F7" s="571">
        <v>354</v>
      </c>
      <c r="G7" s="571">
        <v>867</v>
      </c>
      <c r="H7" s="571">
        <v>340</v>
      </c>
      <c r="I7" s="571">
        <v>1402</v>
      </c>
      <c r="J7" s="571">
        <v>499</v>
      </c>
      <c r="K7" s="571">
        <v>19</v>
      </c>
      <c r="L7" s="571">
        <v>0</v>
      </c>
      <c r="M7" s="571">
        <v>2665</v>
      </c>
      <c r="N7" s="571">
        <v>2602</v>
      </c>
      <c r="O7" s="572">
        <v>14503</v>
      </c>
      <c r="P7" s="402"/>
      <c r="Q7" s="307" t="s">
        <v>102</v>
      </c>
      <c r="R7" s="3"/>
      <c r="S7" s="337">
        <v>3</v>
      </c>
      <c r="T7" s="17" t="s">
        <v>101</v>
      </c>
      <c r="U7" s="402"/>
      <c r="V7" s="573">
        <v>106.8</v>
      </c>
      <c r="W7" s="573">
        <v>6.6</v>
      </c>
      <c r="X7" s="573">
        <v>16.100000000000001</v>
      </c>
      <c r="Y7" s="573">
        <v>6.3</v>
      </c>
      <c r="Z7" s="573">
        <v>26</v>
      </c>
      <c r="AA7" s="573">
        <v>9.3000000000000007</v>
      </c>
      <c r="AB7" s="573">
        <v>0.4</v>
      </c>
      <c r="AC7" s="573">
        <v>0</v>
      </c>
      <c r="AD7" s="573">
        <v>49.4</v>
      </c>
      <c r="AE7" s="573">
        <v>48.3</v>
      </c>
      <c r="AF7" s="319">
        <v>269.10000000000002</v>
      </c>
      <c r="AG7" s="574"/>
      <c r="AH7" s="284" t="s">
        <v>102</v>
      </c>
      <c r="AI7" s="3"/>
      <c r="AJ7" s="337">
        <v>3</v>
      </c>
      <c r="AK7" s="17" t="s">
        <v>101</v>
      </c>
      <c r="AL7" s="402"/>
      <c r="AM7" s="575">
        <v>39.800000000000004</v>
      </c>
      <c r="AN7" s="575">
        <v>2.4</v>
      </c>
      <c r="AO7" s="575">
        <v>6</v>
      </c>
      <c r="AP7" s="575">
        <v>2.2999999999999998</v>
      </c>
      <c r="AQ7" s="575">
        <v>9.6999999999999993</v>
      </c>
      <c r="AR7" s="575">
        <v>3.4</v>
      </c>
      <c r="AS7" s="575">
        <v>0.1</v>
      </c>
      <c r="AT7" s="575">
        <v>0</v>
      </c>
      <c r="AU7" s="575">
        <v>18.399999999999999</v>
      </c>
      <c r="AV7" s="575">
        <v>17.899999999999999</v>
      </c>
      <c r="AW7" s="316">
        <v>100</v>
      </c>
      <c r="AX7" s="402"/>
      <c r="AY7" s="307" t="s">
        <v>102</v>
      </c>
    </row>
    <row r="8" spans="1:51" ht="21" customHeight="1" x14ac:dyDescent="0.15">
      <c r="A8" s="23">
        <v>20</v>
      </c>
      <c r="B8" s="335">
        <v>4</v>
      </c>
      <c r="C8" s="18" t="s">
        <v>103</v>
      </c>
      <c r="D8" s="481"/>
      <c r="E8" s="576">
        <v>6747</v>
      </c>
      <c r="F8" s="576">
        <v>612</v>
      </c>
      <c r="G8" s="576">
        <v>1211</v>
      </c>
      <c r="H8" s="576">
        <v>394</v>
      </c>
      <c r="I8" s="576">
        <v>1837</v>
      </c>
      <c r="J8" s="576">
        <v>629</v>
      </c>
      <c r="K8" s="576">
        <v>1</v>
      </c>
      <c r="L8" s="576">
        <v>0</v>
      </c>
      <c r="M8" s="576">
        <v>3609</v>
      </c>
      <c r="N8" s="576">
        <v>2117</v>
      </c>
      <c r="O8" s="577">
        <v>17157</v>
      </c>
      <c r="P8" s="481"/>
      <c r="Q8" s="578" t="s">
        <v>104</v>
      </c>
      <c r="R8" s="23">
        <v>21</v>
      </c>
      <c r="S8" s="335">
        <v>4</v>
      </c>
      <c r="T8" s="18" t="s">
        <v>103</v>
      </c>
      <c r="U8" s="481"/>
      <c r="V8" s="579">
        <v>97.3</v>
      </c>
      <c r="W8" s="579">
        <v>8.8000000000000007</v>
      </c>
      <c r="X8" s="579">
        <v>17.5</v>
      </c>
      <c r="Y8" s="579">
        <v>5.7</v>
      </c>
      <c r="Z8" s="579">
        <v>26.5</v>
      </c>
      <c r="AA8" s="579">
        <v>9.1</v>
      </c>
      <c r="AB8" s="579">
        <v>0</v>
      </c>
      <c r="AC8" s="579">
        <v>0</v>
      </c>
      <c r="AD8" s="579">
        <v>52</v>
      </c>
      <c r="AE8" s="579">
        <v>30.5</v>
      </c>
      <c r="AF8" s="90">
        <v>247.3</v>
      </c>
      <c r="AG8" s="580"/>
      <c r="AH8" s="581" t="s">
        <v>104</v>
      </c>
      <c r="AI8" s="23">
        <v>22</v>
      </c>
      <c r="AJ8" s="335">
        <v>4</v>
      </c>
      <c r="AK8" s="18" t="s">
        <v>103</v>
      </c>
      <c r="AL8" s="481"/>
      <c r="AM8" s="582">
        <v>39.299999999999997</v>
      </c>
      <c r="AN8" s="582">
        <v>3.6</v>
      </c>
      <c r="AO8" s="582">
        <v>7.1</v>
      </c>
      <c r="AP8" s="582">
        <v>2.2999999999999998</v>
      </c>
      <c r="AQ8" s="582">
        <v>10.7</v>
      </c>
      <c r="AR8" s="582">
        <v>3.7</v>
      </c>
      <c r="AS8" s="582">
        <v>0</v>
      </c>
      <c r="AT8" s="582">
        <v>0</v>
      </c>
      <c r="AU8" s="582">
        <v>21</v>
      </c>
      <c r="AV8" s="582">
        <v>12.3</v>
      </c>
      <c r="AW8" s="9">
        <v>100</v>
      </c>
      <c r="AX8" s="481"/>
      <c r="AY8" s="578" t="s">
        <v>104</v>
      </c>
    </row>
    <row r="9" spans="1:51" ht="21" customHeight="1" x14ac:dyDescent="0.15">
      <c r="A9" s="3"/>
      <c r="B9" s="337">
        <v>5</v>
      </c>
      <c r="C9" s="17" t="s">
        <v>105</v>
      </c>
      <c r="D9" s="402"/>
      <c r="E9" s="571">
        <v>3287</v>
      </c>
      <c r="F9" s="571">
        <v>748</v>
      </c>
      <c r="G9" s="571">
        <v>1023</v>
      </c>
      <c r="H9" s="571">
        <v>227</v>
      </c>
      <c r="I9" s="571">
        <v>750</v>
      </c>
      <c r="J9" s="571">
        <v>399</v>
      </c>
      <c r="K9" s="571">
        <v>17</v>
      </c>
      <c r="L9" s="571">
        <v>3</v>
      </c>
      <c r="M9" s="571">
        <v>2316</v>
      </c>
      <c r="N9" s="571">
        <v>2613</v>
      </c>
      <c r="O9" s="572">
        <v>11383</v>
      </c>
      <c r="P9" s="402"/>
      <c r="Q9" s="307" t="s">
        <v>106</v>
      </c>
      <c r="R9" s="3"/>
      <c r="S9" s="337">
        <v>5</v>
      </c>
      <c r="T9" s="17" t="s">
        <v>105</v>
      </c>
      <c r="U9" s="402"/>
      <c r="V9" s="573">
        <v>68.099999999999994</v>
      </c>
      <c r="W9" s="573">
        <v>15.5</v>
      </c>
      <c r="X9" s="573">
        <v>21.2</v>
      </c>
      <c r="Y9" s="573">
        <v>4.7</v>
      </c>
      <c r="Z9" s="573">
        <v>15.5</v>
      </c>
      <c r="AA9" s="573">
        <v>8.3000000000000007</v>
      </c>
      <c r="AB9" s="573">
        <v>0.4</v>
      </c>
      <c r="AC9" s="573">
        <v>0.1</v>
      </c>
      <c r="AD9" s="573">
        <v>48</v>
      </c>
      <c r="AE9" s="573">
        <v>54.1</v>
      </c>
      <c r="AF9" s="319">
        <v>235.7</v>
      </c>
      <c r="AG9" s="574"/>
      <c r="AH9" s="284" t="s">
        <v>106</v>
      </c>
      <c r="AI9" s="3"/>
      <c r="AJ9" s="337">
        <v>5</v>
      </c>
      <c r="AK9" s="17" t="s">
        <v>105</v>
      </c>
      <c r="AL9" s="402"/>
      <c r="AM9" s="575">
        <v>28.899999999999991</v>
      </c>
      <c r="AN9" s="575">
        <v>6.6</v>
      </c>
      <c r="AO9" s="575">
        <v>9</v>
      </c>
      <c r="AP9" s="575">
        <v>2</v>
      </c>
      <c r="AQ9" s="575">
        <v>6.6</v>
      </c>
      <c r="AR9" s="575">
        <v>3.5</v>
      </c>
      <c r="AS9" s="575">
        <v>0.1</v>
      </c>
      <c r="AT9" s="575">
        <v>0</v>
      </c>
      <c r="AU9" s="575">
        <v>20.3</v>
      </c>
      <c r="AV9" s="575">
        <v>23</v>
      </c>
      <c r="AW9" s="316">
        <v>100</v>
      </c>
      <c r="AX9" s="402"/>
      <c r="AY9" s="307" t="s">
        <v>106</v>
      </c>
    </row>
    <row r="10" spans="1:51" ht="21" customHeight="1" x14ac:dyDescent="0.15">
      <c r="A10" s="3"/>
      <c r="B10" s="335">
        <v>6</v>
      </c>
      <c r="C10" s="18" t="s">
        <v>107</v>
      </c>
      <c r="D10" s="481"/>
      <c r="E10" s="576">
        <v>6835</v>
      </c>
      <c r="F10" s="576">
        <v>1049</v>
      </c>
      <c r="G10" s="576">
        <v>1790</v>
      </c>
      <c r="H10" s="576">
        <v>458</v>
      </c>
      <c r="I10" s="576">
        <v>1933</v>
      </c>
      <c r="J10" s="576">
        <v>794</v>
      </c>
      <c r="K10" s="576">
        <v>59</v>
      </c>
      <c r="L10" s="576">
        <v>0</v>
      </c>
      <c r="M10" s="576">
        <v>4916</v>
      </c>
      <c r="N10" s="576">
        <v>3044</v>
      </c>
      <c r="O10" s="577">
        <v>20878</v>
      </c>
      <c r="P10" s="481"/>
      <c r="Q10" s="578" t="s">
        <v>108</v>
      </c>
      <c r="R10" s="3"/>
      <c r="S10" s="335">
        <v>6</v>
      </c>
      <c r="T10" s="18" t="s">
        <v>107</v>
      </c>
      <c r="U10" s="481"/>
      <c r="V10" s="579">
        <v>71.900000000000006</v>
      </c>
      <c r="W10" s="579">
        <v>11</v>
      </c>
      <c r="X10" s="579">
        <v>18.8</v>
      </c>
      <c r="Y10" s="579">
        <v>4.8</v>
      </c>
      <c r="Z10" s="579">
        <v>20.3</v>
      </c>
      <c r="AA10" s="579">
        <v>8.4</v>
      </c>
      <c r="AB10" s="579">
        <v>0.6</v>
      </c>
      <c r="AC10" s="579">
        <v>0</v>
      </c>
      <c r="AD10" s="579">
        <v>51.7</v>
      </c>
      <c r="AE10" s="579">
        <v>32</v>
      </c>
      <c r="AF10" s="90">
        <v>219.7</v>
      </c>
      <c r="AG10" s="580"/>
      <c r="AH10" s="581" t="s">
        <v>108</v>
      </c>
      <c r="AI10" s="3"/>
      <c r="AJ10" s="335">
        <v>6</v>
      </c>
      <c r="AK10" s="18" t="s">
        <v>107</v>
      </c>
      <c r="AL10" s="481"/>
      <c r="AM10" s="582">
        <v>32.700000000000003</v>
      </c>
      <c r="AN10" s="582">
        <v>5</v>
      </c>
      <c r="AO10" s="582">
        <v>8.6</v>
      </c>
      <c r="AP10" s="582">
        <v>2.2000000000000002</v>
      </c>
      <c r="AQ10" s="582">
        <v>9.3000000000000007</v>
      </c>
      <c r="AR10" s="582">
        <v>3.8</v>
      </c>
      <c r="AS10" s="582">
        <v>0.3</v>
      </c>
      <c r="AT10" s="582">
        <v>0</v>
      </c>
      <c r="AU10" s="582">
        <v>23.5</v>
      </c>
      <c r="AV10" s="582">
        <v>14.6</v>
      </c>
      <c r="AW10" s="9">
        <v>100</v>
      </c>
      <c r="AX10" s="481"/>
      <c r="AY10" s="578" t="s">
        <v>108</v>
      </c>
    </row>
    <row r="11" spans="1:51" ht="21" customHeight="1" x14ac:dyDescent="0.15">
      <c r="A11" s="3"/>
      <c r="B11" s="337">
        <v>7</v>
      </c>
      <c r="C11" s="17" t="s">
        <v>109</v>
      </c>
      <c r="D11" s="402"/>
      <c r="E11" s="571">
        <v>3123</v>
      </c>
      <c r="F11" s="571">
        <v>48</v>
      </c>
      <c r="G11" s="571">
        <v>875</v>
      </c>
      <c r="H11" s="571">
        <v>267</v>
      </c>
      <c r="I11" s="571">
        <v>718</v>
      </c>
      <c r="J11" s="571">
        <v>372</v>
      </c>
      <c r="K11" s="571">
        <v>16</v>
      </c>
      <c r="L11" s="571">
        <v>0</v>
      </c>
      <c r="M11" s="571">
        <v>1643</v>
      </c>
      <c r="N11" s="571">
        <v>3501</v>
      </c>
      <c r="O11" s="572">
        <v>10563</v>
      </c>
      <c r="P11" s="402"/>
      <c r="Q11" s="307" t="s">
        <v>110</v>
      </c>
      <c r="R11" s="3"/>
      <c r="S11" s="337">
        <v>7</v>
      </c>
      <c r="T11" s="17" t="s">
        <v>109</v>
      </c>
      <c r="U11" s="402"/>
      <c r="V11" s="573">
        <v>75.3</v>
      </c>
      <c r="W11" s="573">
        <v>1.2</v>
      </c>
      <c r="X11" s="573">
        <v>21.1</v>
      </c>
      <c r="Y11" s="573">
        <v>6.4</v>
      </c>
      <c r="Z11" s="573">
        <v>17.3</v>
      </c>
      <c r="AA11" s="573">
        <v>9</v>
      </c>
      <c r="AB11" s="573">
        <v>0.4</v>
      </c>
      <c r="AC11" s="573">
        <v>0</v>
      </c>
      <c r="AD11" s="573">
        <v>39.6</v>
      </c>
      <c r="AE11" s="573">
        <v>84.4</v>
      </c>
      <c r="AF11" s="319">
        <v>254.8</v>
      </c>
      <c r="AG11" s="574"/>
      <c r="AH11" s="284" t="s">
        <v>110</v>
      </c>
      <c r="AI11" s="3"/>
      <c r="AJ11" s="337">
        <v>7</v>
      </c>
      <c r="AK11" s="17" t="s">
        <v>109</v>
      </c>
      <c r="AL11" s="402"/>
      <c r="AM11" s="575">
        <v>29.5</v>
      </c>
      <c r="AN11" s="575">
        <v>0.5</v>
      </c>
      <c r="AO11" s="575">
        <v>8.3000000000000007</v>
      </c>
      <c r="AP11" s="575">
        <v>2.5</v>
      </c>
      <c r="AQ11" s="575">
        <v>6.8</v>
      </c>
      <c r="AR11" s="575">
        <v>3.5</v>
      </c>
      <c r="AS11" s="575">
        <v>0.2</v>
      </c>
      <c r="AT11" s="575">
        <v>0</v>
      </c>
      <c r="AU11" s="575">
        <v>15.6</v>
      </c>
      <c r="AV11" s="575">
        <v>33.1</v>
      </c>
      <c r="AW11" s="316">
        <v>100</v>
      </c>
      <c r="AX11" s="402"/>
      <c r="AY11" s="307" t="s">
        <v>110</v>
      </c>
    </row>
    <row r="12" spans="1:51" ht="21" customHeight="1" x14ac:dyDescent="0.15">
      <c r="A12" s="3"/>
      <c r="B12" s="335">
        <v>8</v>
      </c>
      <c r="C12" s="18" t="s">
        <v>111</v>
      </c>
      <c r="D12" s="481"/>
      <c r="E12" s="576">
        <v>9324.06</v>
      </c>
      <c r="F12" s="576">
        <v>1383.28</v>
      </c>
      <c r="G12" s="576">
        <v>2060.06</v>
      </c>
      <c r="H12" s="576">
        <v>561.39300000000003</v>
      </c>
      <c r="I12" s="576">
        <v>1959.63</v>
      </c>
      <c r="J12" s="576">
        <v>822.83</v>
      </c>
      <c r="K12" s="576">
        <v>24.27</v>
      </c>
      <c r="L12" s="576">
        <v>0</v>
      </c>
      <c r="M12" s="576">
        <v>4346.8900000000003</v>
      </c>
      <c r="N12" s="576">
        <v>2770.8330000000001</v>
      </c>
      <c r="O12" s="577">
        <v>23253.245999999999</v>
      </c>
      <c r="P12" s="481"/>
      <c r="Q12" s="578" t="s">
        <v>112</v>
      </c>
      <c r="R12" s="3"/>
      <c r="S12" s="335">
        <v>8</v>
      </c>
      <c r="T12" s="18" t="s">
        <v>111</v>
      </c>
      <c r="U12" s="481"/>
      <c r="V12" s="579">
        <v>107.5</v>
      </c>
      <c r="W12" s="579">
        <v>15.9</v>
      </c>
      <c r="X12" s="579">
        <v>23.8</v>
      </c>
      <c r="Y12" s="579">
        <v>6.5</v>
      </c>
      <c r="Z12" s="579">
        <v>22.6</v>
      </c>
      <c r="AA12" s="579">
        <v>9.5</v>
      </c>
      <c r="AB12" s="579">
        <v>0.3</v>
      </c>
      <c r="AC12" s="579">
        <v>0</v>
      </c>
      <c r="AD12" s="579">
        <v>50.1</v>
      </c>
      <c r="AE12" s="579">
        <v>31.9</v>
      </c>
      <c r="AF12" s="90">
        <v>268.10000000000002</v>
      </c>
      <c r="AG12" s="580"/>
      <c r="AH12" s="581" t="s">
        <v>112</v>
      </c>
      <c r="AI12" s="3"/>
      <c r="AJ12" s="335">
        <v>8</v>
      </c>
      <c r="AK12" s="18" t="s">
        <v>111</v>
      </c>
      <c r="AL12" s="481"/>
      <c r="AM12" s="582">
        <v>40.199999999999996</v>
      </c>
      <c r="AN12" s="582">
        <v>5.9</v>
      </c>
      <c r="AO12" s="582">
        <v>8.9</v>
      </c>
      <c r="AP12" s="582">
        <v>2.4</v>
      </c>
      <c r="AQ12" s="582">
        <v>8.4</v>
      </c>
      <c r="AR12" s="582">
        <v>3.5</v>
      </c>
      <c r="AS12" s="582">
        <v>0.1</v>
      </c>
      <c r="AT12" s="582">
        <v>0</v>
      </c>
      <c r="AU12" s="582">
        <v>18.7</v>
      </c>
      <c r="AV12" s="582">
        <v>11.9</v>
      </c>
      <c r="AW12" s="9">
        <v>100</v>
      </c>
      <c r="AX12" s="481"/>
      <c r="AY12" s="578" t="s">
        <v>112</v>
      </c>
    </row>
    <row r="13" spans="1:51" ht="21" customHeight="1" x14ac:dyDescent="0.15">
      <c r="A13" s="311"/>
      <c r="B13" s="337">
        <v>9</v>
      </c>
      <c r="C13" s="17" t="s">
        <v>113</v>
      </c>
      <c r="D13" s="402"/>
      <c r="E13" s="571">
        <v>8139</v>
      </c>
      <c r="F13" s="571">
        <v>1257</v>
      </c>
      <c r="G13" s="571">
        <v>3417</v>
      </c>
      <c r="H13" s="571">
        <v>670</v>
      </c>
      <c r="I13" s="571">
        <v>2914</v>
      </c>
      <c r="J13" s="571">
        <v>1058</v>
      </c>
      <c r="K13" s="571">
        <v>18</v>
      </c>
      <c r="L13" s="571">
        <v>8</v>
      </c>
      <c r="M13" s="571">
        <v>8176</v>
      </c>
      <c r="N13" s="571">
        <v>3009</v>
      </c>
      <c r="O13" s="572">
        <v>28666</v>
      </c>
      <c r="P13" s="402"/>
      <c r="Q13" s="307" t="s">
        <v>114</v>
      </c>
      <c r="R13" s="3"/>
      <c r="S13" s="337">
        <v>9</v>
      </c>
      <c r="T13" s="17" t="s">
        <v>113</v>
      </c>
      <c r="U13" s="402"/>
      <c r="V13" s="573">
        <v>52</v>
      </c>
      <c r="W13" s="573">
        <v>8</v>
      </c>
      <c r="X13" s="573">
        <v>21.8</v>
      </c>
      <c r="Y13" s="573">
        <v>4.3</v>
      </c>
      <c r="Z13" s="573">
        <v>18.600000000000001</v>
      </c>
      <c r="AA13" s="573">
        <v>6.8</v>
      </c>
      <c r="AB13" s="573">
        <v>0.1</v>
      </c>
      <c r="AC13" s="573">
        <v>0.1</v>
      </c>
      <c r="AD13" s="573">
        <v>52.2</v>
      </c>
      <c r="AE13" s="573">
        <v>19.2</v>
      </c>
      <c r="AF13" s="319">
        <v>183</v>
      </c>
      <c r="AG13" s="574"/>
      <c r="AH13" s="284" t="s">
        <v>114</v>
      </c>
      <c r="AI13" s="3"/>
      <c r="AJ13" s="337">
        <v>9</v>
      </c>
      <c r="AK13" s="17" t="s">
        <v>113</v>
      </c>
      <c r="AL13" s="402"/>
      <c r="AM13" s="575">
        <v>28.400000000000006</v>
      </c>
      <c r="AN13" s="575">
        <v>4.4000000000000004</v>
      </c>
      <c r="AO13" s="575">
        <v>11.9</v>
      </c>
      <c r="AP13" s="575">
        <v>2.2999999999999998</v>
      </c>
      <c r="AQ13" s="575">
        <v>10.199999999999999</v>
      </c>
      <c r="AR13" s="575">
        <v>3.7</v>
      </c>
      <c r="AS13" s="575">
        <v>0.1</v>
      </c>
      <c r="AT13" s="575">
        <v>0</v>
      </c>
      <c r="AU13" s="575">
        <v>28.5</v>
      </c>
      <c r="AV13" s="575">
        <v>10.5</v>
      </c>
      <c r="AW13" s="316">
        <v>100</v>
      </c>
      <c r="AX13" s="402"/>
      <c r="AY13" s="307" t="s">
        <v>114</v>
      </c>
    </row>
    <row r="14" spans="1:51" ht="21" customHeight="1" x14ac:dyDescent="0.15">
      <c r="A14" s="3"/>
      <c r="B14" s="335">
        <v>10</v>
      </c>
      <c r="C14" s="18" t="s">
        <v>115</v>
      </c>
      <c r="D14" s="481"/>
      <c r="E14" s="576">
        <v>4800</v>
      </c>
      <c r="F14" s="576">
        <v>706</v>
      </c>
      <c r="G14" s="576">
        <v>609</v>
      </c>
      <c r="H14" s="576">
        <v>226</v>
      </c>
      <c r="I14" s="576">
        <v>1044</v>
      </c>
      <c r="J14" s="576">
        <v>371</v>
      </c>
      <c r="K14" s="576">
        <v>2</v>
      </c>
      <c r="L14" s="576">
        <v>4</v>
      </c>
      <c r="M14" s="576">
        <v>1341</v>
      </c>
      <c r="N14" s="576">
        <v>4418</v>
      </c>
      <c r="O14" s="577">
        <v>13521</v>
      </c>
      <c r="P14" s="481"/>
      <c r="Q14" s="578" t="s">
        <v>116</v>
      </c>
      <c r="R14" s="3"/>
      <c r="S14" s="335">
        <v>10</v>
      </c>
      <c r="T14" s="18" t="s">
        <v>115</v>
      </c>
      <c r="U14" s="481"/>
      <c r="V14" s="579">
        <v>106.5</v>
      </c>
      <c r="W14" s="579">
        <v>15.7</v>
      </c>
      <c r="X14" s="579">
        <v>13.5</v>
      </c>
      <c r="Y14" s="579">
        <v>5</v>
      </c>
      <c r="Z14" s="579">
        <v>23.2</v>
      </c>
      <c r="AA14" s="579">
        <v>8.1999999999999993</v>
      </c>
      <c r="AB14" s="579">
        <v>0</v>
      </c>
      <c r="AC14" s="579">
        <v>0.1</v>
      </c>
      <c r="AD14" s="579">
        <v>29.8</v>
      </c>
      <c r="AE14" s="579">
        <v>98.1</v>
      </c>
      <c r="AF14" s="90">
        <v>300.10000000000002</v>
      </c>
      <c r="AG14" s="580"/>
      <c r="AH14" s="581" t="s">
        <v>116</v>
      </c>
      <c r="AI14" s="3"/>
      <c r="AJ14" s="335">
        <v>10</v>
      </c>
      <c r="AK14" s="18" t="s">
        <v>115</v>
      </c>
      <c r="AL14" s="481"/>
      <c r="AM14" s="582">
        <v>35.599999999999994</v>
      </c>
      <c r="AN14" s="582">
        <v>5.2</v>
      </c>
      <c r="AO14" s="582">
        <v>4.5</v>
      </c>
      <c r="AP14" s="582">
        <v>1.7</v>
      </c>
      <c r="AQ14" s="582">
        <v>7.7</v>
      </c>
      <c r="AR14" s="582">
        <v>2.7</v>
      </c>
      <c r="AS14" s="582">
        <v>0</v>
      </c>
      <c r="AT14" s="582">
        <v>0</v>
      </c>
      <c r="AU14" s="582">
        <v>9.9</v>
      </c>
      <c r="AV14" s="582">
        <v>32.700000000000003</v>
      </c>
      <c r="AW14" s="9">
        <v>100</v>
      </c>
      <c r="AX14" s="481"/>
      <c r="AY14" s="578" t="s">
        <v>116</v>
      </c>
    </row>
    <row r="15" spans="1:51" ht="21" customHeight="1" x14ac:dyDescent="0.15">
      <c r="A15" s="3"/>
      <c r="B15" s="337">
        <v>11</v>
      </c>
      <c r="C15" s="17" t="s">
        <v>117</v>
      </c>
      <c r="D15" s="402"/>
      <c r="E15" s="571">
        <v>6234</v>
      </c>
      <c r="F15" s="571">
        <v>1033</v>
      </c>
      <c r="G15" s="571">
        <v>890</v>
      </c>
      <c r="H15" s="571">
        <v>339</v>
      </c>
      <c r="I15" s="571">
        <v>1320</v>
      </c>
      <c r="J15" s="571">
        <v>496</v>
      </c>
      <c r="K15" s="571">
        <v>4</v>
      </c>
      <c r="L15" s="571">
        <v>0</v>
      </c>
      <c r="M15" s="571">
        <v>3396</v>
      </c>
      <c r="N15" s="571">
        <v>3939</v>
      </c>
      <c r="O15" s="572">
        <v>17651</v>
      </c>
      <c r="P15" s="402"/>
      <c r="Q15" s="307" t="s">
        <v>118</v>
      </c>
      <c r="R15" s="3"/>
      <c r="S15" s="337">
        <v>11</v>
      </c>
      <c r="T15" s="17" t="s">
        <v>117</v>
      </c>
      <c r="U15" s="402"/>
      <c r="V15" s="573">
        <v>87.5</v>
      </c>
      <c r="W15" s="573">
        <v>14.5</v>
      </c>
      <c r="X15" s="573">
        <v>12.5</v>
      </c>
      <c r="Y15" s="573">
        <v>4.8</v>
      </c>
      <c r="Z15" s="573">
        <v>18.5</v>
      </c>
      <c r="AA15" s="573">
        <v>7</v>
      </c>
      <c r="AB15" s="573">
        <v>0.1</v>
      </c>
      <c r="AC15" s="573">
        <v>0</v>
      </c>
      <c r="AD15" s="573">
        <v>47.7</v>
      </c>
      <c r="AE15" s="573">
        <v>55.3</v>
      </c>
      <c r="AF15" s="319">
        <v>247.8</v>
      </c>
      <c r="AG15" s="574"/>
      <c r="AH15" s="284" t="s">
        <v>118</v>
      </c>
      <c r="AI15" s="3"/>
      <c r="AJ15" s="337">
        <v>11</v>
      </c>
      <c r="AK15" s="17" t="s">
        <v>117</v>
      </c>
      <c r="AL15" s="402"/>
      <c r="AM15" s="575">
        <v>35.400000000000006</v>
      </c>
      <c r="AN15" s="575">
        <v>5.9</v>
      </c>
      <c r="AO15" s="575">
        <v>5</v>
      </c>
      <c r="AP15" s="575">
        <v>1.9</v>
      </c>
      <c r="AQ15" s="575">
        <v>7.5</v>
      </c>
      <c r="AR15" s="575">
        <v>2.8</v>
      </c>
      <c r="AS15" s="575">
        <v>0</v>
      </c>
      <c r="AT15" s="575">
        <v>0</v>
      </c>
      <c r="AU15" s="575">
        <v>19.2</v>
      </c>
      <c r="AV15" s="575">
        <v>22.3</v>
      </c>
      <c r="AW15" s="316">
        <v>100</v>
      </c>
      <c r="AX15" s="402"/>
      <c r="AY15" s="307" t="s">
        <v>118</v>
      </c>
    </row>
    <row r="16" spans="1:51" ht="21" customHeight="1" x14ac:dyDescent="0.15">
      <c r="A16" s="3"/>
      <c r="B16" s="335">
        <v>12</v>
      </c>
      <c r="C16" s="18" t="s">
        <v>119</v>
      </c>
      <c r="D16" s="481"/>
      <c r="E16" s="576">
        <v>5578</v>
      </c>
      <c r="F16" s="576">
        <v>1176</v>
      </c>
      <c r="G16" s="576">
        <v>791</v>
      </c>
      <c r="H16" s="576">
        <v>274</v>
      </c>
      <c r="I16" s="576">
        <v>1350</v>
      </c>
      <c r="J16" s="576">
        <v>406</v>
      </c>
      <c r="K16" s="576">
        <v>60</v>
      </c>
      <c r="L16" s="576">
        <v>0</v>
      </c>
      <c r="M16" s="576">
        <v>2924</v>
      </c>
      <c r="N16" s="576">
        <v>3711</v>
      </c>
      <c r="O16" s="577">
        <v>16270</v>
      </c>
      <c r="P16" s="481"/>
      <c r="Q16" s="578" t="s">
        <v>120</v>
      </c>
      <c r="R16" s="3"/>
      <c r="S16" s="335">
        <v>12</v>
      </c>
      <c r="T16" s="18" t="s">
        <v>119</v>
      </c>
      <c r="U16" s="481"/>
      <c r="V16" s="579">
        <v>81.7</v>
      </c>
      <c r="W16" s="579">
        <v>17.2</v>
      </c>
      <c r="X16" s="579">
        <v>11.6</v>
      </c>
      <c r="Y16" s="579">
        <v>4</v>
      </c>
      <c r="Z16" s="579">
        <v>19.8</v>
      </c>
      <c r="AA16" s="579">
        <v>5.9</v>
      </c>
      <c r="AB16" s="579">
        <v>0.9</v>
      </c>
      <c r="AC16" s="579">
        <v>0</v>
      </c>
      <c r="AD16" s="579">
        <v>42.8</v>
      </c>
      <c r="AE16" s="579">
        <v>54.4</v>
      </c>
      <c r="AF16" s="90">
        <v>238.4</v>
      </c>
      <c r="AG16" s="580"/>
      <c r="AH16" s="581" t="s">
        <v>120</v>
      </c>
      <c r="AI16" s="3"/>
      <c r="AJ16" s="335">
        <v>12</v>
      </c>
      <c r="AK16" s="18" t="s">
        <v>119</v>
      </c>
      <c r="AL16" s="481"/>
      <c r="AM16" s="582">
        <v>34.200000000000003</v>
      </c>
      <c r="AN16" s="582">
        <v>7.2</v>
      </c>
      <c r="AO16" s="582">
        <v>4.9000000000000004</v>
      </c>
      <c r="AP16" s="582">
        <v>1.7</v>
      </c>
      <c r="AQ16" s="582">
        <v>8.3000000000000007</v>
      </c>
      <c r="AR16" s="582">
        <v>2.5</v>
      </c>
      <c r="AS16" s="582">
        <v>0.4</v>
      </c>
      <c r="AT16" s="582">
        <v>0</v>
      </c>
      <c r="AU16" s="582">
        <v>18</v>
      </c>
      <c r="AV16" s="582">
        <v>22.8</v>
      </c>
      <c r="AW16" s="9">
        <v>100</v>
      </c>
      <c r="AX16" s="481"/>
      <c r="AY16" s="578" t="s">
        <v>120</v>
      </c>
    </row>
    <row r="17" spans="1:51" ht="21" customHeight="1" x14ac:dyDescent="0.15">
      <c r="A17" s="3"/>
      <c r="B17" s="337">
        <v>13</v>
      </c>
      <c r="C17" s="17" t="s">
        <v>121</v>
      </c>
      <c r="D17" s="402"/>
      <c r="E17" s="571">
        <v>3858</v>
      </c>
      <c r="F17" s="571">
        <v>501</v>
      </c>
      <c r="G17" s="571">
        <v>642</v>
      </c>
      <c r="H17" s="571">
        <v>284</v>
      </c>
      <c r="I17" s="571">
        <v>881</v>
      </c>
      <c r="J17" s="571">
        <v>402</v>
      </c>
      <c r="K17" s="571">
        <v>1</v>
      </c>
      <c r="L17" s="571">
        <v>0</v>
      </c>
      <c r="M17" s="571">
        <v>2529</v>
      </c>
      <c r="N17" s="571">
        <v>5614</v>
      </c>
      <c r="O17" s="572">
        <v>14712</v>
      </c>
      <c r="P17" s="402"/>
      <c r="Q17" s="307" t="s">
        <v>122</v>
      </c>
      <c r="R17" s="3"/>
      <c r="S17" s="337">
        <v>13</v>
      </c>
      <c r="T17" s="17" t="s">
        <v>121</v>
      </c>
      <c r="U17" s="402"/>
      <c r="V17" s="573">
        <v>69.8</v>
      </c>
      <c r="W17" s="573">
        <v>9.1</v>
      </c>
      <c r="X17" s="573">
        <v>11.6</v>
      </c>
      <c r="Y17" s="573">
        <v>5.0999999999999996</v>
      </c>
      <c r="Z17" s="573">
        <v>15.9</v>
      </c>
      <c r="AA17" s="573">
        <v>7.3</v>
      </c>
      <c r="AB17" s="573">
        <v>0</v>
      </c>
      <c r="AC17" s="573">
        <v>0</v>
      </c>
      <c r="AD17" s="573">
        <v>45.7</v>
      </c>
      <c r="AE17" s="573">
        <v>101.5</v>
      </c>
      <c r="AF17" s="319">
        <v>266.10000000000002</v>
      </c>
      <c r="AG17" s="574"/>
      <c r="AH17" s="284" t="s">
        <v>122</v>
      </c>
      <c r="AI17" s="3"/>
      <c r="AJ17" s="337">
        <v>13</v>
      </c>
      <c r="AK17" s="17" t="s">
        <v>121</v>
      </c>
      <c r="AL17" s="402"/>
      <c r="AM17" s="575">
        <v>26.199999999999989</v>
      </c>
      <c r="AN17" s="575">
        <v>3.4</v>
      </c>
      <c r="AO17" s="575">
        <v>4.4000000000000004</v>
      </c>
      <c r="AP17" s="575">
        <v>1.9</v>
      </c>
      <c r="AQ17" s="575">
        <v>6</v>
      </c>
      <c r="AR17" s="575">
        <v>2.7</v>
      </c>
      <c r="AS17" s="575">
        <v>0</v>
      </c>
      <c r="AT17" s="575">
        <v>0</v>
      </c>
      <c r="AU17" s="575">
        <v>17.2</v>
      </c>
      <c r="AV17" s="575">
        <v>38.200000000000003</v>
      </c>
      <c r="AW17" s="316">
        <v>100</v>
      </c>
      <c r="AX17" s="402"/>
      <c r="AY17" s="307" t="s">
        <v>122</v>
      </c>
    </row>
    <row r="18" spans="1:51" ht="21" customHeight="1" x14ac:dyDescent="0.15">
      <c r="A18" s="3"/>
      <c r="B18" s="335">
        <v>14</v>
      </c>
      <c r="C18" s="18" t="s">
        <v>123</v>
      </c>
      <c r="D18" s="481"/>
      <c r="E18" s="576">
        <v>4082</v>
      </c>
      <c r="F18" s="576">
        <v>714</v>
      </c>
      <c r="G18" s="576">
        <v>467</v>
      </c>
      <c r="H18" s="576">
        <v>232</v>
      </c>
      <c r="I18" s="576">
        <v>1092</v>
      </c>
      <c r="J18" s="576">
        <v>204</v>
      </c>
      <c r="K18" s="576">
        <v>36</v>
      </c>
      <c r="L18" s="576">
        <v>0</v>
      </c>
      <c r="M18" s="576">
        <v>1768</v>
      </c>
      <c r="N18" s="576">
        <v>3605</v>
      </c>
      <c r="O18" s="577">
        <v>12200</v>
      </c>
      <c r="P18" s="481"/>
      <c r="Q18" s="578" t="s">
        <v>124</v>
      </c>
      <c r="R18" s="3"/>
      <c r="S18" s="335">
        <v>14</v>
      </c>
      <c r="T18" s="18" t="s">
        <v>123</v>
      </c>
      <c r="U18" s="481"/>
      <c r="V18" s="579">
        <v>88.5</v>
      </c>
      <c r="W18" s="579">
        <v>15.5</v>
      </c>
      <c r="X18" s="579">
        <v>10.1</v>
      </c>
      <c r="Y18" s="579">
        <v>5</v>
      </c>
      <c r="Z18" s="579">
        <v>23.7</v>
      </c>
      <c r="AA18" s="579">
        <v>4.4000000000000004</v>
      </c>
      <c r="AB18" s="579">
        <v>0.8</v>
      </c>
      <c r="AC18" s="579">
        <v>0</v>
      </c>
      <c r="AD18" s="579">
        <v>38.299999999999997</v>
      </c>
      <c r="AE18" s="579">
        <v>78.099999999999994</v>
      </c>
      <c r="AF18" s="90">
        <v>264.39999999999998</v>
      </c>
      <c r="AG18" s="580"/>
      <c r="AH18" s="581" t="s">
        <v>124</v>
      </c>
      <c r="AI18" s="3"/>
      <c r="AJ18" s="335">
        <v>14</v>
      </c>
      <c r="AK18" s="18" t="s">
        <v>123</v>
      </c>
      <c r="AL18" s="481"/>
      <c r="AM18" s="582">
        <v>33.400000000000006</v>
      </c>
      <c r="AN18" s="582">
        <v>5.9</v>
      </c>
      <c r="AO18" s="582">
        <v>3.8</v>
      </c>
      <c r="AP18" s="582">
        <v>1.9</v>
      </c>
      <c r="AQ18" s="582">
        <v>9</v>
      </c>
      <c r="AR18" s="582">
        <v>1.7</v>
      </c>
      <c r="AS18" s="582">
        <v>0.3</v>
      </c>
      <c r="AT18" s="582">
        <v>0</v>
      </c>
      <c r="AU18" s="582">
        <v>14.5</v>
      </c>
      <c r="AV18" s="582">
        <v>29.5</v>
      </c>
      <c r="AW18" s="9">
        <v>100</v>
      </c>
      <c r="AX18" s="481"/>
      <c r="AY18" s="578" t="s">
        <v>124</v>
      </c>
    </row>
    <row r="19" spans="1:51" ht="21" customHeight="1" x14ac:dyDescent="0.15">
      <c r="A19" s="3"/>
      <c r="B19" s="337">
        <v>15</v>
      </c>
      <c r="C19" s="17" t="s">
        <v>125</v>
      </c>
      <c r="D19" s="402"/>
      <c r="E19" s="571">
        <v>2350</v>
      </c>
      <c r="F19" s="571">
        <v>280</v>
      </c>
      <c r="G19" s="571">
        <v>230</v>
      </c>
      <c r="H19" s="571">
        <v>143</v>
      </c>
      <c r="I19" s="571">
        <v>687</v>
      </c>
      <c r="J19" s="571">
        <v>225</v>
      </c>
      <c r="K19" s="571">
        <v>22</v>
      </c>
      <c r="L19" s="571">
        <v>2</v>
      </c>
      <c r="M19" s="571">
        <v>1624</v>
      </c>
      <c r="N19" s="571">
        <v>1143</v>
      </c>
      <c r="O19" s="572">
        <v>6706</v>
      </c>
      <c r="P19" s="402"/>
      <c r="Q19" s="307" t="s">
        <v>126</v>
      </c>
      <c r="R19" s="3"/>
      <c r="S19" s="337">
        <v>15</v>
      </c>
      <c r="T19" s="17" t="s">
        <v>125</v>
      </c>
      <c r="U19" s="402"/>
      <c r="V19" s="573">
        <v>84.2</v>
      </c>
      <c r="W19" s="573">
        <v>10</v>
      </c>
      <c r="X19" s="573">
        <v>8.1999999999999993</v>
      </c>
      <c r="Y19" s="573">
        <v>5.0999999999999996</v>
      </c>
      <c r="Z19" s="573">
        <v>24.6</v>
      </c>
      <c r="AA19" s="573">
        <v>8.1</v>
      </c>
      <c r="AB19" s="573">
        <v>0.8</v>
      </c>
      <c r="AC19" s="573">
        <v>0.1</v>
      </c>
      <c r="AD19" s="573">
        <v>58.2</v>
      </c>
      <c r="AE19" s="573">
        <v>40.9</v>
      </c>
      <c r="AF19" s="319">
        <v>240.2</v>
      </c>
      <c r="AG19" s="574"/>
      <c r="AH19" s="284" t="s">
        <v>126</v>
      </c>
      <c r="AI19" s="3"/>
      <c r="AJ19" s="337">
        <v>15</v>
      </c>
      <c r="AK19" s="17" t="s">
        <v>125</v>
      </c>
      <c r="AL19" s="402"/>
      <c r="AM19" s="575">
        <v>35.200000000000003</v>
      </c>
      <c r="AN19" s="575">
        <v>4.2</v>
      </c>
      <c r="AO19" s="575">
        <v>3.4</v>
      </c>
      <c r="AP19" s="575">
        <v>2.1</v>
      </c>
      <c r="AQ19" s="575">
        <v>10.199999999999999</v>
      </c>
      <c r="AR19" s="575">
        <v>3.4</v>
      </c>
      <c r="AS19" s="575">
        <v>0.3</v>
      </c>
      <c r="AT19" s="575">
        <v>0</v>
      </c>
      <c r="AU19" s="575">
        <v>24.2</v>
      </c>
      <c r="AV19" s="575">
        <v>17</v>
      </c>
      <c r="AW19" s="316">
        <v>100</v>
      </c>
      <c r="AX19" s="402"/>
      <c r="AY19" s="307" t="s">
        <v>126</v>
      </c>
    </row>
    <row r="20" spans="1:51" ht="21" customHeight="1" x14ac:dyDescent="0.15">
      <c r="A20" s="3"/>
      <c r="B20" s="335">
        <v>16</v>
      </c>
      <c r="C20" s="18" t="s">
        <v>129</v>
      </c>
      <c r="D20" s="481"/>
      <c r="E20" s="576">
        <v>1863</v>
      </c>
      <c r="F20" s="576">
        <v>238</v>
      </c>
      <c r="G20" s="576">
        <v>407</v>
      </c>
      <c r="H20" s="576">
        <v>138</v>
      </c>
      <c r="I20" s="576">
        <v>397</v>
      </c>
      <c r="J20" s="576">
        <v>200</v>
      </c>
      <c r="K20" s="576">
        <v>0</v>
      </c>
      <c r="L20" s="576">
        <v>0</v>
      </c>
      <c r="M20" s="576">
        <v>924</v>
      </c>
      <c r="N20" s="576">
        <v>830</v>
      </c>
      <c r="O20" s="577">
        <v>4997</v>
      </c>
      <c r="P20" s="481"/>
      <c r="Q20" s="578" t="s">
        <v>130</v>
      </c>
      <c r="R20" s="3"/>
      <c r="S20" s="335">
        <v>16</v>
      </c>
      <c r="T20" s="18" t="s">
        <v>129</v>
      </c>
      <c r="U20" s="481"/>
      <c r="V20" s="579">
        <v>89.6</v>
      </c>
      <c r="W20" s="579">
        <v>11.4</v>
      </c>
      <c r="X20" s="579">
        <v>19.600000000000001</v>
      </c>
      <c r="Y20" s="579">
        <v>6.6</v>
      </c>
      <c r="Z20" s="579">
        <v>19.100000000000001</v>
      </c>
      <c r="AA20" s="579">
        <v>9.6</v>
      </c>
      <c r="AB20" s="579">
        <v>0</v>
      </c>
      <c r="AC20" s="579">
        <v>0</v>
      </c>
      <c r="AD20" s="579">
        <v>44.4</v>
      </c>
      <c r="AE20" s="579">
        <v>39.9</v>
      </c>
      <c r="AF20" s="90">
        <v>240.3</v>
      </c>
      <c r="AG20" s="580"/>
      <c r="AH20" s="581" t="s">
        <v>130</v>
      </c>
      <c r="AI20" s="3"/>
      <c r="AJ20" s="335">
        <v>16</v>
      </c>
      <c r="AK20" s="18" t="s">
        <v>313</v>
      </c>
      <c r="AL20" s="481"/>
      <c r="AM20" s="582">
        <v>37.299999999999997</v>
      </c>
      <c r="AN20" s="582">
        <v>4.8</v>
      </c>
      <c r="AO20" s="582">
        <v>8.1</v>
      </c>
      <c r="AP20" s="582">
        <v>2.8</v>
      </c>
      <c r="AQ20" s="582">
        <v>7.9</v>
      </c>
      <c r="AR20" s="582">
        <v>4</v>
      </c>
      <c r="AS20" s="582">
        <v>0</v>
      </c>
      <c r="AT20" s="582">
        <v>0</v>
      </c>
      <c r="AU20" s="582">
        <v>18.5</v>
      </c>
      <c r="AV20" s="582">
        <v>16.600000000000001</v>
      </c>
      <c r="AW20" s="9">
        <v>100</v>
      </c>
      <c r="AX20" s="481"/>
      <c r="AY20" s="578" t="s">
        <v>130</v>
      </c>
    </row>
    <row r="21" spans="1:51" ht="21" customHeight="1" x14ac:dyDescent="0.15">
      <c r="A21" s="1"/>
      <c r="B21" s="337">
        <v>17</v>
      </c>
      <c r="C21" s="17" t="s">
        <v>131</v>
      </c>
      <c r="D21" s="402"/>
      <c r="E21" s="571">
        <v>3099</v>
      </c>
      <c r="F21" s="571">
        <v>307</v>
      </c>
      <c r="G21" s="571">
        <v>474</v>
      </c>
      <c r="H21" s="571">
        <v>156</v>
      </c>
      <c r="I21" s="571">
        <v>721</v>
      </c>
      <c r="J21" s="571">
        <v>283</v>
      </c>
      <c r="K21" s="571">
        <v>4</v>
      </c>
      <c r="L21" s="571">
        <v>0</v>
      </c>
      <c r="M21" s="571">
        <v>1684</v>
      </c>
      <c r="N21" s="571">
        <v>236</v>
      </c>
      <c r="O21" s="572">
        <v>6964</v>
      </c>
      <c r="P21" s="402"/>
      <c r="Q21" s="307" t="s">
        <v>132</v>
      </c>
      <c r="R21" s="1"/>
      <c r="S21" s="337">
        <v>17</v>
      </c>
      <c r="T21" s="17" t="s">
        <v>131</v>
      </c>
      <c r="U21" s="402"/>
      <c r="V21" s="573">
        <v>101.9</v>
      </c>
      <c r="W21" s="573">
        <v>10.1</v>
      </c>
      <c r="X21" s="573">
        <v>15.6</v>
      </c>
      <c r="Y21" s="573">
        <v>5.0999999999999996</v>
      </c>
      <c r="Z21" s="573">
        <v>23.7</v>
      </c>
      <c r="AA21" s="573">
        <v>9.3000000000000007</v>
      </c>
      <c r="AB21" s="573">
        <v>0.1</v>
      </c>
      <c r="AC21" s="573">
        <v>0</v>
      </c>
      <c r="AD21" s="573">
        <v>55.3</v>
      </c>
      <c r="AE21" s="573">
        <v>7.8</v>
      </c>
      <c r="AF21" s="319">
        <v>228.9</v>
      </c>
      <c r="AG21" s="574"/>
      <c r="AH21" s="284" t="s">
        <v>132</v>
      </c>
      <c r="AI21" s="1"/>
      <c r="AJ21" s="337">
        <v>17</v>
      </c>
      <c r="AK21" s="17" t="s">
        <v>131</v>
      </c>
      <c r="AL21" s="402"/>
      <c r="AM21" s="575">
        <v>44.4</v>
      </c>
      <c r="AN21" s="575">
        <v>4.4000000000000004</v>
      </c>
      <c r="AO21" s="575">
        <v>6.8</v>
      </c>
      <c r="AP21" s="575">
        <v>2.2000000000000002</v>
      </c>
      <c r="AQ21" s="575">
        <v>10.4</v>
      </c>
      <c r="AR21" s="575">
        <v>4.0999999999999996</v>
      </c>
      <c r="AS21" s="575">
        <v>0.1</v>
      </c>
      <c r="AT21" s="575">
        <v>0</v>
      </c>
      <c r="AU21" s="575">
        <v>24.2</v>
      </c>
      <c r="AV21" s="575">
        <v>3.4</v>
      </c>
      <c r="AW21" s="316">
        <v>100</v>
      </c>
      <c r="AX21" s="402"/>
      <c r="AY21" s="307" t="s">
        <v>132</v>
      </c>
    </row>
    <row r="22" spans="1:51" ht="21" customHeight="1" x14ac:dyDescent="0.15">
      <c r="A22" s="3"/>
      <c r="B22" s="335">
        <v>18</v>
      </c>
      <c r="C22" s="18" t="s">
        <v>133</v>
      </c>
      <c r="D22" s="481"/>
      <c r="E22" s="576">
        <v>2246</v>
      </c>
      <c r="F22" s="576">
        <v>418</v>
      </c>
      <c r="G22" s="576">
        <v>410</v>
      </c>
      <c r="H22" s="576">
        <v>142</v>
      </c>
      <c r="I22" s="576">
        <v>530</v>
      </c>
      <c r="J22" s="576">
        <v>156</v>
      </c>
      <c r="K22" s="576">
        <v>1</v>
      </c>
      <c r="L22" s="576">
        <v>0</v>
      </c>
      <c r="M22" s="576">
        <v>1559</v>
      </c>
      <c r="N22" s="576">
        <v>1666</v>
      </c>
      <c r="O22" s="577">
        <v>7128</v>
      </c>
      <c r="P22" s="481"/>
      <c r="Q22" s="578" t="s">
        <v>134</v>
      </c>
      <c r="R22" s="3"/>
      <c r="S22" s="335">
        <v>18</v>
      </c>
      <c r="T22" s="18" t="s">
        <v>133</v>
      </c>
      <c r="U22" s="481"/>
      <c r="V22" s="579">
        <v>72.099999999999994</v>
      </c>
      <c r="W22" s="579">
        <v>13.4</v>
      </c>
      <c r="X22" s="579">
        <v>13.2</v>
      </c>
      <c r="Y22" s="579">
        <v>4.5999999999999996</v>
      </c>
      <c r="Z22" s="579">
        <v>17</v>
      </c>
      <c r="AA22" s="579">
        <v>5</v>
      </c>
      <c r="AB22" s="579">
        <v>0</v>
      </c>
      <c r="AC22" s="579">
        <v>0</v>
      </c>
      <c r="AD22" s="579">
        <v>50.1</v>
      </c>
      <c r="AE22" s="579">
        <v>53.5</v>
      </c>
      <c r="AF22" s="90">
        <v>228.9</v>
      </c>
      <c r="AG22" s="580"/>
      <c r="AH22" s="581" t="s">
        <v>134</v>
      </c>
      <c r="AI22" s="3"/>
      <c r="AJ22" s="335">
        <v>18</v>
      </c>
      <c r="AK22" s="18" t="s">
        <v>133</v>
      </c>
      <c r="AL22" s="481"/>
      <c r="AM22" s="582">
        <v>31.400000000000006</v>
      </c>
      <c r="AN22" s="582">
        <v>5.9</v>
      </c>
      <c r="AO22" s="582">
        <v>5.8</v>
      </c>
      <c r="AP22" s="582">
        <v>2</v>
      </c>
      <c r="AQ22" s="582">
        <v>7.4</v>
      </c>
      <c r="AR22" s="582">
        <v>2.2000000000000002</v>
      </c>
      <c r="AS22" s="582">
        <v>0</v>
      </c>
      <c r="AT22" s="582">
        <v>0</v>
      </c>
      <c r="AU22" s="582">
        <v>21.9</v>
      </c>
      <c r="AV22" s="582">
        <v>23.4</v>
      </c>
      <c r="AW22" s="9">
        <v>100</v>
      </c>
      <c r="AX22" s="481"/>
      <c r="AY22" s="578" t="s">
        <v>134</v>
      </c>
    </row>
    <row r="23" spans="1:51" ht="21" customHeight="1" x14ac:dyDescent="0.15">
      <c r="A23" s="3"/>
      <c r="B23" s="337">
        <v>19</v>
      </c>
      <c r="C23" s="17" t="s">
        <v>135</v>
      </c>
      <c r="D23" s="402"/>
      <c r="E23" s="571">
        <v>1468</v>
      </c>
      <c r="F23" s="571">
        <v>661</v>
      </c>
      <c r="G23" s="571">
        <v>276</v>
      </c>
      <c r="H23" s="571">
        <v>136</v>
      </c>
      <c r="I23" s="571">
        <v>505</v>
      </c>
      <c r="J23" s="571">
        <v>237</v>
      </c>
      <c r="K23" s="571">
        <v>11</v>
      </c>
      <c r="L23" s="571">
        <v>0</v>
      </c>
      <c r="M23" s="571">
        <v>1697</v>
      </c>
      <c r="N23" s="571">
        <v>1277</v>
      </c>
      <c r="O23" s="572">
        <v>6268</v>
      </c>
      <c r="P23" s="402"/>
      <c r="Q23" s="307" t="s">
        <v>136</v>
      </c>
      <c r="R23" s="3"/>
      <c r="S23" s="337">
        <v>19</v>
      </c>
      <c r="T23" s="17" t="s">
        <v>135</v>
      </c>
      <c r="U23" s="402"/>
      <c r="V23" s="573">
        <v>53.8</v>
      </c>
      <c r="W23" s="573">
        <v>24.2</v>
      </c>
      <c r="X23" s="573">
        <v>10.1</v>
      </c>
      <c r="Y23" s="573">
        <v>5</v>
      </c>
      <c r="Z23" s="573">
        <v>18.5</v>
      </c>
      <c r="AA23" s="573">
        <v>8.6999999999999993</v>
      </c>
      <c r="AB23" s="573">
        <v>0.4</v>
      </c>
      <c r="AC23" s="573">
        <v>0</v>
      </c>
      <c r="AD23" s="573">
        <v>62.1</v>
      </c>
      <c r="AE23" s="573">
        <v>46.8</v>
      </c>
      <c r="AF23" s="319">
        <v>229.5</v>
      </c>
      <c r="AG23" s="574"/>
      <c r="AH23" s="284" t="s">
        <v>136</v>
      </c>
      <c r="AI23" s="3"/>
      <c r="AJ23" s="337">
        <v>19</v>
      </c>
      <c r="AK23" s="17" t="s">
        <v>135</v>
      </c>
      <c r="AL23" s="402"/>
      <c r="AM23" s="575">
        <v>23.299999999999997</v>
      </c>
      <c r="AN23" s="575">
        <v>10.5</v>
      </c>
      <c r="AO23" s="575">
        <v>4.4000000000000004</v>
      </c>
      <c r="AP23" s="575">
        <v>2.2000000000000002</v>
      </c>
      <c r="AQ23" s="575">
        <v>8.1</v>
      </c>
      <c r="AR23" s="575">
        <v>3.8</v>
      </c>
      <c r="AS23" s="575">
        <v>0.2</v>
      </c>
      <c r="AT23" s="575">
        <v>0</v>
      </c>
      <c r="AU23" s="575">
        <v>27.1</v>
      </c>
      <c r="AV23" s="575">
        <v>20.399999999999999</v>
      </c>
      <c r="AW23" s="316">
        <v>100</v>
      </c>
      <c r="AX23" s="402"/>
      <c r="AY23" s="307" t="s">
        <v>136</v>
      </c>
    </row>
    <row r="24" spans="1:51" ht="21" customHeight="1" x14ac:dyDescent="0.15">
      <c r="A24" s="3"/>
      <c r="B24" s="335">
        <v>20</v>
      </c>
      <c r="C24" s="18" t="s">
        <v>137</v>
      </c>
      <c r="D24" s="481"/>
      <c r="E24" s="576">
        <v>3120</v>
      </c>
      <c r="F24" s="576">
        <v>671</v>
      </c>
      <c r="G24" s="576">
        <v>564</v>
      </c>
      <c r="H24" s="576">
        <v>234</v>
      </c>
      <c r="I24" s="576">
        <v>772</v>
      </c>
      <c r="J24" s="576">
        <v>288</v>
      </c>
      <c r="K24" s="576">
        <v>0</v>
      </c>
      <c r="L24" s="576">
        <v>0</v>
      </c>
      <c r="M24" s="576">
        <v>2781</v>
      </c>
      <c r="N24" s="576">
        <v>2045</v>
      </c>
      <c r="O24" s="577">
        <v>10475</v>
      </c>
      <c r="P24" s="481"/>
      <c r="Q24" s="578" t="s">
        <v>138</v>
      </c>
      <c r="R24" s="3"/>
      <c r="S24" s="335">
        <v>20</v>
      </c>
      <c r="T24" s="18" t="s">
        <v>137</v>
      </c>
      <c r="U24" s="481"/>
      <c r="V24" s="579">
        <v>73.099999999999994</v>
      </c>
      <c r="W24" s="579">
        <v>15.7</v>
      </c>
      <c r="X24" s="579">
        <v>13.2</v>
      </c>
      <c r="Y24" s="579">
        <v>5.5</v>
      </c>
      <c r="Z24" s="579">
        <v>18.100000000000001</v>
      </c>
      <c r="AA24" s="579">
        <v>6.7</v>
      </c>
      <c r="AB24" s="579">
        <v>0</v>
      </c>
      <c r="AC24" s="579">
        <v>0</v>
      </c>
      <c r="AD24" s="579">
        <v>65.099999999999994</v>
      </c>
      <c r="AE24" s="579">
        <v>47.9</v>
      </c>
      <c r="AF24" s="90">
        <v>245.4</v>
      </c>
      <c r="AG24" s="580"/>
      <c r="AH24" s="581" t="s">
        <v>138</v>
      </c>
      <c r="AI24" s="3"/>
      <c r="AJ24" s="335">
        <v>20</v>
      </c>
      <c r="AK24" s="18" t="s">
        <v>137</v>
      </c>
      <c r="AL24" s="481"/>
      <c r="AM24" s="582">
        <v>29.900000000000006</v>
      </c>
      <c r="AN24" s="582">
        <v>6.4</v>
      </c>
      <c r="AO24" s="582">
        <v>5.4</v>
      </c>
      <c r="AP24" s="582">
        <v>2.2000000000000002</v>
      </c>
      <c r="AQ24" s="582">
        <v>7.4</v>
      </c>
      <c r="AR24" s="582">
        <v>2.7</v>
      </c>
      <c r="AS24" s="582">
        <v>0</v>
      </c>
      <c r="AT24" s="582">
        <v>0</v>
      </c>
      <c r="AU24" s="582">
        <v>26.5</v>
      </c>
      <c r="AV24" s="582">
        <v>19.5</v>
      </c>
      <c r="AW24" s="9">
        <v>100</v>
      </c>
      <c r="AX24" s="481"/>
      <c r="AY24" s="578" t="s">
        <v>138</v>
      </c>
    </row>
    <row r="25" spans="1:51" ht="21" customHeight="1" x14ac:dyDescent="0.15">
      <c r="A25" s="3"/>
      <c r="B25" s="337">
        <v>21</v>
      </c>
      <c r="C25" s="17" t="s">
        <v>139</v>
      </c>
      <c r="D25" s="402"/>
      <c r="E25" s="571">
        <v>2044</v>
      </c>
      <c r="F25" s="571">
        <v>362</v>
      </c>
      <c r="G25" s="571">
        <v>461</v>
      </c>
      <c r="H25" s="571">
        <v>163</v>
      </c>
      <c r="I25" s="571">
        <v>387</v>
      </c>
      <c r="J25" s="571">
        <v>167</v>
      </c>
      <c r="K25" s="571">
        <v>2</v>
      </c>
      <c r="L25" s="571">
        <v>0</v>
      </c>
      <c r="M25" s="571">
        <v>1549</v>
      </c>
      <c r="N25" s="571">
        <v>1959</v>
      </c>
      <c r="O25" s="572">
        <v>7094</v>
      </c>
      <c r="P25" s="402"/>
      <c r="Q25" s="307" t="s">
        <v>140</v>
      </c>
      <c r="R25" s="3"/>
      <c r="S25" s="337">
        <v>21</v>
      </c>
      <c r="T25" s="17" t="s">
        <v>139</v>
      </c>
      <c r="U25" s="402"/>
      <c r="V25" s="573">
        <v>77.8</v>
      </c>
      <c r="W25" s="573">
        <v>13.8</v>
      </c>
      <c r="X25" s="573">
        <v>17.5</v>
      </c>
      <c r="Y25" s="573">
        <v>6.2</v>
      </c>
      <c r="Z25" s="573">
        <v>14.7</v>
      </c>
      <c r="AA25" s="573">
        <v>6.4</v>
      </c>
      <c r="AB25" s="573">
        <v>0.1</v>
      </c>
      <c r="AC25" s="573">
        <v>0</v>
      </c>
      <c r="AD25" s="573">
        <v>59</v>
      </c>
      <c r="AE25" s="573">
        <v>74.599999999999994</v>
      </c>
      <c r="AF25" s="319">
        <v>270</v>
      </c>
      <c r="AG25" s="574"/>
      <c r="AH25" s="284" t="s">
        <v>140</v>
      </c>
      <c r="AI25" s="3"/>
      <c r="AJ25" s="337">
        <v>21</v>
      </c>
      <c r="AK25" s="17" t="s">
        <v>139</v>
      </c>
      <c r="AL25" s="402"/>
      <c r="AM25" s="575">
        <v>28.800000000000011</v>
      </c>
      <c r="AN25" s="575">
        <v>5.0999999999999996</v>
      </c>
      <c r="AO25" s="575">
        <v>6.5</v>
      </c>
      <c r="AP25" s="575">
        <v>2.2999999999999998</v>
      </c>
      <c r="AQ25" s="575">
        <v>5.5</v>
      </c>
      <c r="AR25" s="575">
        <v>2.4</v>
      </c>
      <c r="AS25" s="575">
        <v>0</v>
      </c>
      <c r="AT25" s="575">
        <v>0</v>
      </c>
      <c r="AU25" s="575">
        <v>21.8</v>
      </c>
      <c r="AV25" s="575">
        <v>27.6</v>
      </c>
      <c r="AW25" s="316">
        <v>100</v>
      </c>
      <c r="AX25" s="402"/>
      <c r="AY25" s="307" t="s">
        <v>140</v>
      </c>
    </row>
    <row r="26" spans="1:51" ht="21" customHeight="1" x14ac:dyDescent="0.15">
      <c r="A26" s="3"/>
      <c r="B26" s="335">
        <v>22</v>
      </c>
      <c r="C26" s="18" t="s">
        <v>141</v>
      </c>
      <c r="D26" s="481"/>
      <c r="E26" s="576">
        <v>3063</v>
      </c>
      <c r="F26" s="576">
        <v>468</v>
      </c>
      <c r="G26" s="576">
        <v>726</v>
      </c>
      <c r="H26" s="576">
        <v>565</v>
      </c>
      <c r="I26" s="576">
        <v>1085</v>
      </c>
      <c r="J26" s="576">
        <v>558</v>
      </c>
      <c r="K26" s="576">
        <v>2</v>
      </c>
      <c r="L26" s="576">
        <v>0</v>
      </c>
      <c r="M26" s="576">
        <v>3237</v>
      </c>
      <c r="N26" s="576">
        <v>1641</v>
      </c>
      <c r="O26" s="577">
        <v>11345</v>
      </c>
      <c r="P26" s="481"/>
      <c r="Q26" s="578" t="s">
        <v>142</v>
      </c>
      <c r="R26" s="3"/>
      <c r="S26" s="335">
        <v>22</v>
      </c>
      <c r="T26" s="18" t="s">
        <v>141</v>
      </c>
      <c r="U26" s="481"/>
      <c r="V26" s="579">
        <v>56.5</v>
      </c>
      <c r="W26" s="579">
        <v>8.6</v>
      </c>
      <c r="X26" s="579">
        <v>13.4</v>
      </c>
      <c r="Y26" s="579">
        <v>10.4</v>
      </c>
      <c r="Z26" s="579">
        <v>20</v>
      </c>
      <c r="AA26" s="579">
        <v>10.3</v>
      </c>
      <c r="AB26" s="579">
        <v>0</v>
      </c>
      <c r="AC26" s="579">
        <v>0</v>
      </c>
      <c r="AD26" s="579">
        <v>59.7</v>
      </c>
      <c r="AE26" s="579">
        <v>30.3</v>
      </c>
      <c r="AF26" s="90">
        <v>209.2</v>
      </c>
      <c r="AG26" s="580"/>
      <c r="AH26" s="581" t="s">
        <v>142</v>
      </c>
      <c r="AI26" s="3"/>
      <c r="AJ26" s="335">
        <v>22</v>
      </c>
      <c r="AK26" s="18" t="s">
        <v>141</v>
      </c>
      <c r="AL26" s="481"/>
      <c r="AM26" s="582">
        <v>27</v>
      </c>
      <c r="AN26" s="582">
        <v>4.0999999999999996</v>
      </c>
      <c r="AO26" s="582">
        <v>6.4</v>
      </c>
      <c r="AP26" s="582">
        <v>5</v>
      </c>
      <c r="AQ26" s="582">
        <v>9.6</v>
      </c>
      <c r="AR26" s="582">
        <v>4.9000000000000004</v>
      </c>
      <c r="AS26" s="582">
        <v>0</v>
      </c>
      <c r="AT26" s="582">
        <v>0</v>
      </c>
      <c r="AU26" s="582">
        <v>28.5</v>
      </c>
      <c r="AV26" s="582">
        <v>14.5</v>
      </c>
      <c r="AW26" s="9">
        <v>100</v>
      </c>
      <c r="AX26" s="481"/>
      <c r="AY26" s="578" t="s">
        <v>142</v>
      </c>
    </row>
    <row r="27" spans="1:51" ht="21" customHeight="1" x14ac:dyDescent="0.15">
      <c r="B27" s="337">
        <v>23</v>
      </c>
      <c r="C27" s="17" t="s">
        <v>143</v>
      </c>
      <c r="D27" s="402"/>
      <c r="E27" s="571">
        <v>2100</v>
      </c>
      <c r="F27" s="571">
        <v>316</v>
      </c>
      <c r="G27" s="571">
        <v>495</v>
      </c>
      <c r="H27" s="571">
        <v>161</v>
      </c>
      <c r="I27" s="571">
        <v>646</v>
      </c>
      <c r="J27" s="571">
        <v>345</v>
      </c>
      <c r="K27" s="571">
        <v>1</v>
      </c>
      <c r="L27" s="571">
        <v>7</v>
      </c>
      <c r="M27" s="571">
        <v>2158</v>
      </c>
      <c r="N27" s="571">
        <v>48</v>
      </c>
      <c r="O27" s="572">
        <v>6277</v>
      </c>
      <c r="P27" s="402"/>
      <c r="Q27" s="307" t="s">
        <v>144</v>
      </c>
      <c r="R27" s="3"/>
      <c r="S27" s="337">
        <v>23</v>
      </c>
      <c r="T27" s="17" t="s">
        <v>143</v>
      </c>
      <c r="U27" s="402"/>
      <c r="V27" s="573">
        <v>62.5</v>
      </c>
      <c r="W27" s="573">
        <v>9.4</v>
      </c>
      <c r="X27" s="573">
        <v>14.7</v>
      </c>
      <c r="Y27" s="573">
        <v>4.8</v>
      </c>
      <c r="Z27" s="573">
        <v>19.2</v>
      </c>
      <c r="AA27" s="573">
        <v>10.3</v>
      </c>
      <c r="AB27" s="573">
        <v>0</v>
      </c>
      <c r="AC27" s="573">
        <v>0.2</v>
      </c>
      <c r="AD27" s="573">
        <v>64.2</v>
      </c>
      <c r="AE27" s="573">
        <v>1.4</v>
      </c>
      <c r="AF27" s="319">
        <v>186.8</v>
      </c>
      <c r="AG27" s="574"/>
      <c r="AH27" s="284" t="s">
        <v>144</v>
      </c>
      <c r="AI27" s="3"/>
      <c r="AJ27" s="337">
        <v>23</v>
      </c>
      <c r="AK27" s="17" t="s">
        <v>143</v>
      </c>
      <c r="AL27" s="402"/>
      <c r="AM27" s="575">
        <v>33.400000000000006</v>
      </c>
      <c r="AN27" s="575">
        <v>5</v>
      </c>
      <c r="AO27" s="575">
        <v>7.9</v>
      </c>
      <c r="AP27" s="575">
        <v>2.6</v>
      </c>
      <c r="AQ27" s="573">
        <v>10.3</v>
      </c>
      <c r="AR27" s="575">
        <v>5.5</v>
      </c>
      <c r="AS27" s="575">
        <v>0</v>
      </c>
      <c r="AT27" s="575">
        <v>0.1</v>
      </c>
      <c r="AU27" s="575">
        <v>34.4</v>
      </c>
      <c r="AV27" s="575">
        <v>0.8</v>
      </c>
      <c r="AW27" s="316">
        <v>100</v>
      </c>
      <c r="AX27" s="402"/>
      <c r="AY27" s="307" t="s">
        <v>144</v>
      </c>
    </row>
    <row r="28" spans="1:51" ht="21" customHeight="1" x14ac:dyDescent="0.15">
      <c r="A28" s="278" t="s">
        <v>188</v>
      </c>
      <c r="B28" s="335">
        <v>24</v>
      </c>
      <c r="C28" s="18" t="s">
        <v>145</v>
      </c>
      <c r="D28" s="481"/>
      <c r="E28" s="576">
        <v>2174</v>
      </c>
      <c r="F28" s="576">
        <v>313</v>
      </c>
      <c r="G28" s="576">
        <v>388</v>
      </c>
      <c r="H28" s="576">
        <v>118</v>
      </c>
      <c r="I28" s="576">
        <v>372</v>
      </c>
      <c r="J28" s="576">
        <v>193</v>
      </c>
      <c r="K28" s="576">
        <v>23</v>
      </c>
      <c r="L28" s="576">
        <v>5</v>
      </c>
      <c r="M28" s="576">
        <v>933</v>
      </c>
      <c r="N28" s="576">
        <v>889</v>
      </c>
      <c r="O28" s="577">
        <v>5408</v>
      </c>
      <c r="P28" s="481"/>
      <c r="Q28" s="578" t="s">
        <v>146</v>
      </c>
      <c r="R28" s="3"/>
      <c r="S28" s="335">
        <v>24</v>
      </c>
      <c r="T28" s="18" t="s">
        <v>145</v>
      </c>
      <c r="U28" s="481"/>
      <c r="V28" s="579">
        <v>108.7</v>
      </c>
      <c r="W28" s="579">
        <v>15.7</v>
      </c>
      <c r="X28" s="579">
        <v>19.399999999999999</v>
      </c>
      <c r="Y28" s="579">
        <v>5.9</v>
      </c>
      <c r="Z28" s="579">
        <v>18.600000000000001</v>
      </c>
      <c r="AA28" s="579">
        <v>9.6999999999999993</v>
      </c>
      <c r="AB28" s="579">
        <v>1.2</v>
      </c>
      <c r="AC28" s="579">
        <v>0.3</v>
      </c>
      <c r="AD28" s="579">
        <v>46.7</v>
      </c>
      <c r="AE28" s="579">
        <v>44.5</v>
      </c>
      <c r="AF28" s="90">
        <v>270.5</v>
      </c>
      <c r="AG28" s="580"/>
      <c r="AH28" s="581" t="s">
        <v>146</v>
      </c>
      <c r="AI28" s="278"/>
      <c r="AJ28" s="335">
        <v>24</v>
      </c>
      <c r="AK28" s="18" t="s">
        <v>145</v>
      </c>
      <c r="AL28" s="481"/>
      <c r="AM28" s="582">
        <v>40.1</v>
      </c>
      <c r="AN28" s="582">
        <v>5.8</v>
      </c>
      <c r="AO28" s="582">
        <v>7.2</v>
      </c>
      <c r="AP28" s="582">
        <v>2.2000000000000002</v>
      </c>
      <c r="AQ28" s="582">
        <v>6.9</v>
      </c>
      <c r="AR28" s="582">
        <v>3.6</v>
      </c>
      <c r="AS28" s="582">
        <v>0.4</v>
      </c>
      <c r="AT28" s="582">
        <v>0.1</v>
      </c>
      <c r="AU28" s="582">
        <v>17.3</v>
      </c>
      <c r="AV28" s="582">
        <v>16.399999999999999</v>
      </c>
      <c r="AW28" s="9">
        <v>100</v>
      </c>
      <c r="AX28" s="481"/>
      <c r="AY28" s="578" t="s">
        <v>146</v>
      </c>
    </row>
    <row r="29" spans="1:51" ht="21" customHeight="1" x14ac:dyDescent="0.15">
      <c r="A29" s="3"/>
      <c r="B29" s="337">
        <v>25</v>
      </c>
      <c r="C29" s="17" t="s">
        <v>147</v>
      </c>
      <c r="D29" s="402"/>
      <c r="E29" s="571">
        <v>2376</v>
      </c>
      <c r="F29" s="571">
        <v>464</v>
      </c>
      <c r="G29" s="571">
        <v>644</v>
      </c>
      <c r="H29" s="571">
        <v>157</v>
      </c>
      <c r="I29" s="571">
        <v>508</v>
      </c>
      <c r="J29" s="571">
        <v>183</v>
      </c>
      <c r="K29" s="571">
        <v>9</v>
      </c>
      <c r="L29" s="571">
        <v>2</v>
      </c>
      <c r="M29" s="571">
        <v>0</v>
      </c>
      <c r="N29" s="571">
        <v>2353</v>
      </c>
      <c r="O29" s="572">
        <v>6696</v>
      </c>
      <c r="P29" s="402"/>
      <c r="Q29" s="307" t="s">
        <v>148</v>
      </c>
      <c r="R29" s="278"/>
      <c r="S29" s="337">
        <v>25</v>
      </c>
      <c r="T29" s="17" t="s">
        <v>147</v>
      </c>
      <c r="U29" s="402"/>
      <c r="V29" s="573">
        <v>81.099999999999994</v>
      </c>
      <c r="W29" s="573">
        <v>15.8</v>
      </c>
      <c r="X29" s="573">
        <v>22</v>
      </c>
      <c r="Y29" s="573">
        <v>5.4</v>
      </c>
      <c r="Z29" s="573">
        <v>17.3</v>
      </c>
      <c r="AA29" s="573">
        <v>6.2</v>
      </c>
      <c r="AB29" s="573">
        <v>0.3</v>
      </c>
      <c r="AC29" s="573">
        <v>0.1</v>
      </c>
      <c r="AD29" s="573">
        <v>0</v>
      </c>
      <c r="AE29" s="573">
        <v>80.3</v>
      </c>
      <c r="AF29" s="319">
        <v>228.5</v>
      </c>
      <c r="AG29" s="574"/>
      <c r="AH29" s="284" t="s">
        <v>148</v>
      </c>
      <c r="AJ29" s="337">
        <v>25</v>
      </c>
      <c r="AK29" s="17" t="s">
        <v>147</v>
      </c>
      <c r="AL29" s="402"/>
      <c r="AM29" s="575">
        <v>35.700000000000003</v>
      </c>
      <c r="AN29" s="575">
        <v>6.9</v>
      </c>
      <c r="AO29" s="575">
        <v>9.6</v>
      </c>
      <c r="AP29" s="575">
        <v>2.2999999999999998</v>
      </c>
      <c r="AQ29" s="575">
        <v>7.6</v>
      </c>
      <c r="AR29" s="575">
        <v>2.7</v>
      </c>
      <c r="AS29" s="575">
        <v>0.1</v>
      </c>
      <c r="AT29" s="575">
        <v>0</v>
      </c>
      <c r="AU29" s="575">
        <v>0</v>
      </c>
      <c r="AV29" s="575">
        <v>35.1</v>
      </c>
      <c r="AW29" s="316">
        <v>100</v>
      </c>
      <c r="AX29" s="402"/>
      <c r="AY29" s="307" t="s">
        <v>148</v>
      </c>
    </row>
    <row r="30" spans="1:51" ht="21" customHeight="1" x14ac:dyDescent="0.15">
      <c r="A30" s="278"/>
      <c r="B30" s="335">
        <v>26</v>
      </c>
      <c r="C30" s="2" t="s">
        <v>697</v>
      </c>
      <c r="D30" s="481"/>
      <c r="E30" s="576">
        <v>5713</v>
      </c>
      <c r="F30" s="576">
        <v>974</v>
      </c>
      <c r="G30" s="576">
        <v>1126</v>
      </c>
      <c r="H30" s="576">
        <v>374</v>
      </c>
      <c r="I30" s="576">
        <v>1555</v>
      </c>
      <c r="J30" s="576">
        <v>766</v>
      </c>
      <c r="K30" s="576">
        <v>0</v>
      </c>
      <c r="L30" s="576">
        <v>0</v>
      </c>
      <c r="M30" s="576">
        <v>4122</v>
      </c>
      <c r="N30" s="576">
        <v>4188</v>
      </c>
      <c r="O30" s="577">
        <v>18818</v>
      </c>
      <c r="P30" s="481"/>
      <c r="Q30" s="578" t="s">
        <v>266</v>
      </c>
      <c r="R30" s="278"/>
      <c r="S30" s="335">
        <v>26</v>
      </c>
      <c r="T30" s="2" t="s">
        <v>697</v>
      </c>
      <c r="U30" s="481"/>
      <c r="V30" s="579">
        <v>76</v>
      </c>
      <c r="W30" s="579">
        <v>13</v>
      </c>
      <c r="X30" s="579">
        <v>15</v>
      </c>
      <c r="Y30" s="579">
        <v>5</v>
      </c>
      <c r="Z30" s="579">
        <v>20.7</v>
      </c>
      <c r="AA30" s="579">
        <v>10.199999999999999</v>
      </c>
      <c r="AB30" s="579">
        <v>0</v>
      </c>
      <c r="AC30" s="579">
        <v>0</v>
      </c>
      <c r="AD30" s="579">
        <v>54.8</v>
      </c>
      <c r="AE30" s="579">
        <v>55.7</v>
      </c>
      <c r="AF30" s="90">
        <v>250.4</v>
      </c>
      <c r="AG30" s="580"/>
      <c r="AH30" s="581" t="s">
        <v>266</v>
      </c>
      <c r="AI30" s="278"/>
      <c r="AJ30" s="335">
        <v>26</v>
      </c>
      <c r="AK30" s="2" t="s">
        <v>267</v>
      </c>
      <c r="AL30" s="481"/>
      <c r="AM30" s="582">
        <v>30.200000000000003</v>
      </c>
      <c r="AN30" s="582">
        <v>5.2</v>
      </c>
      <c r="AO30" s="582">
        <v>6</v>
      </c>
      <c r="AP30" s="582">
        <v>2</v>
      </c>
      <c r="AQ30" s="582">
        <v>8.3000000000000007</v>
      </c>
      <c r="AR30" s="582">
        <v>4.0999999999999996</v>
      </c>
      <c r="AS30" s="582">
        <v>0</v>
      </c>
      <c r="AT30" s="582">
        <v>0</v>
      </c>
      <c r="AU30" s="582">
        <v>21.9</v>
      </c>
      <c r="AV30" s="582">
        <v>22.3</v>
      </c>
      <c r="AW30" s="9">
        <v>100</v>
      </c>
      <c r="AX30" s="481"/>
      <c r="AY30" s="578" t="s">
        <v>266</v>
      </c>
    </row>
    <row r="31" spans="1:51" ht="21" customHeight="1" x14ac:dyDescent="0.15">
      <c r="B31" s="337">
        <v>27</v>
      </c>
      <c r="C31" s="17" t="s">
        <v>149</v>
      </c>
      <c r="D31" s="402"/>
      <c r="E31" s="571">
        <v>1249</v>
      </c>
      <c r="F31" s="571">
        <v>237</v>
      </c>
      <c r="G31" s="571">
        <v>323</v>
      </c>
      <c r="H31" s="571">
        <v>94</v>
      </c>
      <c r="I31" s="571">
        <v>223</v>
      </c>
      <c r="J31" s="571">
        <v>118</v>
      </c>
      <c r="K31" s="571">
        <v>10</v>
      </c>
      <c r="L31" s="571">
        <v>0</v>
      </c>
      <c r="M31" s="571">
        <v>673</v>
      </c>
      <c r="N31" s="571">
        <v>462</v>
      </c>
      <c r="O31" s="572">
        <v>3389</v>
      </c>
      <c r="P31" s="402"/>
      <c r="Q31" s="307" t="s">
        <v>150</v>
      </c>
      <c r="R31" s="393"/>
      <c r="S31" s="337">
        <v>27</v>
      </c>
      <c r="T31" s="17" t="s">
        <v>149</v>
      </c>
      <c r="U31" s="402"/>
      <c r="V31" s="573">
        <v>105</v>
      </c>
      <c r="W31" s="573">
        <v>19.899999999999999</v>
      </c>
      <c r="X31" s="573">
        <v>27.1</v>
      </c>
      <c r="Y31" s="573">
        <v>7.9</v>
      </c>
      <c r="Z31" s="573">
        <v>18.7</v>
      </c>
      <c r="AA31" s="573">
        <v>9.9</v>
      </c>
      <c r="AB31" s="573">
        <v>0.8</v>
      </c>
      <c r="AC31" s="573">
        <v>0</v>
      </c>
      <c r="AD31" s="573">
        <v>56.6</v>
      </c>
      <c r="AE31" s="573">
        <v>38.799999999999997</v>
      </c>
      <c r="AF31" s="319">
        <v>284.8</v>
      </c>
      <c r="AG31" s="574"/>
      <c r="AH31" s="284" t="s">
        <v>150</v>
      </c>
      <c r="AJ31" s="337">
        <v>27</v>
      </c>
      <c r="AK31" s="17" t="s">
        <v>149</v>
      </c>
      <c r="AL31" s="402"/>
      <c r="AM31" s="575">
        <v>36.800000000000004</v>
      </c>
      <c r="AN31" s="575">
        <v>7</v>
      </c>
      <c r="AO31" s="575">
        <v>9.5</v>
      </c>
      <c r="AP31" s="575">
        <v>2.8</v>
      </c>
      <c r="AQ31" s="575">
        <v>6.6</v>
      </c>
      <c r="AR31" s="575">
        <v>3.5</v>
      </c>
      <c r="AS31" s="575">
        <v>0.3</v>
      </c>
      <c r="AT31" s="575">
        <v>0</v>
      </c>
      <c r="AU31" s="575">
        <v>19.899999999999999</v>
      </c>
      <c r="AV31" s="575">
        <v>13.6</v>
      </c>
      <c r="AW31" s="316">
        <v>100</v>
      </c>
      <c r="AX31" s="402"/>
      <c r="AY31" s="307" t="s">
        <v>150</v>
      </c>
    </row>
    <row r="32" spans="1:51" ht="21" customHeight="1" x14ac:dyDescent="0.15">
      <c r="A32" s="278"/>
      <c r="B32" s="335">
        <v>28</v>
      </c>
      <c r="C32" s="2" t="s">
        <v>151</v>
      </c>
      <c r="D32" s="481"/>
      <c r="E32" s="576">
        <v>369</v>
      </c>
      <c r="F32" s="576">
        <v>72</v>
      </c>
      <c r="G32" s="576">
        <v>133</v>
      </c>
      <c r="H32" s="576">
        <v>28</v>
      </c>
      <c r="I32" s="576">
        <v>79</v>
      </c>
      <c r="J32" s="576">
        <v>28</v>
      </c>
      <c r="K32" s="576">
        <v>1</v>
      </c>
      <c r="L32" s="576">
        <v>0</v>
      </c>
      <c r="M32" s="576">
        <v>0</v>
      </c>
      <c r="N32" s="576">
        <v>523</v>
      </c>
      <c r="O32" s="577">
        <v>1233</v>
      </c>
      <c r="P32" s="481"/>
      <c r="Q32" s="578" t="s">
        <v>120</v>
      </c>
      <c r="R32" s="393"/>
      <c r="S32" s="335">
        <v>28</v>
      </c>
      <c r="T32" s="2" t="s">
        <v>151</v>
      </c>
      <c r="U32" s="481"/>
      <c r="V32" s="579">
        <v>60.9</v>
      </c>
      <c r="W32" s="579">
        <v>11.9</v>
      </c>
      <c r="X32" s="579">
        <v>22</v>
      </c>
      <c r="Y32" s="579">
        <v>4.5999999999999996</v>
      </c>
      <c r="Z32" s="579">
        <v>13</v>
      </c>
      <c r="AA32" s="579">
        <v>4.5999999999999996</v>
      </c>
      <c r="AB32" s="579">
        <v>0.2</v>
      </c>
      <c r="AC32" s="579">
        <v>0</v>
      </c>
      <c r="AD32" s="579">
        <v>0</v>
      </c>
      <c r="AE32" s="579">
        <v>86.3</v>
      </c>
      <c r="AF32" s="90">
        <v>203.6</v>
      </c>
      <c r="AG32" s="580"/>
      <c r="AH32" s="581" t="s">
        <v>120</v>
      </c>
      <c r="AI32" s="278"/>
      <c r="AJ32" s="335">
        <v>28</v>
      </c>
      <c r="AK32" s="2" t="s">
        <v>151</v>
      </c>
      <c r="AL32" s="481"/>
      <c r="AM32" s="582">
        <v>29.899999999999991</v>
      </c>
      <c r="AN32" s="582">
        <v>5.8</v>
      </c>
      <c r="AO32" s="582">
        <v>10.8</v>
      </c>
      <c r="AP32" s="582">
        <v>2.2999999999999998</v>
      </c>
      <c r="AQ32" s="582">
        <v>6.4</v>
      </c>
      <c r="AR32" s="582">
        <v>2.2999999999999998</v>
      </c>
      <c r="AS32" s="582">
        <v>0.1</v>
      </c>
      <c r="AT32" s="582">
        <v>0</v>
      </c>
      <c r="AU32" s="582">
        <v>0</v>
      </c>
      <c r="AV32" s="582">
        <v>42.4</v>
      </c>
      <c r="AW32" s="9">
        <v>100</v>
      </c>
      <c r="AX32" s="481"/>
      <c r="AY32" s="578" t="s">
        <v>120</v>
      </c>
    </row>
    <row r="33" spans="1:51" ht="21" customHeight="1" x14ac:dyDescent="0.15">
      <c r="B33" s="337">
        <v>29</v>
      </c>
      <c r="C33" s="17" t="s">
        <v>152</v>
      </c>
      <c r="D33" s="402"/>
      <c r="E33" s="571">
        <v>99</v>
      </c>
      <c r="F33" s="571">
        <v>19</v>
      </c>
      <c r="G33" s="571">
        <v>24</v>
      </c>
      <c r="H33" s="571">
        <v>7</v>
      </c>
      <c r="I33" s="571">
        <v>22</v>
      </c>
      <c r="J33" s="571">
        <v>8</v>
      </c>
      <c r="K33" s="571">
        <v>0</v>
      </c>
      <c r="L33" s="571">
        <v>0</v>
      </c>
      <c r="M33" s="571">
        <v>0</v>
      </c>
      <c r="N33" s="571">
        <v>83</v>
      </c>
      <c r="O33" s="572">
        <v>262</v>
      </c>
      <c r="P33" s="402"/>
      <c r="Q33" s="307" t="s">
        <v>153</v>
      </c>
      <c r="R33" s="278"/>
      <c r="S33" s="337">
        <v>29</v>
      </c>
      <c r="T33" s="17" t="s">
        <v>152</v>
      </c>
      <c r="U33" s="402"/>
      <c r="V33" s="573">
        <v>127.8</v>
      </c>
      <c r="W33" s="573">
        <v>24.5</v>
      </c>
      <c r="X33" s="573">
        <v>31</v>
      </c>
      <c r="Y33" s="573">
        <v>9</v>
      </c>
      <c r="Z33" s="573">
        <v>28.4</v>
      </c>
      <c r="AA33" s="573">
        <v>10.3</v>
      </c>
      <c r="AB33" s="573">
        <v>0</v>
      </c>
      <c r="AC33" s="573">
        <v>0</v>
      </c>
      <c r="AD33" s="573">
        <v>0</v>
      </c>
      <c r="AE33" s="573">
        <v>107.1</v>
      </c>
      <c r="AF33" s="319">
        <v>338.1</v>
      </c>
      <c r="AG33" s="574"/>
      <c r="AH33" s="284" t="s">
        <v>153</v>
      </c>
      <c r="AI33" s="278"/>
      <c r="AJ33" s="337">
        <v>29</v>
      </c>
      <c r="AK33" s="17" t="s">
        <v>152</v>
      </c>
      <c r="AL33" s="402"/>
      <c r="AM33" s="575">
        <v>37.599999999999994</v>
      </c>
      <c r="AN33" s="575">
        <v>7.3</v>
      </c>
      <c r="AO33" s="575">
        <v>9.1999999999999993</v>
      </c>
      <c r="AP33" s="575">
        <v>2.7</v>
      </c>
      <c r="AQ33" s="575">
        <v>8.4</v>
      </c>
      <c r="AR33" s="575">
        <v>3.1</v>
      </c>
      <c r="AS33" s="575">
        <v>0</v>
      </c>
      <c r="AT33" s="575">
        <v>0</v>
      </c>
      <c r="AU33" s="575">
        <v>0</v>
      </c>
      <c r="AV33" s="575">
        <v>31.7</v>
      </c>
      <c r="AW33" s="316">
        <v>100</v>
      </c>
      <c r="AX33" s="402"/>
      <c r="AY33" s="307" t="s">
        <v>153</v>
      </c>
    </row>
    <row r="34" spans="1:51" ht="21" customHeight="1" x14ac:dyDescent="0.15">
      <c r="A34" s="278"/>
      <c r="B34" s="335">
        <v>30</v>
      </c>
      <c r="C34" s="2" t="s">
        <v>154</v>
      </c>
      <c r="D34" s="481"/>
      <c r="E34" s="576">
        <v>228</v>
      </c>
      <c r="F34" s="576">
        <v>45</v>
      </c>
      <c r="G34" s="576">
        <v>52</v>
      </c>
      <c r="H34" s="576">
        <v>14</v>
      </c>
      <c r="I34" s="576">
        <v>48</v>
      </c>
      <c r="J34" s="576">
        <v>17</v>
      </c>
      <c r="K34" s="576">
        <v>1</v>
      </c>
      <c r="L34" s="576">
        <v>0</v>
      </c>
      <c r="M34" s="576">
        <v>0</v>
      </c>
      <c r="N34" s="576">
        <v>177</v>
      </c>
      <c r="O34" s="577">
        <v>582</v>
      </c>
      <c r="P34" s="481"/>
      <c r="Q34" s="578" t="s">
        <v>155</v>
      </c>
      <c r="R34" s="278"/>
      <c r="S34" s="335">
        <v>30</v>
      </c>
      <c r="T34" s="2" t="s">
        <v>154</v>
      </c>
      <c r="U34" s="481"/>
      <c r="V34" s="579">
        <v>124.7</v>
      </c>
      <c r="W34" s="579">
        <v>24.6</v>
      </c>
      <c r="X34" s="579">
        <v>28.4</v>
      </c>
      <c r="Y34" s="579">
        <v>7.7</v>
      </c>
      <c r="Z34" s="579">
        <v>26.3</v>
      </c>
      <c r="AA34" s="579">
        <v>9.3000000000000007</v>
      </c>
      <c r="AB34" s="579">
        <v>0.5</v>
      </c>
      <c r="AC34" s="579">
        <v>0</v>
      </c>
      <c r="AD34" s="579">
        <v>0</v>
      </c>
      <c r="AE34" s="579">
        <v>96.8</v>
      </c>
      <c r="AF34" s="90">
        <v>318.3</v>
      </c>
      <c r="AG34" s="580"/>
      <c r="AH34" s="581" t="s">
        <v>155</v>
      </c>
      <c r="AI34" s="278"/>
      <c r="AJ34" s="335">
        <v>30</v>
      </c>
      <c r="AK34" s="2" t="s">
        <v>154</v>
      </c>
      <c r="AL34" s="481"/>
      <c r="AM34" s="582">
        <v>39.300000000000004</v>
      </c>
      <c r="AN34" s="582">
        <v>7.7</v>
      </c>
      <c r="AO34" s="582">
        <v>8.9</v>
      </c>
      <c r="AP34" s="582">
        <v>2.4</v>
      </c>
      <c r="AQ34" s="582">
        <v>8.1999999999999993</v>
      </c>
      <c r="AR34" s="582">
        <v>2.9</v>
      </c>
      <c r="AS34" s="582">
        <v>0.2</v>
      </c>
      <c r="AT34" s="582">
        <v>0</v>
      </c>
      <c r="AU34" s="582">
        <v>0</v>
      </c>
      <c r="AV34" s="582">
        <v>30.4</v>
      </c>
      <c r="AW34" s="9">
        <v>100</v>
      </c>
      <c r="AX34" s="481"/>
      <c r="AY34" s="578" t="s">
        <v>155</v>
      </c>
    </row>
    <row r="35" spans="1:51" ht="21" customHeight="1" x14ac:dyDescent="0.15">
      <c r="A35" s="278"/>
      <c r="B35" s="337"/>
      <c r="C35" s="17" t="s">
        <v>95</v>
      </c>
      <c r="D35" s="402"/>
      <c r="E35" s="571">
        <v>122923.06</v>
      </c>
      <c r="F35" s="571">
        <v>19239.28</v>
      </c>
      <c r="G35" s="571">
        <v>25676.059999999998</v>
      </c>
      <c r="H35" s="571">
        <v>8612.393</v>
      </c>
      <c r="I35" s="571">
        <v>31096.63</v>
      </c>
      <c r="J35" s="571">
        <v>12571.83</v>
      </c>
      <c r="K35" s="571">
        <v>467.27</v>
      </c>
      <c r="L35" s="571">
        <v>31</v>
      </c>
      <c r="M35" s="571">
        <v>78782.89</v>
      </c>
      <c r="N35" s="571">
        <v>71015.832999999999</v>
      </c>
      <c r="O35" s="572">
        <v>370416.24599999998</v>
      </c>
      <c r="P35" s="402"/>
      <c r="Q35" s="438" t="s">
        <v>95</v>
      </c>
      <c r="R35" s="393"/>
      <c r="S35" s="337"/>
      <c r="T35" s="17" t="s">
        <v>699</v>
      </c>
      <c r="U35" s="402"/>
      <c r="V35" s="573">
        <v>79.3</v>
      </c>
      <c r="W35" s="573">
        <v>12.4</v>
      </c>
      <c r="X35" s="573">
        <v>16.600000000000001</v>
      </c>
      <c r="Y35" s="573">
        <v>5.6</v>
      </c>
      <c r="Z35" s="573">
        <v>20.100000000000001</v>
      </c>
      <c r="AA35" s="573">
        <v>8.1</v>
      </c>
      <c r="AB35" s="573">
        <v>0.3</v>
      </c>
      <c r="AC35" s="573">
        <v>0</v>
      </c>
      <c r="AD35" s="573">
        <v>50.9</v>
      </c>
      <c r="AE35" s="573">
        <v>45.8</v>
      </c>
      <c r="AF35" s="319">
        <v>239.1</v>
      </c>
      <c r="AG35" s="574"/>
      <c r="AH35" s="439" t="s">
        <v>281</v>
      </c>
      <c r="AJ35" s="337"/>
      <c r="AK35" s="17" t="s">
        <v>281</v>
      </c>
      <c r="AL35" s="402"/>
      <c r="AM35" s="575">
        <f t="shared" ref="AM35" si="0">100-SUM(AN35:AV35)</f>
        <v>33.199999999999989</v>
      </c>
      <c r="AN35" s="575">
        <f t="shared" ref="AN35:AT35" si="1">IF($O35=0,"",ROUND(F35/$O35*100,1))</f>
        <v>5.2</v>
      </c>
      <c r="AO35" s="575">
        <f t="shared" si="1"/>
        <v>6.9</v>
      </c>
      <c r="AP35" s="575">
        <f t="shared" si="1"/>
        <v>2.2999999999999998</v>
      </c>
      <c r="AQ35" s="575">
        <f t="shared" si="1"/>
        <v>8.4</v>
      </c>
      <c r="AR35" s="575">
        <f t="shared" si="1"/>
        <v>3.4</v>
      </c>
      <c r="AS35" s="575">
        <f t="shared" si="1"/>
        <v>0.1</v>
      </c>
      <c r="AT35" s="575">
        <f t="shared" si="1"/>
        <v>0</v>
      </c>
      <c r="AU35" s="575">
        <f>IF($O35=0,"",ROUND(M35/$O35*100,1))</f>
        <v>21.3</v>
      </c>
      <c r="AV35" s="575">
        <f t="shared" ref="AV35" si="2">IF($O35=0,"",ROUND(N35/$O35*100,1))</f>
        <v>19.2</v>
      </c>
      <c r="AW35" s="316">
        <v>100</v>
      </c>
      <c r="AX35" s="402"/>
      <c r="AY35" s="438" t="s">
        <v>95</v>
      </c>
    </row>
    <row r="36" spans="1:51" ht="21" customHeight="1" x14ac:dyDescent="0.15">
      <c r="A36" s="278"/>
      <c r="B36" s="335"/>
      <c r="C36" s="2" t="s">
        <v>156</v>
      </c>
      <c r="D36" s="481"/>
      <c r="E36" s="576">
        <v>16368</v>
      </c>
      <c r="F36" s="576">
        <v>2740</v>
      </c>
      <c r="G36" s="576">
        <v>3417</v>
      </c>
      <c r="H36" s="576">
        <v>1357</v>
      </c>
      <c r="I36" s="576">
        <v>4074</v>
      </c>
      <c r="J36" s="576">
        <v>1740</v>
      </c>
      <c r="K36" s="576">
        <v>122</v>
      </c>
      <c r="L36" s="576">
        <v>8</v>
      </c>
      <c r="M36" s="576">
        <v>12670</v>
      </c>
      <c r="N36" s="576">
        <v>6437</v>
      </c>
      <c r="O36" s="577">
        <v>48758</v>
      </c>
      <c r="P36" s="481"/>
      <c r="Q36" s="122" t="s">
        <v>157</v>
      </c>
      <c r="S36" s="335"/>
      <c r="T36" s="2" t="s">
        <v>156</v>
      </c>
      <c r="U36" s="481"/>
      <c r="V36" s="579">
        <v>127.8</v>
      </c>
      <c r="W36" s="579">
        <v>24.6</v>
      </c>
      <c r="X36" s="579">
        <v>31</v>
      </c>
      <c r="Y36" s="579">
        <v>10.4</v>
      </c>
      <c r="Z36" s="579">
        <v>28.4</v>
      </c>
      <c r="AA36" s="579">
        <v>10.3</v>
      </c>
      <c r="AB36" s="579">
        <v>1.2</v>
      </c>
      <c r="AC36" s="579">
        <v>0.3</v>
      </c>
      <c r="AD36" s="579">
        <v>65.099999999999994</v>
      </c>
      <c r="AE36" s="579">
        <v>107.1</v>
      </c>
      <c r="AF36" s="90">
        <v>338.1</v>
      </c>
      <c r="AG36" s="580"/>
      <c r="AH36" s="242" t="s">
        <v>157</v>
      </c>
      <c r="AJ36" s="335"/>
      <c r="AK36" s="2" t="s">
        <v>156</v>
      </c>
      <c r="AL36" s="481"/>
      <c r="AM36" s="582">
        <f t="shared" ref="AM36:AV36" si="3">MAX(AM5:AM34)</f>
        <v>44.4</v>
      </c>
      <c r="AN36" s="582">
        <f t="shared" si="3"/>
        <v>10.5</v>
      </c>
      <c r="AO36" s="582">
        <f t="shared" si="3"/>
        <v>11.9</v>
      </c>
      <c r="AP36" s="582">
        <f t="shared" si="3"/>
        <v>5</v>
      </c>
      <c r="AQ36" s="582">
        <f t="shared" si="3"/>
        <v>10.7</v>
      </c>
      <c r="AR36" s="582">
        <f t="shared" si="3"/>
        <v>5.5</v>
      </c>
      <c r="AS36" s="582">
        <f t="shared" si="3"/>
        <v>0.4</v>
      </c>
      <c r="AT36" s="582">
        <f t="shared" si="3"/>
        <v>0.1</v>
      </c>
      <c r="AU36" s="582">
        <f t="shared" si="3"/>
        <v>34.4</v>
      </c>
      <c r="AV36" s="582">
        <f t="shared" si="3"/>
        <v>42.4</v>
      </c>
      <c r="AW36" s="855" t="s">
        <v>476</v>
      </c>
      <c r="AX36" s="856"/>
      <c r="AY36" s="122" t="s">
        <v>157</v>
      </c>
    </row>
    <row r="37" spans="1:51" s="10" customFormat="1" ht="21" customHeight="1" x14ac:dyDescent="0.15">
      <c r="A37" s="73"/>
      <c r="B37" s="337"/>
      <c r="C37" s="17" t="s">
        <v>158</v>
      </c>
      <c r="D37" s="402"/>
      <c r="E37" s="571">
        <v>99</v>
      </c>
      <c r="F37" s="571">
        <v>19</v>
      </c>
      <c r="G37" s="571">
        <v>24</v>
      </c>
      <c r="H37" s="571">
        <v>7</v>
      </c>
      <c r="I37" s="571">
        <v>22</v>
      </c>
      <c r="J37" s="571">
        <v>8</v>
      </c>
      <c r="K37" s="571">
        <v>0</v>
      </c>
      <c r="L37" s="571">
        <v>0</v>
      </c>
      <c r="M37" s="571">
        <v>0</v>
      </c>
      <c r="N37" s="571">
        <v>48</v>
      </c>
      <c r="O37" s="572">
        <v>262</v>
      </c>
      <c r="P37" s="402"/>
      <c r="Q37" s="438" t="s">
        <v>159</v>
      </c>
      <c r="R37" s="42"/>
      <c r="S37" s="337"/>
      <c r="T37" s="17" t="s">
        <v>158</v>
      </c>
      <c r="U37" s="402"/>
      <c r="V37" s="573">
        <v>52</v>
      </c>
      <c r="W37" s="573">
        <v>1.2</v>
      </c>
      <c r="X37" s="573">
        <v>8.1999999999999993</v>
      </c>
      <c r="Y37" s="573">
        <v>4</v>
      </c>
      <c r="Z37" s="573">
        <v>13</v>
      </c>
      <c r="AA37" s="573">
        <v>4.4000000000000004</v>
      </c>
      <c r="AB37" s="573">
        <v>0</v>
      </c>
      <c r="AC37" s="573">
        <v>0</v>
      </c>
      <c r="AD37" s="573">
        <v>0</v>
      </c>
      <c r="AE37" s="573">
        <v>1.4</v>
      </c>
      <c r="AF37" s="319">
        <v>183</v>
      </c>
      <c r="AG37" s="574"/>
      <c r="AH37" s="439" t="s">
        <v>159</v>
      </c>
      <c r="AI37" s="42"/>
      <c r="AJ37" s="337"/>
      <c r="AK37" s="17" t="s">
        <v>158</v>
      </c>
      <c r="AL37" s="402"/>
      <c r="AM37" s="575">
        <v>23.299999999999997</v>
      </c>
      <c r="AN37" s="575">
        <v>0.5</v>
      </c>
      <c r="AO37" s="575">
        <v>3.4</v>
      </c>
      <c r="AP37" s="575">
        <v>1.7</v>
      </c>
      <c r="AQ37" s="575">
        <v>5.5</v>
      </c>
      <c r="AR37" s="575">
        <v>1.7</v>
      </c>
      <c r="AS37" s="575">
        <v>0</v>
      </c>
      <c r="AT37" s="575">
        <v>0</v>
      </c>
      <c r="AU37" s="575">
        <v>0</v>
      </c>
      <c r="AV37" s="575">
        <v>0.8</v>
      </c>
      <c r="AW37" s="857" t="s">
        <v>478</v>
      </c>
      <c r="AX37" s="856"/>
      <c r="AY37" s="438" t="s">
        <v>159</v>
      </c>
    </row>
    <row r="38" spans="1:51" ht="21" customHeight="1" x14ac:dyDescent="0.15">
      <c r="B38" s="79"/>
      <c r="C38" s="2"/>
      <c r="O38" s="583"/>
      <c r="S38" s="79"/>
      <c r="T38" s="2"/>
      <c r="AF38" s="584"/>
      <c r="AH38" s="182"/>
      <c r="AJ38" s="79"/>
      <c r="AK38" s="2"/>
      <c r="AW38" s="90"/>
    </row>
    <row r="39" spans="1:51" x14ac:dyDescent="0.15">
      <c r="B39" s="79"/>
      <c r="C39" s="2"/>
      <c r="S39" s="79"/>
      <c r="T39" s="2"/>
      <c r="AJ39" s="79"/>
      <c r="AK39" s="2"/>
    </row>
    <row r="40" spans="1:51" x14ac:dyDescent="0.15">
      <c r="B40" s="79"/>
      <c r="C40" s="2"/>
      <c r="S40" s="79"/>
      <c r="T40" s="2"/>
      <c r="AJ40" s="79"/>
      <c r="AK40" s="2"/>
    </row>
    <row r="41" spans="1:51" x14ac:dyDescent="0.15">
      <c r="B41" s="79"/>
      <c r="C41" s="2"/>
      <c r="S41" s="79"/>
      <c r="T41" s="2"/>
      <c r="AJ41" s="79"/>
      <c r="AK41" s="2"/>
    </row>
    <row r="42" spans="1:51" x14ac:dyDescent="0.15">
      <c r="B42" s="79"/>
      <c r="C42" s="2"/>
      <c r="S42" s="79"/>
      <c r="T42" s="2"/>
      <c r="AJ42" s="79"/>
      <c r="AK42" s="2"/>
    </row>
    <row r="43" spans="1:51" x14ac:dyDescent="0.15">
      <c r="A43" s="73"/>
      <c r="B43" s="79"/>
      <c r="C43" s="2"/>
      <c r="S43" s="79"/>
      <c r="T43" s="2"/>
      <c r="AJ43" s="79"/>
      <c r="AK43" s="2"/>
    </row>
    <row r="44" spans="1:51" x14ac:dyDescent="0.15">
      <c r="A44" s="73"/>
      <c r="B44" s="79"/>
      <c r="C44" s="2"/>
      <c r="S44" s="79"/>
      <c r="T44" s="2"/>
      <c r="AF44" s="586"/>
      <c r="AJ44" s="79"/>
      <c r="AK44" s="2"/>
    </row>
    <row r="45" spans="1:51" x14ac:dyDescent="0.15">
      <c r="A45" s="73"/>
      <c r="B45" s="79"/>
      <c r="C45" s="2"/>
      <c r="S45" s="79"/>
      <c r="T45" s="2"/>
      <c r="AJ45" s="79"/>
      <c r="AK45" s="2"/>
    </row>
    <row r="46" spans="1:51" x14ac:dyDescent="0.15">
      <c r="A46" s="73"/>
    </row>
    <row r="47" spans="1:51" x14ac:dyDescent="0.15">
      <c r="A47" s="73"/>
    </row>
    <row r="48" spans="1:51" x14ac:dyDescent="0.15">
      <c r="A48" s="73"/>
    </row>
    <row r="49" spans="1:1" x14ac:dyDescent="0.15">
      <c r="A49" s="73"/>
    </row>
  </sheetData>
  <dataConsolidate/>
  <mergeCells count="2">
    <mergeCell ref="AW36:AX36"/>
    <mergeCell ref="AW37:AX37"/>
  </mergeCells>
  <phoneticPr fontId="29"/>
  <printOptions gridLinesSet="0"/>
  <pageMargins left="0.47244094488188981" right="0.47244094488188981" top="0.59055118110236227" bottom="0.15748031496062992" header="0.31496062992125984" footer="0.31496062992125984"/>
  <pageSetup paperSize="9" scale="74" orientation="landscape" horizontalDpi="300" verticalDpi="300" r:id="rId1"/>
  <headerFooter alignWithMargins="0"/>
  <colBreaks count="1" manualBreakCount="1">
    <brk id="17"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421BD-9BC3-4BC2-9518-5D21A6C891B7}">
  <sheetPr>
    <tabColor rgb="FF3366FF"/>
    <pageSetUpPr fitToPage="1"/>
  </sheetPr>
  <dimension ref="A40"/>
  <sheetViews>
    <sheetView showGridLines="0" view="pageBreakPreview" zoomScaleNormal="100" zoomScaleSheetLayoutView="100" workbookViewId="0">
      <selection activeCell="R8" sqref="R8"/>
    </sheetView>
  </sheetViews>
  <sheetFormatPr defaultRowHeight="13.5" x14ac:dyDescent="0.15"/>
  <cols>
    <col min="16" max="16" width="4.375" customWidth="1"/>
  </cols>
  <sheetData>
    <row r="40" ht="9" customHeight="1" x14ac:dyDescent="0.15"/>
  </sheetData>
  <phoneticPr fontId="38"/>
  <pageMargins left="0.7" right="0.7" top="0.75" bottom="0.75" header="0.3" footer="0.3"/>
  <pageSetup paperSize="9" scale="96"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
    <tabColor indexed="13"/>
  </sheetPr>
  <dimension ref="A1:AT45"/>
  <sheetViews>
    <sheetView view="pageBreakPreview" zoomScaleNormal="80" zoomScaleSheetLayoutView="100" workbookViewId="0">
      <pane ySplit="4" topLeftCell="A5" activePane="bottomLeft" state="frozen"/>
      <selection activeCell="D8" sqref="D8"/>
      <selection pane="bottomLeft" activeCell="E1" sqref="E1"/>
    </sheetView>
  </sheetViews>
  <sheetFormatPr defaultColWidth="8.875" defaultRowHeight="13.5" x14ac:dyDescent="0.15"/>
  <cols>
    <col min="1" max="1" width="26.5" style="42" customWidth="1"/>
    <col min="2" max="2" width="3.125" style="357" customWidth="1"/>
    <col min="3" max="3" width="13.125" style="358" customWidth="1"/>
    <col min="4" max="4" width="1.625" style="146" customWidth="1"/>
    <col min="5" max="13" width="13.375" style="3" customWidth="1"/>
    <col min="14" max="14" width="12.875" style="105" customWidth="1"/>
    <col min="15" max="15" width="3.625" style="60" customWidth="1"/>
    <col min="16" max="16" width="26.75" style="42" customWidth="1"/>
    <col min="17" max="17" width="3.125" style="357" customWidth="1"/>
    <col min="18" max="18" width="13.125" style="358" customWidth="1"/>
    <col min="19" max="19" width="1.625" style="146" customWidth="1"/>
    <col min="20" max="28" width="13.375" style="3" customWidth="1"/>
    <col min="29" max="29" width="12.875" style="3" customWidth="1"/>
    <col min="30" max="30" width="3.625" style="60" customWidth="1"/>
    <col min="31" max="31" width="27" style="42" customWidth="1"/>
    <col min="32" max="32" width="3.125" style="357" customWidth="1"/>
    <col min="33" max="33" width="13.125" style="358" customWidth="1"/>
    <col min="34" max="34" width="1.625" style="146" customWidth="1"/>
    <col min="35" max="43" width="13.375" style="3" customWidth="1"/>
    <col min="44" max="44" width="12.75" style="394" customWidth="1"/>
    <col min="45" max="45" width="3.625" style="60" customWidth="1"/>
    <col min="46" max="16384" width="8.875" style="3"/>
  </cols>
  <sheetData>
    <row r="1" spans="1:46" s="10" customFormat="1" ht="19.149999999999999" customHeight="1" x14ac:dyDescent="0.15">
      <c r="A1" s="86" t="s">
        <v>669</v>
      </c>
      <c r="B1" s="86"/>
      <c r="C1" s="86"/>
      <c r="D1" s="481"/>
      <c r="N1" s="84"/>
      <c r="O1" s="79"/>
      <c r="P1" s="86"/>
      <c r="Q1" s="335"/>
      <c r="R1" s="86"/>
      <c r="S1" s="481"/>
      <c r="AC1" s="79"/>
      <c r="AD1" s="79" t="s">
        <v>670</v>
      </c>
      <c r="AE1" s="86" t="s">
        <v>671</v>
      </c>
      <c r="AF1" s="335"/>
      <c r="AG1" s="86"/>
      <c r="AH1" s="481"/>
      <c r="AI1" s="134"/>
      <c r="AJ1" s="134"/>
      <c r="AK1" s="134"/>
      <c r="AL1" s="134"/>
      <c r="AM1" s="134"/>
      <c r="AN1" s="134"/>
      <c r="AO1" s="134"/>
      <c r="AP1" s="134"/>
      <c r="AQ1" s="134"/>
      <c r="AR1" s="135"/>
      <c r="AS1" s="79"/>
      <c r="AT1" s="86"/>
    </row>
    <row r="2" spans="1:46" s="10" customFormat="1" ht="19.5" customHeight="1" x14ac:dyDescent="0.15">
      <c r="B2" s="337"/>
      <c r="C2" s="17" t="s">
        <v>88</v>
      </c>
      <c r="D2" s="402"/>
      <c r="E2" s="282" t="s">
        <v>225</v>
      </c>
      <c r="F2" s="275"/>
      <c r="G2" s="275"/>
      <c r="H2" s="275"/>
      <c r="I2" s="275"/>
      <c r="J2" s="275"/>
      <c r="K2" s="275"/>
      <c r="L2" s="275"/>
      <c r="M2" s="275"/>
      <c r="N2" s="495"/>
      <c r="O2" s="284"/>
      <c r="Q2" s="337"/>
      <c r="R2" s="17" t="s">
        <v>88</v>
      </c>
      <c r="S2" s="402"/>
      <c r="T2" s="282" t="s">
        <v>226</v>
      </c>
      <c r="U2" s="275"/>
      <c r="V2" s="275"/>
      <c r="W2" s="275"/>
      <c r="X2" s="275"/>
      <c r="Y2" s="275"/>
      <c r="Z2" s="275"/>
      <c r="AA2" s="275"/>
      <c r="AB2" s="275"/>
      <c r="AC2" s="389"/>
      <c r="AD2" s="307"/>
      <c r="AF2" s="337"/>
      <c r="AG2" s="17" t="s">
        <v>88</v>
      </c>
      <c r="AH2" s="402"/>
      <c r="AI2" s="395" t="s">
        <v>227</v>
      </c>
      <c r="AJ2" s="396"/>
      <c r="AK2" s="396"/>
      <c r="AL2" s="396"/>
      <c r="AM2" s="396"/>
      <c r="AN2" s="396"/>
      <c r="AO2" s="396"/>
      <c r="AP2" s="396"/>
      <c r="AQ2" s="396"/>
      <c r="AR2" s="489"/>
      <c r="AS2" s="284"/>
    </row>
    <row r="3" spans="1:46" s="88" customFormat="1" ht="10.5" customHeight="1" x14ac:dyDescent="0.15">
      <c r="B3" s="342"/>
      <c r="C3" s="121"/>
      <c r="D3" s="156"/>
      <c r="E3" s="242">
        <v>1</v>
      </c>
      <c r="F3" s="122">
        <v>2</v>
      </c>
      <c r="G3" s="122">
        <v>3</v>
      </c>
      <c r="H3" s="122">
        <v>4</v>
      </c>
      <c r="I3" s="122">
        <v>5</v>
      </c>
      <c r="J3" s="122">
        <v>6</v>
      </c>
      <c r="K3" s="122">
        <v>7</v>
      </c>
      <c r="L3" s="122">
        <v>8</v>
      </c>
      <c r="M3" s="123">
        <v>9</v>
      </c>
      <c r="N3" s="390"/>
      <c r="O3" s="297"/>
      <c r="Q3" s="342"/>
      <c r="R3" s="121"/>
      <c r="S3" s="156"/>
      <c r="T3" s="242">
        <v>1</v>
      </c>
      <c r="U3" s="122">
        <v>2</v>
      </c>
      <c r="V3" s="122">
        <v>3</v>
      </c>
      <c r="W3" s="122">
        <v>4</v>
      </c>
      <c r="X3" s="122">
        <v>5</v>
      </c>
      <c r="Y3" s="122">
        <v>6</v>
      </c>
      <c r="Z3" s="122">
        <v>7</v>
      </c>
      <c r="AA3" s="122">
        <v>8</v>
      </c>
      <c r="AB3" s="143">
        <v>9</v>
      </c>
      <c r="AC3" s="241"/>
      <c r="AD3" s="385"/>
      <c r="AF3" s="342"/>
      <c r="AG3" s="121"/>
      <c r="AH3" s="156"/>
      <c r="AI3" s="243">
        <v>1</v>
      </c>
      <c r="AJ3" s="124">
        <v>2</v>
      </c>
      <c r="AK3" s="124">
        <v>3</v>
      </c>
      <c r="AL3" s="124">
        <v>4</v>
      </c>
      <c r="AM3" s="124">
        <v>5</v>
      </c>
      <c r="AN3" s="124">
        <v>6</v>
      </c>
      <c r="AO3" s="124">
        <v>7</v>
      </c>
      <c r="AP3" s="124">
        <v>8</v>
      </c>
      <c r="AQ3" s="141">
        <v>9</v>
      </c>
      <c r="AR3" s="494"/>
      <c r="AS3" s="297"/>
    </row>
    <row r="4" spans="1:46" s="201" customFormat="1" ht="12" customHeight="1" x14ac:dyDescent="0.15">
      <c r="A4" s="25"/>
      <c r="B4" s="386"/>
      <c r="C4" s="117"/>
      <c r="D4" s="482"/>
      <c r="E4" s="125" t="s">
        <v>177</v>
      </c>
      <c r="F4" s="125" t="s">
        <v>215</v>
      </c>
      <c r="G4" s="125" t="s">
        <v>228</v>
      </c>
      <c r="H4" s="125" t="s">
        <v>229</v>
      </c>
      <c r="I4" s="125" t="s">
        <v>276</v>
      </c>
      <c r="J4" s="125" t="s">
        <v>216</v>
      </c>
      <c r="K4" s="125" t="s">
        <v>217</v>
      </c>
      <c r="L4" s="125" t="s">
        <v>219</v>
      </c>
      <c r="M4" s="126" t="s">
        <v>192</v>
      </c>
      <c r="N4" s="387" t="s">
        <v>253</v>
      </c>
      <c r="O4" s="391"/>
      <c r="P4" s="25"/>
      <c r="Q4" s="386"/>
      <c r="R4" s="117"/>
      <c r="S4" s="482"/>
      <c r="T4" s="125" t="s">
        <v>177</v>
      </c>
      <c r="U4" s="125" t="s">
        <v>215</v>
      </c>
      <c r="V4" s="125" t="s">
        <v>228</v>
      </c>
      <c r="W4" s="125" t="s">
        <v>229</v>
      </c>
      <c r="X4" s="125" t="s">
        <v>276</v>
      </c>
      <c r="Y4" s="125" t="s">
        <v>216</v>
      </c>
      <c r="Z4" s="125" t="s">
        <v>217</v>
      </c>
      <c r="AA4" s="125" t="s">
        <v>219</v>
      </c>
      <c r="AB4" s="67" t="s">
        <v>192</v>
      </c>
      <c r="AC4" s="388" t="s">
        <v>253</v>
      </c>
      <c r="AD4" s="199"/>
      <c r="AE4" s="25"/>
      <c r="AF4" s="386"/>
      <c r="AG4" s="117"/>
      <c r="AH4" s="482"/>
      <c r="AI4" s="127" t="s">
        <v>177</v>
      </c>
      <c r="AJ4" s="127" t="s">
        <v>215</v>
      </c>
      <c r="AK4" s="127" t="s">
        <v>228</v>
      </c>
      <c r="AL4" s="127" t="s">
        <v>229</v>
      </c>
      <c r="AM4" s="127" t="s">
        <v>276</v>
      </c>
      <c r="AN4" s="127" t="s">
        <v>216</v>
      </c>
      <c r="AO4" s="127" t="s">
        <v>217</v>
      </c>
      <c r="AP4" s="127" t="s">
        <v>219</v>
      </c>
      <c r="AQ4" s="142" t="s">
        <v>192</v>
      </c>
      <c r="AR4" s="127" t="s">
        <v>253</v>
      </c>
      <c r="AS4" s="391"/>
    </row>
    <row r="5" spans="1:46" ht="21" customHeight="1" x14ac:dyDescent="0.15">
      <c r="A5" s="3"/>
      <c r="B5" s="337">
        <v>1</v>
      </c>
      <c r="C5" s="17" t="s">
        <v>97</v>
      </c>
      <c r="D5" s="402"/>
      <c r="E5" s="392">
        <v>16368</v>
      </c>
      <c r="F5" s="392">
        <v>2694</v>
      </c>
      <c r="G5" s="392">
        <v>740</v>
      </c>
      <c r="H5" s="392">
        <v>761</v>
      </c>
      <c r="I5" s="392">
        <v>3932</v>
      </c>
      <c r="J5" s="392">
        <v>1740</v>
      </c>
      <c r="K5" s="392">
        <v>122</v>
      </c>
      <c r="L5" s="392">
        <v>0</v>
      </c>
      <c r="M5" s="392">
        <v>5182</v>
      </c>
      <c r="N5" s="497">
        <v>31539</v>
      </c>
      <c r="O5" s="144" t="s">
        <v>98</v>
      </c>
      <c r="P5" s="3"/>
      <c r="Q5" s="337">
        <v>1</v>
      </c>
      <c r="R5" s="17" t="s">
        <v>97</v>
      </c>
      <c r="S5" s="402"/>
      <c r="T5" s="471">
        <v>79.8</v>
      </c>
      <c r="U5" s="471">
        <v>13.1</v>
      </c>
      <c r="V5" s="471">
        <v>3.6</v>
      </c>
      <c r="W5" s="471">
        <v>3.7</v>
      </c>
      <c r="X5" s="471">
        <v>19.2</v>
      </c>
      <c r="Y5" s="471">
        <v>8.5</v>
      </c>
      <c r="Z5" s="471">
        <v>0.6</v>
      </c>
      <c r="AA5" s="471">
        <v>0</v>
      </c>
      <c r="AB5" s="492">
        <v>25.3</v>
      </c>
      <c r="AC5" s="471">
        <v>153.80000000000001</v>
      </c>
      <c r="AD5" s="308" t="s">
        <v>98</v>
      </c>
      <c r="AE5" s="3"/>
      <c r="AF5" s="337">
        <v>1</v>
      </c>
      <c r="AG5" s="17" t="s">
        <v>97</v>
      </c>
      <c r="AH5" s="402"/>
      <c r="AI5" s="471">
        <v>52</v>
      </c>
      <c r="AJ5" s="471">
        <v>8.5</v>
      </c>
      <c r="AK5" s="471">
        <v>2.2999999999999998</v>
      </c>
      <c r="AL5" s="471">
        <v>2.4</v>
      </c>
      <c r="AM5" s="471">
        <v>12.5</v>
      </c>
      <c r="AN5" s="471">
        <v>5.5</v>
      </c>
      <c r="AO5" s="471">
        <v>0.4</v>
      </c>
      <c r="AP5" s="471">
        <v>0</v>
      </c>
      <c r="AQ5" s="492">
        <v>16.399999999999999</v>
      </c>
      <c r="AR5" s="298">
        <v>100</v>
      </c>
      <c r="AS5" s="273" t="s">
        <v>98</v>
      </c>
    </row>
    <row r="6" spans="1:46" ht="21" customHeight="1" x14ac:dyDescent="0.15">
      <c r="A6" s="3"/>
      <c r="B6" s="335">
        <v>2</v>
      </c>
      <c r="C6" s="18" t="s">
        <v>99</v>
      </c>
      <c r="D6" s="481"/>
      <c r="E6" s="392">
        <v>5232</v>
      </c>
      <c r="F6" s="392">
        <v>1073</v>
      </c>
      <c r="G6" s="392">
        <v>234</v>
      </c>
      <c r="H6" s="392">
        <v>255</v>
      </c>
      <c r="I6" s="392">
        <v>1285</v>
      </c>
      <c r="J6" s="392">
        <v>607</v>
      </c>
      <c r="K6" s="392">
        <v>1</v>
      </c>
      <c r="L6" s="392">
        <v>0</v>
      </c>
      <c r="M6" s="392">
        <v>3187</v>
      </c>
      <c r="N6" s="497">
        <v>11874</v>
      </c>
      <c r="O6" s="144" t="s">
        <v>100</v>
      </c>
      <c r="P6" s="3"/>
      <c r="Q6" s="335">
        <v>2</v>
      </c>
      <c r="R6" s="18" t="s">
        <v>99</v>
      </c>
      <c r="S6" s="481"/>
      <c r="T6" s="170">
        <v>77.7</v>
      </c>
      <c r="U6" s="170">
        <v>15.9</v>
      </c>
      <c r="V6" s="170">
        <v>3.5</v>
      </c>
      <c r="W6" s="170">
        <v>3.8</v>
      </c>
      <c r="X6" s="170">
        <v>19.100000000000001</v>
      </c>
      <c r="Y6" s="170">
        <v>9</v>
      </c>
      <c r="Z6" s="170">
        <v>0</v>
      </c>
      <c r="AA6" s="170">
        <v>0</v>
      </c>
      <c r="AB6" s="493">
        <v>47.3</v>
      </c>
      <c r="AC6" s="170">
        <v>176.4</v>
      </c>
      <c r="AD6" s="52" t="s">
        <v>100</v>
      </c>
      <c r="AE6" s="3"/>
      <c r="AF6" s="335">
        <v>2</v>
      </c>
      <c r="AG6" s="18" t="s">
        <v>99</v>
      </c>
      <c r="AH6" s="481"/>
      <c r="AI6" s="170">
        <v>44.2</v>
      </c>
      <c r="AJ6" s="170">
        <v>9</v>
      </c>
      <c r="AK6" s="170">
        <v>2</v>
      </c>
      <c r="AL6" s="170">
        <v>2.1</v>
      </c>
      <c r="AM6" s="170">
        <v>10.8</v>
      </c>
      <c r="AN6" s="170">
        <v>5.0999999999999996</v>
      </c>
      <c r="AO6" s="170">
        <v>0</v>
      </c>
      <c r="AP6" s="170">
        <v>0</v>
      </c>
      <c r="AQ6" s="493">
        <v>26.8</v>
      </c>
      <c r="AR6" s="294">
        <v>100</v>
      </c>
      <c r="AS6" s="144" t="s">
        <v>100</v>
      </c>
    </row>
    <row r="7" spans="1:46" ht="21" customHeight="1" x14ac:dyDescent="0.15">
      <c r="A7" s="3"/>
      <c r="B7" s="337">
        <v>3</v>
      </c>
      <c r="C7" s="17" t="s">
        <v>101</v>
      </c>
      <c r="D7" s="402"/>
      <c r="E7" s="392">
        <v>5752</v>
      </c>
      <c r="F7" s="392">
        <v>354</v>
      </c>
      <c r="G7" s="392">
        <v>174</v>
      </c>
      <c r="H7" s="392">
        <v>249</v>
      </c>
      <c r="I7" s="392">
        <v>1402</v>
      </c>
      <c r="J7" s="392">
        <v>499</v>
      </c>
      <c r="K7" s="392">
        <v>19</v>
      </c>
      <c r="L7" s="392">
        <v>0</v>
      </c>
      <c r="M7" s="392">
        <v>2121</v>
      </c>
      <c r="N7" s="497">
        <v>10570</v>
      </c>
      <c r="O7" s="144" t="s">
        <v>102</v>
      </c>
      <c r="P7" s="3"/>
      <c r="Q7" s="337">
        <v>3</v>
      </c>
      <c r="R7" s="17" t="s">
        <v>101</v>
      </c>
      <c r="S7" s="402"/>
      <c r="T7" s="471">
        <v>106.7</v>
      </c>
      <c r="U7" s="471">
        <v>6.6</v>
      </c>
      <c r="V7" s="471">
        <v>3.2</v>
      </c>
      <c r="W7" s="471">
        <v>4.5999999999999996</v>
      </c>
      <c r="X7" s="471">
        <v>26</v>
      </c>
      <c r="Y7" s="471">
        <v>9.3000000000000007</v>
      </c>
      <c r="Z7" s="471">
        <v>0.4</v>
      </c>
      <c r="AA7" s="471">
        <v>0</v>
      </c>
      <c r="AB7" s="492">
        <v>39.299999999999997</v>
      </c>
      <c r="AC7" s="471">
        <v>196.1</v>
      </c>
      <c r="AD7" s="308" t="s">
        <v>102</v>
      </c>
      <c r="AE7" s="3"/>
      <c r="AF7" s="337">
        <v>3</v>
      </c>
      <c r="AG7" s="17" t="s">
        <v>101</v>
      </c>
      <c r="AH7" s="402"/>
      <c r="AI7" s="471">
        <v>54.4</v>
      </c>
      <c r="AJ7" s="471">
        <v>3.3</v>
      </c>
      <c r="AK7" s="471">
        <v>1.6</v>
      </c>
      <c r="AL7" s="471">
        <v>2.4</v>
      </c>
      <c r="AM7" s="471">
        <v>13.3</v>
      </c>
      <c r="AN7" s="471">
        <v>4.7</v>
      </c>
      <c r="AO7" s="471">
        <v>0.2</v>
      </c>
      <c r="AP7" s="471">
        <v>0</v>
      </c>
      <c r="AQ7" s="492">
        <v>20.100000000000001</v>
      </c>
      <c r="AR7" s="298">
        <v>100</v>
      </c>
      <c r="AS7" s="273" t="s">
        <v>102</v>
      </c>
    </row>
    <row r="8" spans="1:46" ht="21" customHeight="1" x14ac:dyDescent="0.15">
      <c r="A8" s="23">
        <v>23</v>
      </c>
      <c r="B8" s="335">
        <v>4</v>
      </c>
      <c r="C8" s="18" t="s">
        <v>103</v>
      </c>
      <c r="D8" s="481"/>
      <c r="E8" s="392">
        <v>6747</v>
      </c>
      <c r="F8" s="392">
        <v>612</v>
      </c>
      <c r="G8" s="392">
        <v>173</v>
      </c>
      <c r="H8" s="392">
        <v>312</v>
      </c>
      <c r="I8" s="392">
        <v>1837</v>
      </c>
      <c r="J8" s="392">
        <v>629</v>
      </c>
      <c r="K8" s="392">
        <v>1</v>
      </c>
      <c r="L8" s="392">
        <v>0</v>
      </c>
      <c r="M8" s="392">
        <v>1949</v>
      </c>
      <c r="N8" s="497">
        <v>12260</v>
      </c>
      <c r="O8" s="144" t="s">
        <v>104</v>
      </c>
      <c r="P8" s="23">
        <v>24</v>
      </c>
      <c r="Q8" s="335">
        <v>4</v>
      </c>
      <c r="R8" s="18" t="s">
        <v>103</v>
      </c>
      <c r="S8" s="481"/>
      <c r="T8" s="170">
        <v>97.3</v>
      </c>
      <c r="U8" s="170">
        <v>8.8000000000000007</v>
      </c>
      <c r="V8" s="170">
        <v>2.5</v>
      </c>
      <c r="W8" s="170">
        <v>4.5</v>
      </c>
      <c r="X8" s="170">
        <v>26.5</v>
      </c>
      <c r="Y8" s="170">
        <v>9.1</v>
      </c>
      <c r="Z8" s="170">
        <v>0</v>
      </c>
      <c r="AA8" s="170">
        <v>0</v>
      </c>
      <c r="AB8" s="493">
        <v>28.1</v>
      </c>
      <c r="AC8" s="170">
        <v>176.7</v>
      </c>
      <c r="AD8" s="52" t="s">
        <v>104</v>
      </c>
      <c r="AE8" s="23">
        <v>25</v>
      </c>
      <c r="AF8" s="335">
        <v>4</v>
      </c>
      <c r="AG8" s="18" t="s">
        <v>103</v>
      </c>
      <c r="AH8" s="481"/>
      <c r="AI8" s="170">
        <v>55.1</v>
      </c>
      <c r="AJ8" s="170">
        <v>5</v>
      </c>
      <c r="AK8" s="170">
        <v>1.4</v>
      </c>
      <c r="AL8" s="170">
        <v>2.5</v>
      </c>
      <c r="AM8" s="170">
        <v>15</v>
      </c>
      <c r="AN8" s="170">
        <v>5.0999999999999996</v>
      </c>
      <c r="AO8" s="170">
        <v>0</v>
      </c>
      <c r="AP8" s="170">
        <v>0</v>
      </c>
      <c r="AQ8" s="493">
        <v>15.9</v>
      </c>
      <c r="AR8" s="294">
        <v>100</v>
      </c>
      <c r="AS8" s="144" t="s">
        <v>104</v>
      </c>
    </row>
    <row r="9" spans="1:46" ht="21" customHeight="1" x14ac:dyDescent="0.15">
      <c r="A9" s="51"/>
      <c r="B9" s="337">
        <v>5</v>
      </c>
      <c r="C9" s="17" t="s">
        <v>105</v>
      </c>
      <c r="D9" s="402"/>
      <c r="E9" s="392">
        <v>3287</v>
      </c>
      <c r="F9" s="392">
        <v>748</v>
      </c>
      <c r="G9" s="392">
        <v>151</v>
      </c>
      <c r="H9" s="392">
        <v>185</v>
      </c>
      <c r="I9" s="392">
        <v>750</v>
      </c>
      <c r="J9" s="392">
        <v>399</v>
      </c>
      <c r="K9" s="392">
        <v>17</v>
      </c>
      <c r="L9" s="392">
        <v>3</v>
      </c>
      <c r="M9" s="392">
        <v>1866</v>
      </c>
      <c r="N9" s="497">
        <v>7406</v>
      </c>
      <c r="O9" s="144" t="s">
        <v>106</v>
      </c>
      <c r="P9" s="51"/>
      <c r="Q9" s="337">
        <v>5</v>
      </c>
      <c r="R9" s="17" t="s">
        <v>105</v>
      </c>
      <c r="S9" s="402"/>
      <c r="T9" s="471">
        <v>68.099999999999994</v>
      </c>
      <c r="U9" s="471">
        <v>15.5</v>
      </c>
      <c r="V9" s="471">
        <v>3.1</v>
      </c>
      <c r="W9" s="471">
        <v>3.8</v>
      </c>
      <c r="X9" s="471">
        <v>15.5</v>
      </c>
      <c r="Y9" s="471">
        <v>8.3000000000000007</v>
      </c>
      <c r="Z9" s="471">
        <v>0.4</v>
      </c>
      <c r="AA9" s="471">
        <v>0.1</v>
      </c>
      <c r="AB9" s="492">
        <v>38.6</v>
      </c>
      <c r="AC9" s="471">
        <v>153.4</v>
      </c>
      <c r="AD9" s="308" t="s">
        <v>106</v>
      </c>
      <c r="AE9" s="51"/>
      <c r="AF9" s="337">
        <v>5</v>
      </c>
      <c r="AG9" s="17" t="s">
        <v>105</v>
      </c>
      <c r="AH9" s="402"/>
      <c r="AI9" s="471">
        <v>44.5</v>
      </c>
      <c r="AJ9" s="471">
        <v>10.1</v>
      </c>
      <c r="AK9" s="471">
        <v>2</v>
      </c>
      <c r="AL9" s="471">
        <v>2.5</v>
      </c>
      <c r="AM9" s="471">
        <v>10.1</v>
      </c>
      <c r="AN9" s="471">
        <v>5.4</v>
      </c>
      <c r="AO9" s="471">
        <v>0.2</v>
      </c>
      <c r="AP9" s="471">
        <v>0</v>
      </c>
      <c r="AQ9" s="492">
        <v>25.2</v>
      </c>
      <c r="AR9" s="298">
        <v>100.00000000000001</v>
      </c>
      <c r="AS9" s="273" t="s">
        <v>106</v>
      </c>
    </row>
    <row r="10" spans="1:46" ht="21" customHeight="1" x14ac:dyDescent="0.15">
      <c r="A10" s="3"/>
      <c r="B10" s="335">
        <v>6</v>
      </c>
      <c r="C10" s="18" t="s">
        <v>107</v>
      </c>
      <c r="D10" s="481"/>
      <c r="E10" s="392">
        <v>6835</v>
      </c>
      <c r="F10" s="392">
        <v>1049</v>
      </c>
      <c r="G10" s="392">
        <v>252</v>
      </c>
      <c r="H10" s="392">
        <v>368</v>
      </c>
      <c r="I10" s="392">
        <v>1933</v>
      </c>
      <c r="J10" s="392">
        <v>794</v>
      </c>
      <c r="K10" s="392">
        <v>59</v>
      </c>
      <c r="L10" s="392">
        <v>0</v>
      </c>
      <c r="M10" s="392">
        <v>2700</v>
      </c>
      <c r="N10" s="497">
        <v>13990</v>
      </c>
      <c r="O10" s="144" t="s">
        <v>108</v>
      </c>
      <c r="P10" s="3"/>
      <c r="Q10" s="335">
        <v>6</v>
      </c>
      <c r="R10" s="18" t="s">
        <v>107</v>
      </c>
      <c r="S10" s="481"/>
      <c r="T10" s="170">
        <v>71.900000000000006</v>
      </c>
      <c r="U10" s="170">
        <v>11</v>
      </c>
      <c r="V10" s="170">
        <v>2.7</v>
      </c>
      <c r="W10" s="170">
        <v>3.9</v>
      </c>
      <c r="X10" s="170">
        <v>20.3</v>
      </c>
      <c r="Y10" s="170">
        <v>8.4</v>
      </c>
      <c r="Z10" s="170">
        <v>0.6</v>
      </c>
      <c r="AA10" s="170">
        <v>0</v>
      </c>
      <c r="AB10" s="493">
        <v>28.4</v>
      </c>
      <c r="AC10" s="170">
        <v>147.19999999999999</v>
      </c>
      <c r="AD10" s="52" t="s">
        <v>108</v>
      </c>
      <c r="AE10" s="3"/>
      <c r="AF10" s="335">
        <v>6</v>
      </c>
      <c r="AG10" s="18" t="s">
        <v>107</v>
      </c>
      <c r="AH10" s="481"/>
      <c r="AI10" s="170">
        <v>48.9</v>
      </c>
      <c r="AJ10" s="170">
        <v>7.5</v>
      </c>
      <c r="AK10" s="170">
        <v>1.8</v>
      </c>
      <c r="AL10" s="170">
        <v>2.6</v>
      </c>
      <c r="AM10" s="170">
        <v>13.8</v>
      </c>
      <c r="AN10" s="170">
        <v>5.7</v>
      </c>
      <c r="AO10" s="170">
        <v>0.4</v>
      </c>
      <c r="AP10" s="170">
        <v>0</v>
      </c>
      <c r="AQ10" s="493">
        <v>19.3</v>
      </c>
      <c r="AR10" s="294">
        <v>100</v>
      </c>
      <c r="AS10" s="144" t="s">
        <v>108</v>
      </c>
    </row>
    <row r="11" spans="1:46" ht="21" customHeight="1" x14ac:dyDescent="0.15">
      <c r="A11" s="3"/>
      <c r="B11" s="337">
        <v>7</v>
      </c>
      <c r="C11" s="17" t="s">
        <v>109</v>
      </c>
      <c r="D11" s="402"/>
      <c r="E11" s="392">
        <v>3123</v>
      </c>
      <c r="F11" s="392">
        <v>0</v>
      </c>
      <c r="G11" s="392">
        <v>154</v>
      </c>
      <c r="H11" s="392">
        <v>216</v>
      </c>
      <c r="I11" s="392">
        <v>718</v>
      </c>
      <c r="J11" s="392">
        <v>372</v>
      </c>
      <c r="K11" s="392">
        <v>16</v>
      </c>
      <c r="L11" s="392">
        <v>0</v>
      </c>
      <c r="M11" s="392">
        <v>1632</v>
      </c>
      <c r="N11" s="497">
        <v>6231</v>
      </c>
      <c r="O11" s="144" t="s">
        <v>110</v>
      </c>
      <c r="P11" s="3"/>
      <c r="Q11" s="337">
        <v>7</v>
      </c>
      <c r="R11" s="17" t="s">
        <v>109</v>
      </c>
      <c r="S11" s="402"/>
      <c r="T11" s="471">
        <v>75.3</v>
      </c>
      <c r="U11" s="471">
        <v>0</v>
      </c>
      <c r="V11" s="471">
        <v>3.7</v>
      </c>
      <c r="W11" s="471">
        <v>5.2</v>
      </c>
      <c r="X11" s="471">
        <v>17.3</v>
      </c>
      <c r="Y11" s="471">
        <v>9</v>
      </c>
      <c r="Z11" s="471">
        <v>0.4</v>
      </c>
      <c r="AA11" s="471">
        <v>0</v>
      </c>
      <c r="AB11" s="492">
        <v>39.4</v>
      </c>
      <c r="AC11" s="471">
        <v>150.30000000000001</v>
      </c>
      <c r="AD11" s="308" t="s">
        <v>110</v>
      </c>
      <c r="AE11" s="3"/>
      <c r="AF11" s="337">
        <v>7</v>
      </c>
      <c r="AG11" s="17" t="s">
        <v>109</v>
      </c>
      <c r="AH11" s="402"/>
      <c r="AI11" s="471">
        <v>50</v>
      </c>
      <c r="AJ11" s="471">
        <v>0</v>
      </c>
      <c r="AK11" s="471">
        <v>2.5</v>
      </c>
      <c r="AL11" s="471">
        <v>3.5</v>
      </c>
      <c r="AM11" s="471">
        <v>11.5</v>
      </c>
      <c r="AN11" s="471">
        <v>6</v>
      </c>
      <c r="AO11" s="471">
        <v>0.3</v>
      </c>
      <c r="AP11" s="471">
        <v>0</v>
      </c>
      <c r="AQ11" s="492">
        <v>26.2</v>
      </c>
      <c r="AR11" s="298">
        <v>100</v>
      </c>
      <c r="AS11" s="273" t="s">
        <v>110</v>
      </c>
    </row>
    <row r="12" spans="1:46" ht="21" customHeight="1" x14ac:dyDescent="0.15">
      <c r="A12" s="3"/>
      <c r="B12" s="335">
        <v>8</v>
      </c>
      <c r="C12" s="18" t="s">
        <v>111</v>
      </c>
      <c r="D12" s="481"/>
      <c r="E12" s="392">
        <v>9324.06</v>
      </c>
      <c r="F12" s="392">
        <v>1383.28</v>
      </c>
      <c r="G12" s="392">
        <v>255</v>
      </c>
      <c r="H12" s="392">
        <v>396.05</v>
      </c>
      <c r="I12" s="392">
        <v>1959.63</v>
      </c>
      <c r="J12" s="392">
        <v>822.83</v>
      </c>
      <c r="K12" s="392">
        <v>24.27</v>
      </c>
      <c r="L12" s="392">
        <v>0</v>
      </c>
      <c r="M12" s="392">
        <v>2769.8310000000001</v>
      </c>
      <c r="N12" s="497">
        <v>16934.951000000001</v>
      </c>
      <c r="O12" s="144" t="s">
        <v>112</v>
      </c>
      <c r="P12" s="3"/>
      <c r="Q12" s="335">
        <v>8</v>
      </c>
      <c r="R12" s="18" t="s">
        <v>111</v>
      </c>
      <c r="S12" s="481"/>
      <c r="T12" s="170">
        <v>107.5</v>
      </c>
      <c r="U12" s="170">
        <v>15.9</v>
      </c>
      <c r="V12" s="170">
        <v>2.9</v>
      </c>
      <c r="W12" s="170">
        <v>4.5999999999999996</v>
      </c>
      <c r="X12" s="170">
        <v>22.6</v>
      </c>
      <c r="Y12" s="170">
        <v>9.5</v>
      </c>
      <c r="Z12" s="170">
        <v>0.3</v>
      </c>
      <c r="AA12" s="170">
        <v>0</v>
      </c>
      <c r="AB12" s="493">
        <v>31.9</v>
      </c>
      <c r="AC12" s="170">
        <v>195.2</v>
      </c>
      <c r="AD12" s="52" t="s">
        <v>112</v>
      </c>
      <c r="AE12" s="3"/>
      <c r="AF12" s="335">
        <v>8</v>
      </c>
      <c r="AG12" s="18" t="s">
        <v>111</v>
      </c>
      <c r="AH12" s="481"/>
      <c r="AI12" s="170">
        <v>55</v>
      </c>
      <c r="AJ12" s="170">
        <v>8.1999999999999993</v>
      </c>
      <c r="AK12" s="170">
        <v>1.5</v>
      </c>
      <c r="AL12" s="170">
        <v>2.2999999999999998</v>
      </c>
      <c r="AM12" s="170">
        <v>11.6</v>
      </c>
      <c r="AN12" s="170">
        <v>4.9000000000000004</v>
      </c>
      <c r="AO12" s="170">
        <v>0.1</v>
      </c>
      <c r="AP12" s="170">
        <v>0</v>
      </c>
      <c r="AQ12" s="493">
        <v>16.399999999999999</v>
      </c>
      <c r="AR12" s="294">
        <v>100</v>
      </c>
      <c r="AS12" s="144" t="s">
        <v>112</v>
      </c>
    </row>
    <row r="13" spans="1:46" ht="21" customHeight="1" x14ac:dyDescent="0.15">
      <c r="A13" s="3"/>
      <c r="B13" s="337">
        <v>9</v>
      </c>
      <c r="C13" s="17" t="s">
        <v>113</v>
      </c>
      <c r="D13" s="402"/>
      <c r="E13" s="392">
        <v>8124</v>
      </c>
      <c r="F13" s="392">
        <v>1257</v>
      </c>
      <c r="G13" s="392">
        <v>461</v>
      </c>
      <c r="H13" s="392">
        <v>610</v>
      </c>
      <c r="I13" s="392">
        <v>2914</v>
      </c>
      <c r="J13" s="392">
        <v>1058</v>
      </c>
      <c r="K13" s="392">
        <v>18</v>
      </c>
      <c r="L13" s="392">
        <v>8</v>
      </c>
      <c r="M13" s="392">
        <v>2125</v>
      </c>
      <c r="N13" s="497">
        <v>16575</v>
      </c>
      <c r="O13" s="144" t="s">
        <v>114</v>
      </c>
      <c r="P13" s="3"/>
      <c r="Q13" s="337">
        <v>9</v>
      </c>
      <c r="R13" s="17" t="s">
        <v>113</v>
      </c>
      <c r="S13" s="402"/>
      <c r="T13" s="471">
        <v>51.9</v>
      </c>
      <c r="U13" s="471">
        <v>8</v>
      </c>
      <c r="V13" s="471">
        <v>2.9</v>
      </c>
      <c r="W13" s="471">
        <v>3.9</v>
      </c>
      <c r="X13" s="471">
        <v>18.600000000000001</v>
      </c>
      <c r="Y13" s="471">
        <v>6.8</v>
      </c>
      <c r="Z13" s="471">
        <v>0.1</v>
      </c>
      <c r="AA13" s="471">
        <v>0.1</v>
      </c>
      <c r="AB13" s="492">
        <v>13.6</v>
      </c>
      <c r="AC13" s="471">
        <v>105.8</v>
      </c>
      <c r="AD13" s="308" t="s">
        <v>114</v>
      </c>
      <c r="AE13" s="3"/>
      <c r="AF13" s="337">
        <v>9</v>
      </c>
      <c r="AG13" s="17" t="s">
        <v>113</v>
      </c>
      <c r="AH13" s="402"/>
      <c r="AI13" s="471">
        <v>49</v>
      </c>
      <c r="AJ13" s="471">
        <v>7.6</v>
      </c>
      <c r="AK13" s="471">
        <v>2.8</v>
      </c>
      <c r="AL13" s="471">
        <v>3.7</v>
      </c>
      <c r="AM13" s="471">
        <v>17.600000000000001</v>
      </c>
      <c r="AN13" s="471">
        <v>6.4</v>
      </c>
      <c r="AO13" s="471">
        <v>0.1</v>
      </c>
      <c r="AP13" s="471">
        <v>0</v>
      </c>
      <c r="AQ13" s="492">
        <v>12.8</v>
      </c>
      <c r="AR13" s="298">
        <v>100</v>
      </c>
      <c r="AS13" s="273" t="s">
        <v>114</v>
      </c>
    </row>
    <row r="14" spans="1:46" ht="21" customHeight="1" x14ac:dyDescent="0.15">
      <c r="A14" s="3"/>
      <c r="B14" s="335">
        <v>10</v>
      </c>
      <c r="C14" s="18" t="s">
        <v>115</v>
      </c>
      <c r="D14" s="481"/>
      <c r="E14" s="392">
        <v>4800</v>
      </c>
      <c r="F14" s="392">
        <v>706</v>
      </c>
      <c r="G14" s="392">
        <v>281</v>
      </c>
      <c r="H14" s="392">
        <v>192</v>
      </c>
      <c r="I14" s="392">
        <v>1044</v>
      </c>
      <c r="J14" s="392">
        <v>371</v>
      </c>
      <c r="K14" s="392">
        <v>2</v>
      </c>
      <c r="L14" s="392">
        <v>4</v>
      </c>
      <c r="M14" s="392">
        <v>1684</v>
      </c>
      <c r="N14" s="497">
        <v>9084</v>
      </c>
      <c r="O14" s="144" t="s">
        <v>116</v>
      </c>
      <c r="P14" s="3"/>
      <c r="Q14" s="335">
        <v>10</v>
      </c>
      <c r="R14" s="18" t="s">
        <v>115</v>
      </c>
      <c r="S14" s="481"/>
      <c r="T14" s="170">
        <v>106.5</v>
      </c>
      <c r="U14" s="170">
        <v>15.7</v>
      </c>
      <c r="V14" s="170">
        <v>6.2</v>
      </c>
      <c r="W14" s="170">
        <v>4.3</v>
      </c>
      <c r="X14" s="170">
        <v>23.2</v>
      </c>
      <c r="Y14" s="170">
        <v>8.1999999999999993</v>
      </c>
      <c r="Z14" s="170">
        <v>0</v>
      </c>
      <c r="AA14" s="170">
        <v>0.1</v>
      </c>
      <c r="AB14" s="493">
        <v>37.4</v>
      </c>
      <c r="AC14" s="170">
        <v>201.6</v>
      </c>
      <c r="AD14" s="52" t="s">
        <v>116</v>
      </c>
      <c r="AE14" s="3"/>
      <c r="AF14" s="335">
        <v>10</v>
      </c>
      <c r="AG14" s="18" t="s">
        <v>115</v>
      </c>
      <c r="AH14" s="481"/>
      <c r="AI14" s="170">
        <v>52.9</v>
      </c>
      <c r="AJ14" s="170">
        <v>7.8</v>
      </c>
      <c r="AK14" s="170">
        <v>3.1</v>
      </c>
      <c r="AL14" s="170">
        <v>2.1</v>
      </c>
      <c r="AM14" s="170">
        <v>11.5</v>
      </c>
      <c r="AN14" s="170">
        <v>4.0999999999999996</v>
      </c>
      <c r="AO14" s="170">
        <v>0</v>
      </c>
      <c r="AP14" s="170">
        <v>0</v>
      </c>
      <c r="AQ14" s="493">
        <v>18.5</v>
      </c>
      <c r="AR14" s="294">
        <v>99.999999999999986</v>
      </c>
      <c r="AS14" s="144" t="s">
        <v>116</v>
      </c>
    </row>
    <row r="15" spans="1:46" ht="21" customHeight="1" x14ac:dyDescent="0.15">
      <c r="A15" s="3"/>
      <c r="B15" s="337">
        <v>11</v>
      </c>
      <c r="C15" s="17" t="s">
        <v>117</v>
      </c>
      <c r="D15" s="402"/>
      <c r="E15" s="392">
        <v>6232</v>
      </c>
      <c r="F15" s="392">
        <v>1033</v>
      </c>
      <c r="G15" s="392">
        <v>361</v>
      </c>
      <c r="H15" s="392">
        <v>301</v>
      </c>
      <c r="I15" s="392">
        <v>1320</v>
      </c>
      <c r="J15" s="392">
        <v>496</v>
      </c>
      <c r="K15" s="392">
        <v>4</v>
      </c>
      <c r="L15" s="392">
        <v>0</v>
      </c>
      <c r="M15" s="392">
        <v>2118</v>
      </c>
      <c r="N15" s="497">
        <v>11865</v>
      </c>
      <c r="O15" s="144" t="s">
        <v>118</v>
      </c>
      <c r="P15" s="3"/>
      <c r="Q15" s="337">
        <v>11</v>
      </c>
      <c r="R15" s="17" t="s">
        <v>117</v>
      </c>
      <c r="S15" s="402"/>
      <c r="T15" s="471">
        <v>87.5</v>
      </c>
      <c r="U15" s="471">
        <v>14.5</v>
      </c>
      <c r="V15" s="471">
        <v>5.0999999999999996</v>
      </c>
      <c r="W15" s="471">
        <v>4.2</v>
      </c>
      <c r="X15" s="471">
        <v>18.5</v>
      </c>
      <c r="Y15" s="471">
        <v>7</v>
      </c>
      <c r="Z15" s="471">
        <v>0.1</v>
      </c>
      <c r="AA15" s="471">
        <v>0</v>
      </c>
      <c r="AB15" s="492">
        <v>29.7</v>
      </c>
      <c r="AC15" s="471">
        <v>166.6</v>
      </c>
      <c r="AD15" s="308" t="s">
        <v>118</v>
      </c>
      <c r="AE15" s="3"/>
      <c r="AF15" s="337">
        <v>11</v>
      </c>
      <c r="AG15" s="17" t="s">
        <v>117</v>
      </c>
      <c r="AH15" s="402"/>
      <c r="AI15" s="471">
        <v>52.600000000000009</v>
      </c>
      <c r="AJ15" s="471">
        <v>8.6999999999999993</v>
      </c>
      <c r="AK15" s="471">
        <v>3</v>
      </c>
      <c r="AL15" s="471">
        <v>2.5</v>
      </c>
      <c r="AM15" s="471">
        <v>11.1</v>
      </c>
      <c r="AN15" s="471">
        <v>4.2</v>
      </c>
      <c r="AO15" s="471">
        <v>0</v>
      </c>
      <c r="AP15" s="471">
        <v>0</v>
      </c>
      <c r="AQ15" s="492">
        <v>17.899999999999999</v>
      </c>
      <c r="AR15" s="298">
        <v>100</v>
      </c>
      <c r="AS15" s="273" t="s">
        <v>118</v>
      </c>
    </row>
    <row r="16" spans="1:46" ht="21" customHeight="1" x14ac:dyDescent="0.15">
      <c r="A16" s="3"/>
      <c r="B16" s="335">
        <v>12</v>
      </c>
      <c r="C16" s="18" t="s">
        <v>119</v>
      </c>
      <c r="D16" s="481"/>
      <c r="E16" s="392">
        <v>5578</v>
      </c>
      <c r="F16" s="392">
        <v>1176</v>
      </c>
      <c r="G16" s="392">
        <v>178</v>
      </c>
      <c r="H16" s="392">
        <v>247</v>
      </c>
      <c r="I16" s="392">
        <v>1350</v>
      </c>
      <c r="J16" s="392">
        <v>406</v>
      </c>
      <c r="K16" s="392">
        <v>60</v>
      </c>
      <c r="L16" s="392">
        <v>0</v>
      </c>
      <c r="M16" s="392">
        <v>3352</v>
      </c>
      <c r="N16" s="497">
        <v>12347</v>
      </c>
      <c r="O16" s="144" t="s">
        <v>120</v>
      </c>
      <c r="P16" s="3"/>
      <c r="Q16" s="335">
        <v>12</v>
      </c>
      <c r="R16" s="18" t="s">
        <v>119</v>
      </c>
      <c r="S16" s="481"/>
      <c r="T16" s="170">
        <v>81.7</v>
      </c>
      <c r="U16" s="170">
        <v>17.2</v>
      </c>
      <c r="V16" s="170">
        <v>2.6</v>
      </c>
      <c r="W16" s="170">
        <v>3.6</v>
      </c>
      <c r="X16" s="170">
        <v>19.8</v>
      </c>
      <c r="Y16" s="170">
        <v>5.9</v>
      </c>
      <c r="Z16" s="170">
        <v>0.9</v>
      </c>
      <c r="AA16" s="170">
        <v>0</v>
      </c>
      <c r="AB16" s="493">
        <v>49.1</v>
      </c>
      <c r="AC16" s="170">
        <v>180.9</v>
      </c>
      <c r="AD16" s="52" t="s">
        <v>120</v>
      </c>
      <c r="AE16" s="3"/>
      <c r="AF16" s="335">
        <v>12</v>
      </c>
      <c r="AG16" s="18" t="s">
        <v>119</v>
      </c>
      <c r="AH16" s="481"/>
      <c r="AI16" s="170">
        <v>45.3</v>
      </c>
      <c r="AJ16" s="170">
        <v>9.5</v>
      </c>
      <c r="AK16" s="170">
        <v>1.4</v>
      </c>
      <c r="AL16" s="170">
        <v>2</v>
      </c>
      <c r="AM16" s="170">
        <v>10.9</v>
      </c>
      <c r="AN16" s="170">
        <v>3.3</v>
      </c>
      <c r="AO16" s="170">
        <v>0.5</v>
      </c>
      <c r="AP16" s="170">
        <v>0</v>
      </c>
      <c r="AQ16" s="493">
        <v>27.1</v>
      </c>
      <c r="AR16" s="294">
        <v>100</v>
      </c>
      <c r="AS16" s="144" t="s">
        <v>120</v>
      </c>
    </row>
    <row r="17" spans="1:45" ht="21" customHeight="1" x14ac:dyDescent="0.15">
      <c r="A17" s="3"/>
      <c r="B17" s="337">
        <v>13</v>
      </c>
      <c r="C17" s="17" t="s">
        <v>121</v>
      </c>
      <c r="D17" s="402"/>
      <c r="E17" s="392">
        <v>3858</v>
      </c>
      <c r="F17" s="392">
        <v>501</v>
      </c>
      <c r="G17" s="392">
        <v>201</v>
      </c>
      <c r="H17" s="392">
        <v>278</v>
      </c>
      <c r="I17" s="392">
        <v>881</v>
      </c>
      <c r="J17" s="392">
        <v>402</v>
      </c>
      <c r="K17" s="392">
        <v>1</v>
      </c>
      <c r="L17" s="392">
        <v>0</v>
      </c>
      <c r="M17" s="392">
        <v>2326</v>
      </c>
      <c r="N17" s="497">
        <v>8448</v>
      </c>
      <c r="O17" s="144" t="s">
        <v>122</v>
      </c>
      <c r="P17" s="3"/>
      <c r="Q17" s="337">
        <v>13</v>
      </c>
      <c r="R17" s="17" t="s">
        <v>121</v>
      </c>
      <c r="S17" s="402"/>
      <c r="T17" s="471">
        <v>69.8</v>
      </c>
      <c r="U17" s="471">
        <v>9.1</v>
      </c>
      <c r="V17" s="471">
        <v>3.6</v>
      </c>
      <c r="W17" s="471">
        <v>5</v>
      </c>
      <c r="X17" s="471">
        <v>15.9</v>
      </c>
      <c r="Y17" s="471">
        <v>7.3</v>
      </c>
      <c r="Z17" s="471">
        <v>0</v>
      </c>
      <c r="AA17" s="471">
        <v>0</v>
      </c>
      <c r="AB17" s="492">
        <v>42.1</v>
      </c>
      <c r="AC17" s="471">
        <v>152.80000000000001</v>
      </c>
      <c r="AD17" s="308" t="s">
        <v>122</v>
      </c>
      <c r="AE17" s="3"/>
      <c r="AF17" s="337">
        <v>13</v>
      </c>
      <c r="AG17" s="17" t="s">
        <v>121</v>
      </c>
      <c r="AH17" s="402"/>
      <c r="AI17" s="471">
        <v>45.7</v>
      </c>
      <c r="AJ17" s="471">
        <v>5.9</v>
      </c>
      <c r="AK17" s="471">
        <v>2.4</v>
      </c>
      <c r="AL17" s="471">
        <v>3.3</v>
      </c>
      <c r="AM17" s="471">
        <v>10.4</v>
      </c>
      <c r="AN17" s="471">
        <v>4.8</v>
      </c>
      <c r="AO17" s="471">
        <v>0</v>
      </c>
      <c r="AP17" s="471">
        <v>0</v>
      </c>
      <c r="AQ17" s="492">
        <v>27.5</v>
      </c>
      <c r="AR17" s="298">
        <v>100</v>
      </c>
      <c r="AS17" s="273" t="s">
        <v>122</v>
      </c>
    </row>
    <row r="18" spans="1:45" ht="21" customHeight="1" x14ac:dyDescent="0.15">
      <c r="A18" s="3"/>
      <c r="B18" s="335">
        <v>14</v>
      </c>
      <c r="C18" s="18" t="s">
        <v>123</v>
      </c>
      <c r="D18" s="481"/>
      <c r="E18" s="392">
        <v>4082</v>
      </c>
      <c r="F18" s="392">
        <v>714</v>
      </c>
      <c r="G18" s="392">
        <v>297</v>
      </c>
      <c r="H18" s="392">
        <v>180</v>
      </c>
      <c r="I18" s="392">
        <v>1092</v>
      </c>
      <c r="J18" s="392">
        <v>204</v>
      </c>
      <c r="K18" s="392">
        <v>36</v>
      </c>
      <c r="L18" s="392">
        <v>0</v>
      </c>
      <c r="M18" s="392">
        <v>2594</v>
      </c>
      <c r="N18" s="497">
        <v>9199</v>
      </c>
      <c r="O18" s="144" t="s">
        <v>124</v>
      </c>
      <c r="P18" s="3"/>
      <c r="Q18" s="335">
        <v>14</v>
      </c>
      <c r="R18" s="18" t="s">
        <v>123</v>
      </c>
      <c r="S18" s="481"/>
      <c r="T18" s="170">
        <v>88.5</v>
      </c>
      <c r="U18" s="170">
        <v>15.5</v>
      </c>
      <c r="V18" s="170">
        <v>6.4</v>
      </c>
      <c r="W18" s="170">
        <v>3.9</v>
      </c>
      <c r="X18" s="170">
        <v>23.7</v>
      </c>
      <c r="Y18" s="170">
        <v>4.4000000000000004</v>
      </c>
      <c r="Z18" s="170">
        <v>0.8</v>
      </c>
      <c r="AA18" s="170">
        <v>0</v>
      </c>
      <c r="AB18" s="493">
        <v>56.2</v>
      </c>
      <c r="AC18" s="170">
        <v>199.3</v>
      </c>
      <c r="AD18" s="52" t="s">
        <v>124</v>
      </c>
      <c r="AE18" s="3"/>
      <c r="AF18" s="335">
        <v>14</v>
      </c>
      <c r="AG18" s="18" t="s">
        <v>123</v>
      </c>
      <c r="AH18" s="481"/>
      <c r="AI18" s="170">
        <v>44.300000000000004</v>
      </c>
      <c r="AJ18" s="170">
        <v>7.8</v>
      </c>
      <c r="AK18" s="170">
        <v>3.2</v>
      </c>
      <c r="AL18" s="170">
        <v>2</v>
      </c>
      <c r="AM18" s="170">
        <v>11.9</v>
      </c>
      <c r="AN18" s="170">
        <v>2.2000000000000002</v>
      </c>
      <c r="AO18" s="170">
        <v>0.4</v>
      </c>
      <c r="AP18" s="170">
        <v>0</v>
      </c>
      <c r="AQ18" s="493">
        <v>28.2</v>
      </c>
      <c r="AR18" s="294">
        <v>100.00000000000001</v>
      </c>
      <c r="AS18" s="144" t="s">
        <v>124</v>
      </c>
    </row>
    <row r="19" spans="1:45" ht="21" customHeight="1" x14ac:dyDescent="0.15">
      <c r="A19" s="3"/>
      <c r="B19" s="337">
        <v>15</v>
      </c>
      <c r="C19" s="17" t="s">
        <v>125</v>
      </c>
      <c r="D19" s="402"/>
      <c r="E19" s="392">
        <v>2350</v>
      </c>
      <c r="F19" s="392">
        <v>280</v>
      </c>
      <c r="G19" s="392">
        <v>97</v>
      </c>
      <c r="H19" s="392">
        <v>122</v>
      </c>
      <c r="I19" s="392">
        <v>608</v>
      </c>
      <c r="J19" s="392">
        <v>225</v>
      </c>
      <c r="K19" s="392">
        <v>22</v>
      </c>
      <c r="L19" s="392">
        <v>2</v>
      </c>
      <c r="M19" s="392">
        <v>720</v>
      </c>
      <c r="N19" s="497">
        <v>4426</v>
      </c>
      <c r="O19" s="144" t="s">
        <v>126</v>
      </c>
      <c r="P19" s="3"/>
      <c r="Q19" s="337">
        <v>15</v>
      </c>
      <c r="R19" s="17" t="s">
        <v>125</v>
      </c>
      <c r="S19" s="402"/>
      <c r="T19" s="471">
        <v>84.2</v>
      </c>
      <c r="U19" s="471">
        <v>10</v>
      </c>
      <c r="V19" s="471">
        <v>3.5</v>
      </c>
      <c r="W19" s="471">
        <v>4.4000000000000004</v>
      </c>
      <c r="X19" s="471">
        <v>21.8</v>
      </c>
      <c r="Y19" s="471">
        <v>8.1</v>
      </c>
      <c r="Z19" s="471">
        <v>0.8</v>
      </c>
      <c r="AA19" s="471">
        <v>0.1</v>
      </c>
      <c r="AB19" s="492">
        <v>25.8</v>
      </c>
      <c r="AC19" s="471">
        <v>158.5</v>
      </c>
      <c r="AD19" s="308" t="s">
        <v>126</v>
      </c>
      <c r="AE19" s="3"/>
      <c r="AF19" s="337">
        <v>15</v>
      </c>
      <c r="AG19" s="17" t="s">
        <v>125</v>
      </c>
      <c r="AH19" s="402"/>
      <c r="AI19" s="471">
        <v>53.099999999999994</v>
      </c>
      <c r="AJ19" s="471">
        <v>6.3</v>
      </c>
      <c r="AK19" s="471">
        <v>2.2000000000000002</v>
      </c>
      <c r="AL19" s="471">
        <v>2.8</v>
      </c>
      <c r="AM19" s="471">
        <v>13.7</v>
      </c>
      <c r="AN19" s="471">
        <v>5.0999999999999996</v>
      </c>
      <c r="AO19" s="471">
        <v>0.5</v>
      </c>
      <c r="AP19" s="471">
        <v>0</v>
      </c>
      <c r="AQ19" s="492">
        <v>16.3</v>
      </c>
      <c r="AR19" s="298">
        <v>99.999999999999986</v>
      </c>
      <c r="AS19" s="273" t="s">
        <v>126</v>
      </c>
    </row>
    <row r="20" spans="1:45" ht="21" customHeight="1" x14ac:dyDescent="0.15">
      <c r="A20" s="3"/>
      <c r="B20" s="335">
        <v>16</v>
      </c>
      <c r="C20" s="18" t="s">
        <v>254</v>
      </c>
      <c r="D20" s="481"/>
      <c r="E20" s="392">
        <v>1863</v>
      </c>
      <c r="F20" s="392">
        <v>238</v>
      </c>
      <c r="G20" s="392">
        <v>286</v>
      </c>
      <c r="H20" s="392">
        <v>133</v>
      </c>
      <c r="I20" s="392">
        <v>397</v>
      </c>
      <c r="J20" s="392">
        <v>200</v>
      </c>
      <c r="K20" s="392">
        <v>0</v>
      </c>
      <c r="L20" s="392">
        <v>0</v>
      </c>
      <c r="M20" s="392">
        <v>706</v>
      </c>
      <c r="N20" s="497">
        <v>3823</v>
      </c>
      <c r="O20" s="144" t="s">
        <v>130</v>
      </c>
      <c r="P20" s="3"/>
      <c r="Q20" s="335">
        <v>16</v>
      </c>
      <c r="R20" s="18" t="s">
        <v>254</v>
      </c>
      <c r="S20" s="481"/>
      <c r="T20" s="170">
        <v>89.6</v>
      </c>
      <c r="U20" s="170">
        <v>11.4</v>
      </c>
      <c r="V20" s="170">
        <v>13.8</v>
      </c>
      <c r="W20" s="170">
        <v>6.4</v>
      </c>
      <c r="X20" s="170">
        <v>19.100000000000001</v>
      </c>
      <c r="Y20" s="170">
        <v>9.6</v>
      </c>
      <c r="Z20" s="170">
        <v>0</v>
      </c>
      <c r="AA20" s="170">
        <v>0</v>
      </c>
      <c r="AB20" s="493">
        <v>34</v>
      </c>
      <c r="AC20" s="170">
        <v>183.9</v>
      </c>
      <c r="AD20" s="52" t="s">
        <v>130</v>
      </c>
      <c r="AE20" s="3"/>
      <c r="AF20" s="335">
        <v>16</v>
      </c>
      <c r="AG20" s="18" t="s">
        <v>254</v>
      </c>
      <c r="AH20" s="481"/>
      <c r="AI20" s="170">
        <v>48.699999999999996</v>
      </c>
      <c r="AJ20" s="170">
        <v>6.2</v>
      </c>
      <c r="AK20" s="170">
        <v>7.5</v>
      </c>
      <c r="AL20" s="170">
        <v>3.5</v>
      </c>
      <c r="AM20" s="170">
        <v>10.4</v>
      </c>
      <c r="AN20" s="170">
        <v>5.2</v>
      </c>
      <c r="AO20" s="170">
        <v>0</v>
      </c>
      <c r="AP20" s="170">
        <v>0</v>
      </c>
      <c r="AQ20" s="493">
        <v>18.5</v>
      </c>
      <c r="AR20" s="294">
        <v>100.00000000000001</v>
      </c>
      <c r="AS20" s="144" t="s">
        <v>130</v>
      </c>
    </row>
    <row r="21" spans="1:45" ht="21" customHeight="1" x14ac:dyDescent="0.15">
      <c r="A21" s="3"/>
      <c r="B21" s="337">
        <v>17</v>
      </c>
      <c r="C21" s="17" t="s">
        <v>131</v>
      </c>
      <c r="D21" s="402"/>
      <c r="E21" s="392">
        <v>3099</v>
      </c>
      <c r="F21" s="392">
        <v>306</v>
      </c>
      <c r="G21" s="392">
        <v>130</v>
      </c>
      <c r="H21" s="392">
        <v>150</v>
      </c>
      <c r="I21" s="392">
        <v>721</v>
      </c>
      <c r="J21" s="392">
        <v>283</v>
      </c>
      <c r="K21" s="392">
        <v>4</v>
      </c>
      <c r="L21" s="392">
        <v>0</v>
      </c>
      <c r="M21" s="392">
        <v>169</v>
      </c>
      <c r="N21" s="497">
        <v>4862</v>
      </c>
      <c r="O21" s="144" t="s">
        <v>132</v>
      </c>
      <c r="P21" s="3"/>
      <c r="Q21" s="337">
        <v>17</v>
      </c>
      <c r="R21" s="17" t="s">
        <v>131</v>
      </c>
      <c r="S21" s="402"/>
      <c r="T21" s="471">
        <v>101.9</v>
      </c>
      <c r="U21" s="471">
        <v>10.1</v>
      </c>
      <c r="V21" s="471">
        <v>4.3</v>
      </c>
      <c r="W21" s="471">
        <v>4.9000000000000004</v>
      </c>
      <c r="X21" s="471">
        <v>23.7</v>
      </c>
      <c r="Y21" s="471">
        <v>9.3000000000000007</v>
      </c>
      <c r="Z21" s="471">
        <v>0.1</v>
      </c>
      <c r="AA21" s="471">
        <v>0</v>
      </c>
      <c r="AB21" s="492">
        <v>5.6</v>
      </c>
      <c r="AC21" s="471">
        <v>159.80000000000001</v>
      </c>
      <c r="AD21" s="308" t="s">
        <v>132</v>
      </c>
      <c r="AE21" s="3"/>
      <c r="AF21" s="337">
        <v>17</v>
      </c>
      <c r="AG21" s="17" t="s">
        <v>131</v>
      </c>
      <c r="AH21" s="402"/>
      <c r="AI21" s="471">
        <v>63.7</v>
      </c>
      <c r="AJ21" s="471">
        <v>6.3</v>
      </c>
      <c r="AK21" s="471">
        <v>2.7</v>
      </c>
      <c r="AL21" s="471">
        <v>3.1</v>
      </c>
      <c r="AM21" s="471">
        <v>14.8</v>
      </c>
      <c r="AN21" s="471">
        <v>5.8</v>
      </c>
      <c r="AO21" s="471">
        <v>0.1</v>
      </c>
      <c r="AP21" s="471">
        <v>0</v>
      </c>
      <c r="AQ21" s="492">
        <v>3.5</v>
      </c>
      <c r="AR21" s="298">
        <v>99.999999999999986</v>
      </c>
      <c r="AS21" s="273" t="s">
        <v>132</v>
      </c>
    </row>
    <row r="22" spans="1:45" ht="21" customHeight="1" x14ac:dyDescent="0.15">
      <c r="A22" s="295"/>
      <c r="B22" s="335">
        <v>18</v>
      </c>
      <c r="C22" s="18" t="s">
        <v>133</v>
      </c>
      <c r="D22" s="481"/>
      <c r="E22" s="392">
        <v>2246</v>
      </c>
      <c r="F22" s="392">
        <v>418</v>
      </c>
      <c r="G22" s="392">
        <v>197</v>
      </c>
      <c r="H22" s="392">
        <v>127</v>
      </c>
      <c r="I22" s="392">
        <v>530</v>
      </c>
      <c r="J22" s="392">
        <v>156</v>
      </c>
      <c r="K22" s="392">
        <v>1</v>
      </c>
      <c r="L22" s="392">
        <v>0</v>
      </c>
      <c r="M22" s="392">
        <v>865</v>
      </c>
      <c r="N22" s="497">
        <v>4540</v>
      </c>
      <c r="O22" s="144" t="s">
        <v>134</v>
      </c>
      <c r="P22" s="295"/>
      <c r="Q22" s="335">
        <v>18</v>
      </c>
      <c r="R22" s="18" t="s">
        <v>133</v>
      </c>
      <c r="S22" s="481"/>
      <c r="T22" s="170">
        <v>72.099999999999994</v>
      </c>
      <c r="U22" s="170">
        <v>13.4</v>
      </c>
      <c r="V22" s="170">
        <v>6.3</v>
      </c>
      <c r="W22" s="170">
        <v>4.0999999999999996</v>
      </c>
      <c r="X22" s="170">
        <v>17</v>
      </c>
      <c r="Y22" s="170">
        <v>5</v>
      </c>
      <c r="Z22" s="170">
        <v>0</v>
      </c>
      <c r="AA22" s="170">
        <v>0</v>
      </c>
      <c r="AB22" s="493">
        <v>27.8</v>
      </c>
      <c r="AC22" s="170">
        <v>145.80000000000001</v>
      </c>
      <c r="AD22" s="52" t="s">
        <v>134</v>
      </c>
      <c r="AE22" s="295"/>
      <c r="AF22" s="335">
        <v>18</v>
      </c>
      <c r="AG22" s="18" t="s">
        <v>133</v>
      </c>
      <c r="AH22" s="481"/>
      <c r="AI22" s="170">
        <v>49.5</v>
      </c>
      <c r="AJ22" s="170">
        <v>9.1999999999999993</v>
      </c>
      <c r="AK22" s="170">
        <v>4.3</v>
      </c>
      <c r="AL22" s="170">
        <v>2.8</v>
      </c>
      <c r="AM22" s="170">
        <v>11.7</v>
      </c>
      <c r="AN22" s="170">
        <v>3.4</v>
      </c>
      <c r="AO22" s="170">
        <v>0</v>
      </c>
      <c r="AP22" s="170">
        <v>0</v>
      </c>
      <c r="AQ22" s="493">
        <v>19.100000000000001</v>
      </c>
      <c r="AR22" s="294">
        <v>100</v>
      </c>
      <c r="AS22" s="144" t="s">
        <v>134</v>
      </c>
    </row>
    <row r="23" spans="1:45" ht="21" customHeight="1" x14ac:dyDescent="0.15">
      <c r="A23" s="3"/>
      <c r="B23" s="337">
        <v>19</v>
      </c>
      <c r="C23" s="17" t="s">
        <v>135</v>
      </c>
      <c r="D23" s="402"/>
      <c r="E23" s="392">
        <v>1468</v>
      </c>
      <c r="F23" s="392">
        <v>661</v>
      </c>
      <c r="G23" s="392">
        <v>108</v>
      </c>
      <c r="H23" s="392">
        <v>131</v>
      </c>
      <c r="I23" s="392">
        <v>505</v>
      </c>
      <c r="J23" s="392">
        <v>237</v>
      </c>
      <c r="K23" s="392">
        <v>11</v>
      </c>
      <c r="L23" s="392">
        <v>0</v>
      </c>
      <c r="M23" s="392">
        <v>1082</v>
      </c>
      <c r="N23" s="497">
        <v>4203</v>
      </c>
      <c r="O23" s="144" t="s">
        <v>136</v>
      </c>
      <c r="P23" s="3"/>
      <c r="Q23" s="337">
        <v>19</v>
      </c>
      <c r="R23" s="17" t="s">
        <v>135</v>
      </c>
      <c r="S23" s="402"/>
      <c r="T23" s="471">
        <v>53.8</v>
      </c>
      <c r="U23" s="471">
        <v>24.2</v>
      </c>
      <c r="V23" s="471">
        <v>4</v>
      </c>
      <c r="W23" s="471">
        <v>4.8</v>
      </c>
      <c r="X23" s="471">
        <v>18.5</v>
      </c>
      <c r="Y23" s="471">
        <v>8.6999999999999993</v>
      </c>
      <c r="Z23" s="471">
        <v>0.4</v>
      </c>
      <c r="AA23" s="471">
        <v>0</v>
      </c>
      <c r="AB23" s="492">
        <v>39.6</v>
      </c>
      <c r="AC23" s="471">
        <v>153.9</v>
      </c>
      <c r="AD23" s="308" t="s">
        <v>136</v>
      </c>
      <c r="AE23" s="3"/>
      <c r="AF23" s="337">
        <v>19</v>
      </c>
      <c r="AG23" s="17" t="s">
        <v>135</v>
      </c>
      <c r="AH23" s="402"/>
      <c r="AI23" s="471">
        <v>35</v>
      </c>
      <c r="AJ23" s="471">
        <v>15.7</v>
      </c>
      <c r="AK23" s="471">
        <v>2.6</v>
      </c>
      <c r="AL23" s="471">
        <v>3.1</v>
      </c>
      <c r="AM23" s="471">
        <v>12</v>
      </c>
      <c r="AN23" s="471">
        <v>5.6</v>
      </c>
      <c r="AO23" s="471">
        <v>0.3</v>
      </c>
      <c r="AP23" s="471">
        <v>0</v>
      </c>
      <c r="AQ23" s="492">
        <v>25.7</v>
      </c>
      <c r="AR23" s="298">
        <v>100</v>
      </c>
      <c r="AS23" s="273" t="s">
        <v>136</v>
      </c>
    </row>
    <row r="24" spans="1:45" ht="21" customHeight="1" x14ac:dyDescent="0.15">
      <c r="A24" s="3"/>
      <c r="B24" s="335">
        <v>20</v>
      </c>
      <c r="C24" s="18" t="s">
        <v>137</v>
      </c>
      <c r="D24" s="481"/>
      <c r="E24" s="392">
        <v>3120</v>
      </c>
      <c r="F24" s="392">
        <v>671</v>
      </c>
      <c r="G24" s="392">
        <v>314</v>
      </c>
      <c r="H24" s="392">
        <v>228</v>
      </c>
      <c r="I24" s="392">
        <v>772</v>
      </c>
      <c r="J24" s="392">
        <v>288</v>
      </c>
      <c r="K24" s="392">
        <v>0</v>
      </c>
      <c r="L24" s="392">
        <v>0</v>
      </c>
      <c r="M24" s="392">
        <v>1771</v>
      </c>
      <c r="N24" s="497">
        <v>7164</v>
      </c>
      <c r="O24" s="144" t="s">
        <v>138</v>
      </c>
      <c r="P24" s="3"/>
      <c r="Q24" s="335">
        <v>20</v>
      </c>
      <c r="R24" s="18" t="s">
        <v>137</v>
      </c>
      <c r="S24" s="481"/>
      <c r="T24" s="170">
        <v>73.099999999999994</v>
      </c>
      <c r="U24" s="170">
        <v>15.7</v>
      </c>
      <c r="V24" s="170">
        <v>7.4</v>
      </c>
      <c r="W24" s="170">
        <v>5.3</v>
      </c>
      <c r="X24" s="170">
        <v>18.100000000000001</v>
      </c>
      <c r="Y24" s="170">
        <v>6.7</v>
      </c>
      <c r="Z24" s="170">
        <v>0</v>
      </c>
      <c r="AA24" s="170">
        <v>0</v>
      </c>
      <c r="AB24" s="493">
        <v>41.5</v>
      </c>
      <c r="AC24" s="170">
        <v>167.8</v>
      </c>
      <c r="AD24" s="52" t="s">
        <v>138</v>
      </c>
      <c r="AE24" s="3"/>
      <c r="AF24" s="335">
        <v>20</v>
      </c>
      <c r="AG24" s="18" t="s">
        <v>137</v>
      </c>
      <c r="AH24" s="481"/>
      <c r="AI24" s="170">
        <v>43.5</v>
      </c>
      <c r="AJ24" s="170">
        <v>9.4</v>
      </c>
      <c r="AK24" s="170">
        <v>4.4000000000000004</v>
      </c>
      <c r="AL24" s="170">
        <v>3.2</v>
      </c>
      <c r="AM24" s="170">
        <v>10.8</v>
      </c>
      <c r="AN24" s="170">
        <v>4</v>
      </c>
      <c r="AO24" s="170">
        <v>0</v>
      </c>
      <c r="AP24" s="170">
        <v>0</v>
      </c>
      <c r="AQ24" s="493">
        <v>24.7</v>
      </c>
      <c r="AR24" s="294">
        <v>100</v>
      </c>
      <c r="AS24" s="144" t="s">
        <v>138</v>
      </c>
    </row>
    <row r="25" spans="1:45" ht="21" customHeight="1" x14ac:dyDescent="0.15">
      <c r="A25" s="3"/>
      <c r="B25" s="337">
        <v>21</v>
      </c>
      <c r="C25" s="17" t="s">
        <v>139</v>
      </c>
      <c r="D25" s="402"/>
      <c r="E25" s="392">
        <v>2043</v>
      </c>
      <c r="F25" s="392">
        <v>362</v>
      </c>
      <c r="G25" s="392">
        <v>135</v>
      </c>
      <c r="H25" s="392">
        <v>146</v>
      </c>
      <c r="I25" s="392">
        <v>387</v>
      </c>
      <c r="J25" s="392">
        <v>167</v>
      </c>
      <c r="K25" s="392">
        <v>2</v>
      </c>
      <c r="L25" s="392">
        <v>0</v>
      </c>
      <c r="M25" s="392">
        <v>925</v>
      </c>
      <c r="N25" s="497">
        <v>4167</v>
      </c>
      <c r="O25" s="144" t="s">
        <v>140</v>
      </c>
      <c r="P25" s="3"/>
      <c r="Q25" s="337">
        <v>21</v>
      </c>
      <c r="R25" s="17" t="s">
        <v>139</v>
      </c>
      <c r="S25" s="402"/>
      <c r="T25" s="471">
        <v>77.8</v>
      </c>
      <c r="U25" s="471">
        <v>13.8</v>
      </c>
      <c r="V25" s="471">
        <v>5.0999999999999996</v>
      </c>
      <c r="W25" s="471">
        <v>5.6</v>
      </c>
      <c r="X25" s="471">
        <v>14.7</v>
      </c>
      <c r="Y25" s="471">
        <v>6.4</v>
      </c>
      <c r="Z25" s="471">
        <v>0.1</v>
      </c>
      <c r="AA25" s="471">
        <v>0</v>
      </c>
      <c r="AB25" s="492">
        <v>35.200000000000003</v>
      </c>
      <c r="AC25" s="471">
        <v>158.6</v>
      </c>
      <c r="AD25" s="308" t="s">
        <v>140</v>
      </c>
      <c r="AE25" s="3"/>
      <c r="AF25" s="337">
        <v>21</v>
      </c>
      <c r="AG25" s="17" t="s">
        <v>139</v>
      </c>
      <c r="AH25" s="402"/>
      <c r="AI25" s="471">
        <v>49.1</v>
      </c>
      <c r="AJ25" s="471">
        <v>8.6999999999999993</v>
      </c>
      <c r="AK25" s="471">
        <v>3.2</v>
      </c>
      <c r="AL25" s="471">
        <v>3.5</v>
      </c>
      <c r="AM25" s="471">
        <v>9.3000000000000007</v>
      </c>
      <c r="AN25" s="471">
        <v>4</v>
      </c>
      <c r="AO25" s="471">
        <v>0</v>
      </c>
      <c r="AP25" s="471">
        <v>0</v>
      </c>
      <c r="AQ25" s="492">
        <v>22.2</v>
      </c>
      <c r="AR25" s="298">
        <v>100</v>
      </c>
      <c r="AS25" s="273" t="s">
        <v>140</v>
      </c>
    </row>
    <row r="26" spans="1:45" ht="21" customHeight="1" x14ac:dyDescent="0.15">
      <c r="A26" s="3"/>
      <c r="B26" s="335">
        <v>22</v>
      </c>
      <c r="C26" s="18" t="s">
        <v>141</v>
      </c>
      <c r="D26" s="481"/>
      <c r="E26" s="392">
        <v>3063</v>
      </c>
      <c r="F26" s="392">
        <v>468</v>
      </c>
      <c r="G26" s="392">
        <v>140</v>
      </c>
      <c r="H26" s="392">
        <v>225</v>
      </c>
      <c r="I26" s="392">
        <v>1085</v>
      </c>
      <c r="J26" s="392">
        <v>558</v>
      </c>
      <c r="K26" s="392">
        <v>2</v>
      </c>
      <c r="L26" s="392">
        <v>0</v>
      </c>
      <c r="M26" s="392">
        <v>1464</v>
      </c>
      <c r="N26" s="497">
        <v>7005</v>
      </c>
      <c r="O26" s="144" t="s">
        <v>142</v>
      </c>
      <c r="P26" s="3"/>
      <c r="Q26" s="335">
        <v>22</v>
      </c>
      <c r="R26" s="18" t="s">
        <v>141</v>
      </c>
      <c r="S26" s="481"/>
      <c r="T26" s="170">
        <v>56.5</v>
      </c>
      <c r="U26" s="170">
        <v>8.6</v>
      </c>
      <c r="V26" s="170">
        <v>2.6</v>
      </c>
      <c r="W26" s="170">
        <v>4.0999999999999996</v>
      </c>
      <c r="X26" s="170">
        <v>20</v>
      </c>
      <c r="Y26" s="170">
        <v>10.3</v>
      </c>
      <c r="Z26" s="170">
        <v>0</v>
      </c>
      <c r="AA26" s="170">
        <v>0</v>
      </c>
      <c r="AB26" s="493">
        <v>27</v>
      </c>
      <c r="AC26" s="170">
        <v>129.1</v>
      </c>
      <c r="AD26" s="52" t="s">
        <v>142</v>
      </c>
      <c r="AE26" s="3"/>
      <c r="AF26" s="335">
        <v>22</v>
      </c>
      <c r="AG26" s="18" t="s">
        <v>141</v>
      </c>
      <c r="AH26" s="481"/>
      <c r="AI26" s="170">
        <v>43.7</v>
      </c>
      <c r="AJ26" s="170">
        <v>6.7</v>
      </c>
      <c r="AK26" s="170">
        <v>2</v>
      </c>
      <c r="AL26" s="170">
        <v>3.2</v>
      </c>
      <c r="AM26" s="170">
        <v>15.5</v>
      </c>
      <c r="AN26" s="170">
        <v>8</v>
      </c>
      <c r="AO26" s="170">
        <v>0</v>
      </c>
      <c r="AP26" s="170">
        <v>0</v>
      </c>
      <c r="AQ26" s="493">
        <v>20.9</v>
      </c>
      <c r="AR26" s="294">
        <v>100</v>
      </c>
      <c r="AS26" s="144" t="s">
        <v>142</v>
      </c>
    </row>
    <row r="27" spans="1:45" ht="21" customHeight="1" x14ac:dyDescent="0.15">
      <c r="A27" s="3"/>
      <c r="B27" s="337">
        <v>23</v>
      </c>
      <c r="C27" s="17" t="s">
        <v>143</v>
      </c>
      <c r="D27" s="402"/>
      <c r="E27" s="392">
        <v>2100</v>
      </c>
      <c r="F27" s="392">
        <v>316</v>
      </c>
      <c r="G27" s="392">
        <v>114</v>
      </c>
      <c r="H27" s="392">
        <v>152</v>
      </c>
      <c r="I27" s="392">
        <v>646</v>
      </c>
      <c r="J27" s="392">
        <v>345</v>
      </c>
      <c r="K27" s="392">
        <v>1</v>
      </c>
      <c r="L27" s="392">
        <v>7</v>
      </c>
      <c r="M27" s="392">
        <v>18</v>
      </c>
      <c r="N27" s="497">
        <v>3699</v>
      </c>
      <c r="O27" s="144" t="s">
        <v>144</v>
      </c>
      <c r="P27" s="3"/>
      <c r="Q27" s="337">
        <v>23</v>
      </c>
      <c r="R27" s="17" t="s">
        <v>143</v>
      </c>
      <c r="S27" s="402"/>
      <c r="T27" s="471">
        <v>62.5</v>
      </c>
      <c r="U27" s="471">
        <v>9.4</v>
      </c>
      <c r="V27" s="471">
        <v>3.4</v>
      </c>
      <c r="W27" s="471">
        <v>4.5</v>
      </c>
      <c r="X27" s="471">
        <v>19.2</v>
      </c>
      <c r="Y27" s="471">
        <v>10.3</v>
      </c>
      <c r="Z27" s="471">
        <v>0</v>
      </c>
      <c r="AA27" s="471">
        <v>0.2</v>
      </c>
      <c r="AB27" s="492">
        <v>0.5</v>
      </c>
      <c r="AC27" s="471">
        <v>110.1</v>
      </c>
      <c r="AD27" s="308" t="s">
        <v>144</v>
      </c>
      <c r="AE27" s="3"/>
      <c r="AF27" s="337">
        <v>23</v>
      </c>
      <c r="AG27" s="17" t="s">
        <v>143</v>
      </c>
      <c r="AH27" s="402"/>
      <c r="AI27" s="471">
        <v>56.8</v>
      </c>
      <c r="AJ27" s="471">
        <v>8.5</v>
      </c>
      <c r="AK27" s="471">
        <v>3.1</v>
      </c>
      <c r="AL27" s="471">
        <v>4.0999999999999996</v>
      </c>
      <c r="AM27" s="471">
        <v>17.5</v>
      </c>
      <c r="AN27" s="471">
        <v>9.3000000000000007</v>
      </c>
      <c r="AO27" s="471">
        <v>0</v>
      </c>
      <c r="AP27" s="471">
        <v>0.2</v>
      </c>
      <c r="AQ27" s="492">
        <v>0.5</v>
      </c>
      <c r="AR27" s="298">
        <v>99.999999999999986</v>
      </c>
      <c r="AS27" s="273" t="s">
        <v>144</v>
      </c>
    </row>
    <row r="28" spans="1:45" ht="21" customHeight="1" x14ac:dyDescent="0.15">
      <c r="A28" s="279"/>
      <c r="B28" s="335">
        <v>24</v>
      </c>
      <c r="C28" s="18" t="s">
        <v>145</v>
      </c>
      <c r="D28" s="481"/>
      <c r="E28" s="392">
        <v>2174</v>
      </c>
      <c r="F28" s="392">
        <v>313</v>
      </c>
      <c r="G28" s="392">
        <v>141</v>
      </c>
      <c r="H28" s="392">
        <v>98</v>
      </c>
      <c r="I28" s="392">
        <v>372</v>
      </c>
      <c r="J28" s="392">
        <v>193</v>
      </c>
      <c r="K28" s="392">
        <v>23</v>
      </c>
      <c r="L28" s="392">
        <v>5</v>
      </c>
      <c r="M28" s="392">
        <v>587</v>
      </c>
      <c r="N28" s="497">
        <v>3906</v>
      </c>
      <c r="O28" s="144" t="s">
        <v>146</v>
      </c>
      <c r="P28" s="3"/>
      <c r="Q28" s="335">
        <v>24</v>
      </c>
      <c r="R28" s="18" t="s">
        <v>145</v>
      </c>
      <c r="S28" s="481"/>
      <c r="T28" s="170">
        <v>108.7</v>
      </c>
      <c r="U28" s="170">
        <v>15.7</v>
      </c>
      <c r="V28" s="170">
        <v>7.1</v>
      </c>
      <c r="W28" s="170">
        <v>4.9000000000000004</v>
      </c>
      <c r="X28" s="170">
        <v>18.600000000000001</v>
      </c>
      <c r="Y28" s="170">
        <v>9.6999999999999993</v>
      </c>
      <c r="Z28" s="170">
        <v>1.2</v>
      </c>
      <c r="AA28" s="170">
        <v>0.3</v>
      </c>
      <c r="AB28" s="493">
        <v>29.4</v>
      </c>
      <c r="AC28" s="170">
        <v>195.3</v>
      </c>
      <c r="AD28" s="52" t="s">
        <v>146</v>
      </c>
      <c r="AF28" s="335">
        <v>24</v>
      </c>
      <c r="AG28" s="18" t="s">
        <v>145</v>
      </c>
      <c r="AH28" s="481"/>
      <c r="AI28" s="170">
        <v>55.8</v>
      </c>
      <c r="AJ28" s="170">
        <v>8</v>
      </c>
      <c r="AK28" s="170">
        <v>3.6</v>
      </c>
      <c r="AL28" s="170">
        <v>2.5</v>
      </c>
      <c r="AM28" s="170">
        <v>9.5</v>
      </c>
      <c r="AN28" s="170">
        <v>4.9000000000000004</v>
      </c>
      <c r="AO28" s="170">
        <v>0.6</v>
      </c>
      <c r="AP28" s="170">
        <v>0.1</v>
      </c>
      <c r="AQ28" s="493">
        <v>15</v>
      </c>
      <c r="AR28" s="294">
        <v>99.999999999999986</v>
      </c>
      <c r="AS28" s="144" t="s">
        <v>146</v>
      </c>
    </row>
    <row r="29" spans="1:45" ht="21" customHeight="1" x14ac:dyDescent="0.15">
      <c r="B29" s="337">
        <v>25</v>
      </c>
      <c r="C29" s="17" t="s">
        <v>147</v>
      </c>
      <c r="D29" s="402"/>
      <c r="E29" s="392">
        <v>2376</v>
      </c>
      <c r="F29" s="392">
        <v>464</v>
      </c>
      <c r="G29" s="392">
        <v>173</v>
      </c>
      <c r="H29" s="392">
        <v>114</v>
      </c>
      <c r="I29" s="392">
        <v>508</v>
      </c>
      <c r="J29" s="392">
        <v>183</v>
      </c>
      <c r="K29" s="392">
        <v>9</v>
      </c>
      <c r="L29" s="392">
        <v>2</v>
      </c>
      <c r="M29" s="392">
        <v>108</v>
      </c>
      <c r="N29" s="497">
        <v>3937</v>
      </c>
      <c r="O29" s="144" t="s">
        <v>148</v>
      </c>
      <c r="P29" s="3"/>
      <c r="Q29" s="337">
        <v>25</v>
      </c>
      <c r="R29" s="17" t="s">
        <v>147</v>
      </c>
      <c r="S29" s="402"/>
      <c r="T29" s="471">
        <v>81.099999999999994</v>
      </c>
      <c r="U29" s="471">
        <v>15.8</v>
      </c>
      <c r="V29" s="471">
        <v>5.9</v>
      </c>
      <c r="W29" s="471">
        <v>3.9</v>
      </c>
      <c r="X29" s="471">
        <v>17.3</v>
      </c>
      <c r="Y29" s="471">
        <v>6.2</v>
      </c>
      <c r="Z29" s="471">
        <v>0.3</v>
      </c>
      <c r="AA29" s="471">
        <v>0.1</v>
      </c>
      <c r="AB29" s="492">
        <v>3.7</v>
      </c>
      <c r="AC29" s="471">
        <v>134.30000000000001</v>
      </c>
      <c r="AD29" s="308" t="s">
        <v>148</v>
      </c>
      <c r="AF29" s="337">
        <v>25</v>
      </c>
      <c r="AG29" s="17" t="s">
        <v>147</v>
      </c>
      <c r="AH29" s="402"/>
      <c r="AI29" s="471">
        <v>60.399999999999991</v>
      </c>
      <c r="AJ29" s="471">
        <v>11.8</v>
      </c>
      <c r="AK29" s="471">
        <v>4.4000000000000004</v>
      </c>
      <c r="AL29" s="471">
        <v>2.9</v>
      </c>
      <c r="AM29" s="471">
        <v>12.9</v>
      </c>
      <c r="AN29" s="471">
        <v>4.5999999999999996</v>
      </c>
      <c r="AO29" s="471">
        <v>0.2</v>
      </c>
      <c r="AP29" s="471">
        <v>0.1</v>
      </c>
      <c r="AQ29" s="492">
        <v>2.7</v>
      </c>
      <c r="AR29" s="298">
        <v>100</v>
      </c>
      <c r="AS29" s="273" t="s">
        <v>148</v>
      </c>
    </row>
    <row r="30" spans="1:45" ht="21" customHeight="1" x14ac:dyDescent="0.15">
      <c r="A30" s="279" t="s">
        <v>277</v>
      </c>
      <c r="B30" s="335">
        <v>26</v>
      </c>
      <c r="C30" s="2" t="s">
        <v>267</v>
      </c>
      <c r="D30" s="481"/>
      <c r="E30" s="392">
        <v>5713</v>
      </c>
      <c r="F30" s="392">
        <v>974</v>
      </c>
      <c r="G30" s="392">
        <v>695</v>
      </c>
      <c r="H30" s="392">
        <v>363</v>
      </c>
      <c r="I30" s="392">
        <v>1555</v>
      </c>
      <c r="J30" s="392">
        <v>766</v>
      </c>
      <c r="K30" s="392">
        <v>0</v>
      </c>
      <c r="L30" s="392">
        <v>0</v>
      </c>
      <c r="M30" s="392">
        <v>3695</v>
      </c>
      <c r="N30" s="497">
        <v>13761</v>
      </c>
      <c r="O30" s="144" t="s">
        <v>266</v>
      </c>
      <c r="P30" s="279" t="s">
        <v>277</v>
      </c>
      <c r="Q30" s="335">
        <v>26</v>
      </c>
      <c r="R30" s="2" t="s">
        <v>267</v>
      </c>
      <c r="S30" s="481"/>
      <c r="T30" s="170">
        <v>76</v>
      </c>
      <c r="U30" s="170">
        <v>13</v>
      </c>
      <c r="V30" s="170">
        <v>9.1999999999999993</v>
      </c>
      <c r="W30" s="170">
        <v>4.8</v>
      </c>
      <c r="X30" s="170">
        <v>20.7</v>
      </c>
      <c r="Y30" s="170">
        <v>10.199999999999999</v>
      </c>
      <c r="Z30" s="170">
        <v>0</v>
      </c>
      <c r="AA30" s="170">
        <v>0</v>
      </c>
      <c r="AB30" s="493">
        <v>49.2</v>
      </c>
      <c r="AC30" s="170">
        <v>183.1</v>
      </c>
      <c r="AD30" s="52" t="s">
        <v>266</v>
      </c>
      <c r="AE30" s="279" t="s">
        <v>188</v>
      </c>
      <c r="AF30" s="335">
        <v>26</v>
      </c>
      <c r="AG30" s="2" t="s">
        <v>267</v>
      </c>
      <c r="AH30" s="481"/>
      <c r="AI30" s="170">
        <v>41.4</v>
      </c>
      <c r="AJ30" s="170">
        <v>7.1</v>
      </c>
      <c r="AK30" s="170">
        <v>5.0999999999999996</v>
      </c>
      <c r="AL30" s="170">
        <v>2.6</v>
      </c>
      <c r="AM30" s="170">
        <v>11.3</v>
      </c>
      <c r="AN30" s="170">
        <v>5.6</v>
      </c>
      <c r="AO30" s="170">
        <v>0</v>
      </c>
      <c r="AP30" s="170">
        <v>0</v>
      </c>
      <c r="AQ30" s="493">
        <v>26.9</v>
      </c>
      <c r="AR30" s="294">
        <v>100</v>
      </c>
      <c r="AS30" s="144" t="s">
        <v>266</v>
      </c>
    </row>
    <row r="31" spans="1:45" ht="21" customHeight="1" x14ac:dyDescent="0.15">
      <c r="A31" s="279"/>
      <c r="B31" s="337">
        <v>27</v>
      </c>
      <c r="C31" s="17" t="s">
        <v>149</v>
      </c>
      <c r="D31" s="402"/>
      <c r="E31" s="392">
        <v>1249</v>
      </c>
      <c r="F31" s="392">
        <v>231</v>
      </c>
      <c r="G31" s="392">
        <v>131</v>
      </c>
      <c r="H31" s="392">
        <v>71</v>
      </c>
      <c r="I31" s="392">
        <v>209</v>
      </c>
      <c r="J31" s="392">
        <v>118</v>
      </c>
      <c r="K31" s="392">
        <v>10</v>
      </c>
      <c r="L31" s="392">
        <v>0</v>
      </c>
      <c r="M31" s="392">
        <v>386</v>
      </c>
      <c r="N31" s="497">
        <v>2405</v>
      </c>
      <c r="O31" s="144" t="s">
        <v>150</v>
      </c>
      <c r="P31" s="279"/>
      <c r="Q31" s="337">
        <v>27</v>
      </c>
      <c r="R31" s="17" t="s">
        <v>149</v>
      </c>
      <c r="S31" s="402"/>
      <c r="T31" s="471">
        <v>105</v>
      </c>
      <c r="U31" s="471">
        <v>19.399999999999999</v>
      </c>
      <c r="V31" s="471">
        <v>11</v>
      </c>
      <c r="W31" s="471">
        <v>6</v>
      </c>
      <c r="X31" s="471">
        <v>17.600000000000001</v>
      </c>
      <c r="Y31" s="471">
        <v>9.9</v>
      </c>
      <c r="Z31" s="471">
        <v>0.8</v>
      </c>
      <c r="AA31" s="471">
        <v>0</v>
      </c>
      <c r="AB31" s="492">
        <v>32.4</v>
      </c>
      <c r="AC31" s="471">
        <v>202.1</v>
      </c>
      <c r="AD31" s="308" t="s">
        <v>150</v>
      </c>
      <c r="AE31" s="279"/>
      <c r="AF31" s="337">
        <v>27</v>
      </c>
      <c r="AG31" s="17" t="s">
        <v>149</v>
      </c>
      <c r="AH31" s="402"/>
      <c r="AI31" s="471">
        <v>52</v>
      </c>
      <c r="AJ31" s="471">
        <v>9.6</v>
      </c>
      <c r="AK31" s="471">
        <v>5.4</v>
      </c>
      <c r="AL31" s="471">
        <v>3</v>
      </c>
      <c r="AM31" s="471">
        <v>8.6999999999999993</v>
      </c>
      <c r="AN31" s="471">
        <v>4.9000000000000004</v>
      </c>
      <c r="AO31" s="471">
        <v>0.4</v>
      </c>
      <c r="AP31" s="471">
        <v>0</v>
      </c>
      <c r="AQ31" s="492">
        <v>16</v>
      </c>
      <c r="AR31" s="298">
        <v>100.00000000000001</v>
      </c>
      <c r="AS31" s="273" t="s">
        <v>150</v>
      </c>
    </row>
    <row r="32" spans="1:45" ht="21" customHeight="1" x14ac:dyDescent="0.15">
      <c r="B32" s="335">
        <v>28</v>
      </c>
      <c r="C32" s="2" t="s">
        <v>151</v>
      </c>
      <c r="D32" s="481"/>
      <c r="E32" s="392">
        <v>369</v>
      </c>
      <c r="F32" s="392">
        <v>72</v>
      </c>
      <c r="G32" s="392">
        <v>27</v>
      </c>
      <c r="H32" s="392">
        <v>18</v>
      </c>
      <c r="I32" s="392">
        <v>79</v>
      </c>
      <c r="J32" s="392">
        <v>28</v>
      </c>
      <c r="K32" s="392">
        <v>1</v>
      </c>
      <c r="L32" s="392">
        <v>0</v>
      </c>
      <c r="M32" s="392">
        <v>17</v>
      </c>
      <c r="N32" s="497">
        <v>611</v>
      </c>
      <c r="O32" s="144" t="s">
        <v>120</v>
      </c>
      <c r="Q32" s="335">
        <v>28</v>
      </c>
      <c r="R32" s="2" t="s">
        <v>151</v>
      </c>
      <c r="S32" s="481"/>
      <c r="T32" s="170">
        <v>60.9</v>
      </c>
      <c r="U32" s="170">
        <v>11.9</v>
      </c>
      <c r="V32" s="170">
        <v>4.5</v>
      </c>
      <c r="W32" s="170">
        <v>3</v>
      </c>
      <c r="X32" s="170">
        <v>13</v>
      </c>
      <c r="Y32" s="170">
        <v>4.5999999999999996</v>
      </c>
      <c r="Z32" s="170">
        <v>0.2</v>
      </c>
      <c r="AA32" s="170">
        <v>0</v>
      </c>
      <c r="AB32" s="493">
        <v>2.8</v>
      </c>
      <c r="AC32" s="170">
        <v>100.9</v>
      </c>
      <c r="AD32" s="52" t="s">
        <v>120</v>
      </c>
      <c r="AF32" s="335">
        <v>28</v>
      </c>
      <c r="AG32" s="2" t="s">
        <v>151</v>
      </c>
      <c r="AH32" s="481"/>
      <c r="AI32" s="170">
        <v>60.4</v>
      </c>
      <c r="AJ32" s="170">
        <v>11.8</v>
      </c>
      <c r="AK32" s="170">
        <v>4.4000000000000004</v>
      </c>
      <c r="AL32" s="170">
        <v>2.9</v>
      </c>
      <c r="AM32" s="170">
        <v>12.9</v>
      </c>
      <c r="AN32" s="170">
        <v>4.5999999999999996</v>
      </c>
      <c r="AO32" s="170">
        <v>0.2</v>
      </c>
      <c r="AP32" s="170">
        <v>0</v>
      </c>
      <c r="AQ32" s="493">
        <v>2.8</v>
      </c>
      <c r="AR32" s="294">
        <v>100.00000000000001</v>
      </c>
      <c r="AS32" s="144" t="s">
        <v>120</v>
      </c>
    </row>
    <row r="33" spans="1:45" ht="21" customHeight="1" x14ac:dyDescent="0.15">
      <c r="A33" s="279"/>
      <c r="B33" s="337">
        <v>29</v>
      </c>
      <c r="C33" s="17" t="s">
        <v>152</v>
      </c>
      <c r="D33" s="402"/>
      <c r="E33" s="392">
        <v>99</v>
      </c>
      <c r="F33" s="392">
        <v>19</v>
      </c>
      <c r="G33" s="392">
        <v>7</v>
      </c>
      <c r="H33" s="392">
        <v>5</v>
      </c>
      <c r="I33" s="392">
        <v>22</v>
      </c>
      <c r="J33" s="392">
        <v>8</v>
      </c>
      <c r="K33" s="392">
        <v>0</v>
      </c>
      <c r="L33" s="392">
        <v>0</v>
      </c>
      <c r="M33" s="392">
        <v>5</v>
      </c>
      <c r="N33" s="497">
        <v>165</v>
      </c>
      <c r="O33" s="144" t="s">
        <v>153</v>
      </c>
      <c r="P33" s="279"/>
      <c r="Q33" s="337">
        <v>29</v>
      </c>
      <c r="R33" s="17" t="s">
        <v>152</v>
      </c>
      <c r="S33" s="402"/>
      <c r="T33" s="471">
        <v>127.8</v>
      </c>
      <c r="U33" s="471">
        <v>24.5</v>
      </c>
      <c r="V33" s="471">
        <v>9</v>
      </c>
      <c r="W33" s="471">
        <v>6.5</v>
      </c>
      <c r="X33" s="471">
        <v>28.4</v>
      </c>
      <c r="Y33" s="471">
        <v>10.3</v>
      </c>
      <c r="Z33" s="471">
        <v>0</v>
      </c>
      <c r="AA33" s="471">
        <v>0</v>
      </c>
      <c r="AB33" s="492">
        <v>6.5</v>
      </c>
      <c r="AC33" s="471">
        <v>212.9</v>
      </c>
      <c r="AD33" s="308" t="s">
        <v>153</v>
      </c>
      <c r="AE33" s="279"/>
      <c r="AF33" s="337">
        <v>29</v>
      </c>
      <c r="AG33" s="17" t="s">
        <v>152</v>
      </c>
      <c r="AH33" s="402"/>
      <c r="AI33" s="471">
        <v>60.2</v>
      </c>
      <c r="AJ33" s="471">
        <v>11.5</v>
      </c>
      <c r="AK33" s="471">
        <v>4.2</v>
      </c>
      <c r="AL33" s="471">
        <v>3</v>
      </c>
      <c r="AM33" s="471">
        <v>13.3</v>
      </c>
      <c r="AN33" s="471">
        <v>4.8</v>
      </c>
      <c r="AO33" s="471">
        <v>0</v>
      </c>
      <c r="AP33" s="471">
        <v>0</v>
      </c>
      <c r="AQ33" s="492">
        <v>3</v>
      </c>
      <c r="AR33" s="298">
        <v>100</v>
      </c>
      <c r="AS33" s="273" t="s">
        <v>153</v>
      </c>
    </row>
    <row r="34" spans="1:45" ht="21" customHeight="1" x14ac:dyDescent="0.15">
      <c r="A34" s="3"/>
      <c r="B34" s="335">
        <v>30</v>
      </c>
      <c r="C34" s="2" t="s">
        <v>154</v>
      </c>
      <c r="D34" s="481"/>
      <c r="E34" s="392">
        <v>228</v>
      </c>
      <c r="F34" s="392">
        <v>45</v>
      </c>
      <c r="G34" s="392">
        <v>17</v>
      </c>
      <c r="H34" s="392">
        <v>11</v>
      </c>
      <c r="I34" s="392">
        <v>48</v>
      </c>
      <c r="J34" s="392">
        <v>17</v>
      </c>
      <c r="K34" s="392">
        <v>1</v>
      </c>
      <c r="L34" s="392">
        <v>0</v>
      </c>
      <c r="M34" s="392">
        <v>9</v>
      </c>
      <c r="N34" s="497">
        <v>376</v>
      </c>
      <c r="O34" s="144" t="s">
        <v>155</v>
      </c>
      <c r="Q34" s="335">
        <v>30</v>
      </c>
      <c r="R34" s="2" t="s">
        <v>154</v>
      </c>
      <c r="S34" s="481"/>
      <c r="T34" s="170">
        <v>124.7</v>
      </c>
      <c r="U34" s="170">
        <v>24.6</v>
      </c>
      <c r="V34" s="170">
        <v>9.3000000000000007</v>
      </c>
      <c r="W34" s="170">
        <v>6</v>
      </c>
      <c r="X34" s="170">
        <v>26.3</v>
      </c>
      <c r="Y34" s="170">
        <v>9.3000000000000007</v>
      </c>
      <c r="Z34" s="170">
        <v>0.5</v>
      </c>
      <c r="AA34" s="170">
        <v>0</v>
      </c>
      <c r="AB34" s="493">
        <v>4.9000000000000004</v>
      </c>
      <c r="AC34" s="170">
        <v>205.7</v>
      </c>
      <c r="AD34" s="52" t="s">
        <v>155</v>
      </c>
      <c r="AF34" s="335">
        <v>30</v>
      </c>
      <c r="AG34" s="2" t="s">
        <v>154</v>
      </c>
      <c r="AH34" s="481"/>
      <c r="AI34" s="170">
        <v>60.6</v>
      </c>
      <c r="AJ34" s="170">
        <v>12</v>
      </c>
      <c r="AK34" s="170">
        <v>4.5</v>
      </c>
      <c r="AL34" s="170">
        <v>2.9</v>
      </c>
      <c r="AM34" s="170">
        <v>12.8</v>
      </c>
      <c r="AN34" s="170">
        <v>4.5</v>
      </c>
      <c r="AO34" s="170">
        <v>0.3</v>
      </c>
      <c r="AP34" s="170">
        <v>0</v>
      </c>
      <c r="AQ34" s="493">
        <v>2.4</v>
      </c>
      <c r="AR34" s="294">
        <v>100</v>
      </c>
      <c r="AS34" s="144" t="s">
        <v>155</v>
      </c>
    </row>
    <row r="35" spans="1:45" ht="21" customHeight="1" x14ac:dyDescent="0.15">
      <c r="A35" s="279"/>
      <c r="B35" s="337"/>
      <c r="C35" s="17" t="s">
        <v>95</v>
      </c>
      <c r="D35" s="402"/>
      <c r="E35" s="470">
        <v>122902.06</v>
      </c>
      <c r="F35" s="470">
        <v>19138.28</v>
      </c>
      <c r="G35" s="470">
        <v>6624</v>
      </c>
      <c r="H35" s="470">
        <v>6644.05</v>
      </c>
      <c r="I35" s="470">
        <v>30861.63</v>
      </c>
      <c r="J35" s="470">
        <v>12571.83</v>
      </c>
      <c r="K35" s="470">
        <v>467.27</v>
      </c>
      <c r="L35" s="470">
        <v>31</v>
      </c>
      <c r="M35" s="470">
        <v>48132.830999999998</v>
      </c>
      <c r="N35" s="496">
        <v>247372.95099999997</v>
      </c>
      <c r="O35" s="439" t="s">
        <v>95</v>
      </c>
      <c r="P35" s="279"/>
      <c r="Q35" s="337"/>
      <c r="R35" s="17" t="s">
        <v>281</v>
      </c>
      <c r="S35" s="402"/>
      <c r="T35" s="471">
        <v>79.3</v>
      </c>
      <c r="U35" s="471">
        <v>12.4</v>
      </c>
      <c r="V35" s="471">
        <v>4.3</v>
      </c>
      <c r="W35" s="471">
        <v>4.3</v>
      </c>
      <c r="X35" s="471">
        <v>19.899999999999999</v>
      </c>
      <c r="Y35" s="471">
        <v>8.1</v>
      </c>
      <c r="Z35" s="471">
        <v>0.3</v>
      </c>
      <c r="AA35" s="471">
        <v>0</v>
      </c>
      <c r="AB35" s="492">
        <v>31.1</v>
      </c>
      <c r="AC35" s="471">
        <v>159.69999999999999</v>
      </c>
      <c r="AD35" s="438" t="s">
        <v>281</v>
      </c>
      <c r="AE35" s="279"/>
      <c r="AF35" s="337"/>
      <c r="AG35" s="17" t="s">
        <v>281</v>
      </c>
      <c r="AH35" s="402"/>
      <c r="AI35" s="471">
        <v>49.599999999999994</v>
      </c>
      <c r="AJ35" s="471">
        <v>7.7</v>
      </c>
      <c r="AK35" s="471">
        <v>2.7</v>
      </c>
      <c r="AL35" s="471">
        <v>2.7</v>
      </c>
      <c r="AM35" s="471">
        <v>12.5</v>
      </c>
      <c r="AN35" s="471">
        <v>5.0999999999999996</v>
      </c>
      <c r="AO35" s="471">
        <v>0.2</v>
      </c>
      <c r="AP35" s="471">
        <v>0</v>
      </c>
      <c r="AQ35" s="492">
        <v>19.5</v>
      </c>
      <c r="AR35" s="298">
        <v>100</v>
      </c>
      <c r="AS35" s="439" t="s">
        <v>281</v>
      </c>
    </row>
    <row r="36" spans="1:45" ht="21" customHeight="1" x14ac:dyDescent="0.15">
      <c r="A36" s="3"/>
      <c r="B36" s="335"/>
      <c r="C36" s="2" t="s">
        <v>156</v>
      </c>
      <c r="D36" s="481"/>
      <c r="E36" s="392">
        <v>16368</v>
      </c>
      <c r="F36" s="392">
        <v>2694</v>
      </c>
      <c r="G36" s="392">
        <v>740</v>
      </c>
      <c r="H36" s="392">
        <v>761</v>
      </c>
      <c r="I36" s="392">
        <v>3932</v>
      </c>
      <c r="J36" s="392">
        <v>1740</v>
      </c>
      <c r="K36" s="392">
        <v>122</v>
      </c>
      <c r="L36" s="392">
        <v>8</v>
      </c>
      <c r="M36" s="392">
        <v>5182</v>
      </c>
      <c r="N36" s="497">
        <v>31539</v>
      </c>
      <c r="O36" s="242" t="s">
        <v>157</v>
      </c>
      <c r="P36" s="278"/>
      <c r="Q36" s="335"/>
      <c r="R36" s="2" t="s">
        <v>156</v>
      </c>
      <c r="S36" s="481"/>
      <c r="T36" s="170">
        <v>127.8</v>
      </c>
      <c r="U36" s="170">
        <v>24.6</v>
      </c>
      <c r="V36" s="170">
        <v>13.8</v>
      </c>
      <c r="W36" s="170">
        <v>6.5</v>
      </c>
      <c r="X36" s="170">
        <v>28.4</v>
      </c>
      <c r="Y36" s="170">
        <v>10.3</v>
      </c>
      <c r="Z36" s="170">
        <v>1.2</v>
      </c>
      <c r="AA36" s="170">
        <v>0.3</v>
      </c>
      <c r="AB36" s="493">
        <v>56.2</v>
      </c>
      <c r="AC36" s="170">
        <v>212.9</v>
      </c>
      <c r="AD36" s="122" t="s">
        <v>157</v>
      </c>
      <c r="AE36" s="278"/>
      <c r="AF36" s="335"/>
      <c r="AG36" s="2" t="s">
        <v>156</v>
      </c>
      <c r="AH36" s="481"/>
      <c r="AI36" s="170">
        <v>63.7</v>
      </c>
      <c r="AJ36" s="170">
        <v>15.7</v>
      </c>
      <c r="AK36" s="170">
        <v>7.5</v>
      </c>
      <c r="AL36" s="170">
        <v>4.0999999999999996</v>
      </c>
      <c r="AM36" s="170">
        <v>17.600000000000001</v>
      </c>
      <c r="AN36" s="170">
        <v>9.3000000000000007</v>
      </c>
      <c r="AO36" s="170">
        <v>0.6</v>
      </c>
      <c r="AP36" s="170">
        <v>0.2</v>
      </c>
      <c r="AQ36" s="493">
        <v>28.2</v>
      </c>
      <c r="AR36" s="490" t="s">
        <v>476</v>
      </c>
      <c r="AS36" s="242" t="s">
        <v>157</v>
      </c>
    </row>
    <row r="37" spans="1:45" ht="21" customHeight="1" x14ac:dyDescent="0.15">
      <c r="A37" s="279"/>
      <c r="B37" s="337"/>
      <c r="C37" s="17" t="s">
        <v>158</v>
      </c>
      <c r="D37" s="402"/>
      <c r="E37" s="470">
        <v>99</v>
      </c>
      <c r="F37" s="470">
        <v>0</v>
      </c>
      <c r="G37" s="470">
        <v>7</v>
      </c>
      <c r="H37" s="470">
        <v>5</v>
      </c>
      <c r="I37" s="470">
        <v>22</v>
      </c>
      <c r="J37" s="470">
        <v>8</v>
      </c>
      <c r="K37" s="470">
        <v>0</v>
      </c>
      <c r="L37" s="470">
        <v>0</v>
      </c>
      <c r="M37" s="470">
        <v>5</v>
      </c>
      <c r="N37" s="496">
        <v>165</v>
      </c>
      <c r="O37" s="439" t="s">
        <v>159</v>
      </c>
      <c r="P37" s="393"/>
      <c r="Q37" s="337"/>
      <c r="R37" s="17" t="s">
        <v>158</v>
      </c>
      <c r="S37" s="402"/>
      <c r="T37" s="471">
        <v>51.9</v>
      </c>
      <c r="U37" s="471">
        <v>0</v>
      </c>
      <c r="V37" s="471">
        <v>2.5</v>
      </c>
      <c r="W37" s="471">
        <v>3</v>
      </c>
      <c r="X37" s="471">
        <v>13</v>
      </c>
      <c r="Y37" s="471">
        <v>4.4000000000000004</v>
      </c>
      <c r="Z37" s="471">
        <v>0</v>
      </c>
      <c r="AA37" s="471">
        <v>0</v>
      </c>
      <c r="AB37" s="492">
        <v>0.5</v>
      </c>
      <c r="AC37" s="471">
        <v>100.9</v>
      </c>
      <c r="AD37" s="438" t="s">
        <v>159</v>
      </c>
      <c r="AE37" s="393"/>
      <c r="AF37" s="337"/>
      <c r="AG37" s="17" t="s">
        <v>158</v>
      </c>
      <c r="AH37" s="402"/>
      <c r="AI37" s="471">
        <v>35</v>
      </c>
      <c r="AJ37" s="471">
        <v>0</v>
      </c>
      <c r="AK37" s="471">
        <v>1.4</v>
      </c>
      <c r="AL37" s="471">
        <v>2</v>
      </c>
      <c r="AM37" s="471">
        <v>8.6999999999999993</v>
      </c>
      <c r="AN37" s="471">
        <v>2.2000000000000002</v>
      </c>
      <c r="AO37" s="471">
        <v>0</v>
      </c>
      <c r="AP37" s="471">
        <v>0</v>
      </c>
      <c r="AQ37" s="492">
        <v>0.5</v>
      </c>
      <c r="AR37" s="491" t="s">
        <v>476</v>
      </c>
      <c r="AS37" s="439" t="s">
        <v>159</v>
      </c>
    </row>
    <row r="38" spans="1:45" ht="21" customHeight="1" x14ac:dyDescent="0.15">
      <c r="A38" s="3"/>
      <c r="B38" s="136"/>
      <c r="C38" s="133"/>
      <c r="P38" s="3"/>
      <c r="Q38" s="136"/>
      <c r="R38" s="133"/>
      <c r="AE38" s="3"/>
      <c r="AF38" s="136"/>
      <c r="AG38" s="133"/>
    </row>
    <row r="39" spans="1:45" x14ac:dyDescent="0.15">
      <c r="B39" s="136"/>
      <c r="C39" s="133"/>
      <c r="Q39" s="136"/>
      <c r="R39" s="133"/>
      <c r="AF39" s="136"/>
      <c r="AG39" s="133"/>
    </row>
    <row r="40" spans="1:45" x14ac:dyDescent="0.15">
      <c r="B40" s="136"/>
      <c r="C40" s="133"/>
      <c r="Q40" s="136"/>
      <c r="R40" s="133"/>
      <c r="AF40" s="136"/>
      <c r="AG40" s="133"/>
    </row>
    <row r="41" spans="1:45" x14ac:dyDescent="0.15">
      <c r="B41" s="136"/>
      <c r="C41" s="133"/>
      <c r="Q41" s="136"/>
      <c r="R41" s="133"/>
      <c r="AF41" s="136"/>
      <c r="AG41" s="133"/>
    </row>
    <row r="42" spans="1:45" x14ac:dyDescent="0.15">
      <c r="B42" s="136"/>
      <c r="C42" s="133"/>
      <c r="Q42" s="136"/>
      <c r="R42" s="133"/>
      <c r="AF42" s="136"/>
      <c r="AG42" s="133"/>
    </row>
    <row r="43" spans="1:45" x14ac:dyDescent="0.15">
      <c r="B43" s="136"/>
      <c r="C43" s="133"/>
      <c r="Q43" s="136"/>
      <c r="R43" s="133"/>
      <c r="AF43" s="136"/>
      <c r="AG43" s="133"/>
    </row>
    <row r="44" spans="1:45" x14ac:dyDescent="0.15">
      <c r="B44" s="136"/>
      <c r="C44" s="133"/>
      <c r="Q44" s="136"/>
      <c r="R44" s="133"/>
      <c r="AF44" s="136"/>
      <c r="AG44" s="133"/>
    </row>
    <row r="45" spans="1:45" x14ac:dyDescent="0.15">
      <c r="B45" s="136"/>
      <c r="C45" s="133"/>
      <c r="Q45" s="136"/>
      <c r="R45" s="133"/>
      <c r="AF45" s="136"/>
      <c r="AG45" s="133"/>
    </row>
  </sheetData>
  <phoneticPr fontId="29"/>
  <conditionalFormatting sqref="E5:O34">
    <cfRule type="expression" dxfId="3" priority="1" stopIfTrue="1">
      <formula>MOD(ROW(),2)=1</formula>
    </cfRule>
  </conditionalFormatting>
  <printOptions gridLinesSet="0"/>
  <pageMargins left="0.47244094488188981" right="0.47244094488188981" top="0.59055118110236227" bottom="0.15748031496062992" header="0.31496062992125984" footer="0.31496062992125984"/>
  <pageSetup paperSize="9" scale="75" orientation="landscape" horizontalDpi="300" verticalDpi="300" r:id="rId1"/>
  <headerFooter alignWithMargins="0"/>
  <colBreaks count="2" manualBreakCount="2">
    <brk id="15" max="1048575" man="1"/>
    <brk id="30"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E601-4526-4C30-B1BE-C748E956A0D7}">
  <sheetPr>
    <tabColor rgb="FF3366FF"/>
    <pageSetUpPr fitToPage="1"/>
  </sheetPr>
  <dimension ref="A40"/>
  <sheetViews>
    <sheetView showGridLines="0" view="pageBreakPreview" zoomScale="90" zoomScaleNormal="100" zoomScaleSheetLayoutView="90" workbookViewId="0"/>
  </sheetViews>
  <sheetFormatPr defaultRowHeight="13.5" x14ac:dyDescent="0.15"/>
  <cols>
    <col min="16" max="16" width="4.25" customWidth="1"/>
  </cols>
  <sheetData>
    <row r="40" ht="1.5" customHeight="1" x14ac:dyDescent="0.15"/>
  </sheetData>
  <phoneticPr fontId="38"/>
  <pageMargins left="0.7" right="0.7" top="0.75" bottom="0.75" header="0.3" footer="0.3"/>
  <pageSetup paperSize="9" scale="96"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tabColor indexed="13"/>
  </sheetPr>
  <dimension ref="A1:BA46"/>
  <sheetViews>
    <sheetView view="pageBreakPreview" zoomScale="130" zoomScaleNormal="80" zoomScaleSheetLayoutView="130" workbookViewId="0">
      <pane ySplit="4" topLeftCell="A5" activePane="bottomLeft" state="frozen"/>
      <selection activeCell="D8" sqref="D8"/>
      <selection pane="bottomLeft"/>
    </sheetView>
  </sheetViews>
  <sheetFormatPr defaultColWidth="8.875" defaultRowHeight="13.5" x14ac:dyDescent="0.15"/>
  <cols>
    <col min="1" max="1" width="25.625" style="92" customWidth="1"/>
    <col min="2" max="2" width="3.125" style="364" customWidth="1"/>
    <col min="3" max="3" width="13.125" style="367" customWidth="1"/>
    <col min="4" max="4" width="1.625" style="146" customWidth="1"/>
    <col min="5" max="14" width="12.625" style="105" customWidth="1"/>
    <col min="15" max="15" width="10.75" style="105" customWidth="1"/>
    <col min="16" max="16" width="3.25" style="105" customWidth="1"/>
    <col min="17" max="17" width="3.625" style="100" customWidth="1"/>
    <col min="18" max="18" width="27.125" style="42" customWidth="1"/>
    <col min="19" max="19" width="3.125" style="357" customWidth="1"/>
    <col min="20" max="20" width="13.125" style="358" customWidth="1"/>
    <col min="21" max="21" width="1.625" style="146" customWidth="1"/>
    <col min="22" max="31" width="12.625" style="3" customWidth="1"/>
    <col min="32" max="32" width="10.75" style="3" customWidth="1"/>
    <col min="33" max="33" width="3.25" style="105" customWidth="1"/>
    <col min="34" max="34" width="3.625" style="60" customWidth="1"/>
    <col min="35" max="35" width="26.625" style="42" customWidth="1"/>
    <col min="36" max="36" width="3.125" style="357" customWidth="1"/>
    <col min="37" max="37" width="13.125" style="358" customWidth="1"/>
    <col min="38" max="38" width="1.625" style="146" customWidth="1"/>
    <col min="39" max="48" width="12.625" style="3" customWidth="1"/>
    <col min="49" max="49" width="12.5" style="3" customWidth="1"/>
    <col min="50" max="50" width="2.125" style="105" customWidth="1"/>
    <col min="51" max="51" width="3.625" style="60" customWidth="1"/>
    <col min="52" max="16384" width="8.875" style="3"/>
  </cols>
  <sheetData>
    <row r="1" spans="1:53" s="10" customFormat="1" ht="19.149999999999999" customHeight="1" x14ac:dyDescent="0.15">
      <c r="A1" s="132" t="s">
        <v>672</v>
      </c>
      <c r="B1" s="397"/>
      <c r="C1" s="132"/>
      <c r="D1" s="481"/>
      <c r="E1" s="97"/>
      <c r="F1" s="97"/>
      <c r="G1" s="97"/>
      <c r="H1" s="97"/>
      <c r="I1" s="97"/>
      <c r="J1" s="97"/>
      <c r="K1" s="97"/>
      <c r="L1" s="97"/>
      <c r="M1" s="97"/>
      <c r="N1" s="97"/>
      <c r="O1" s="97"/>
      <c r="P1" s="97"/>
      <c r="Q1" s="84"/>
      <c r="R1" s="86"/>
      <c r="S1" s="335"/>
      <c r="T1" s="86"/>
      <c r="U1" s="481"/>
      <c r="AG1" s="97"/>
      <c r="AH1" s="79" t="s">
        <v>673</v>
      </c>
      <c r="AI1" s="86" t="s">
        <v>674</v>
      </c>
      <c r="AJ1" s="335"/>
      <c r="AK1" s="86"/>
      <c r="AL1" s="481"/>
      <c r="AX1" s="97"/>
      <c r="AY1" s="79"/>
    </row>
    <row r="2" spans="1:53" s="10" customFormat="1" ht="18" customHeight="1" x14ac:dyDescent="0.15">
      <c r="A2" s="97"/>
      <c r="B2" s="401"/>
      <c r="C2" s="322" t="s">
        <v>88</v>
      </c>
      <c r="D2" s="402"/>
      <c r="E2" s="313" t="s">
        <v>269</v>
      </c>
      <c r="F2" s="313"/>
      <c r="G2" s="313"/>
      <c r="H2" s="313"/>
      <c r="I2" s="313"/>
      <c r="J2" s="313"/>
      <c r="K2" s="313"/>
      <c r="L2" s="313"/>
      <c r="M2" s="313"/>
      <c r="N2" s="313"/>
      <c r="O2" s="313"/>
      <c r="P2" s="318"/>
      <c r="Q2" s="483"/>
      <c r="S2" s="337"/>
      <c r="T2" s="17" t="s">
        <v>88</v>
      </c>
      <c r="U2" s="402"/>
      <c r="V2" s="282" t="s">
        <v>226</v>
      </c>
      <c r="W2" s="275"/>
      <c r="X2" s="275"/>
      <c r="Y2" s="275"/>
      <c r="Z2" s="275"/>
      <c r="AA2" s="275"/>
      <c r="AB2" s="275"/>
      <c r="AC2" s="275"/>
      <c r="AD2" s="275"/>
      <c r="AE2" s="403"/>
      <c r="AF2" s="275"/>
      <c r="AG2" s="318"/>
      <c r="AH2" s="307"/>
      <c r="AJ2" s="337"/>
      <c r="AK2" s="17" t="s">
        <v>88</v>
      </c>
      <c r="AL2" s="402"/>
      <c r="AM2" s="282" t="s">
        <v>227</v>
      </c>
      <c r="AN2" s="275"/>
      <c r="AO2" s="275"/>
      <c r="AP2" s="275"/>
      <c r="AQ2" s="275"/>
      <c r="AR2" s="275"/>
      <c r="AS2" s="275"/>
      <c r="AT2" s="275"/>
      <c r="AU2" s="275"/>
      <c r="AV2" s="275"/>
      <c r="AW2" s="275"/>
      <c r="AX2" s="318"/>
      <c r="AY2" s="307"/>
      <c r="AZ2" s="296"/>
      <c r="BA2" s="296"/>
    </row>
    <row r="3" spans="1:53" s="5" customFormat="1" ht="10.5" customHeight="1" x14ac:dyDescent="0.15">
      <c r="A3" s="112"/>
      <c r="B3" s="398"/>
      <c r="C3" s="188"/>
      <c r="D3" s="156"/>
      <c r="E3" s="81">
        <v>1</v>
      </c>
      <c r="F3" s="81">
        <v>2</v>
      </c>
      <c r="G3" s="81">
        <v>3</v>
      </c>
      <c r="H3" s="81">
        <v>4</v>
      </c>
      <c r="I3" s="81">
        <v>5</v>
      </c>
      <c r="J3" s="81">
        <v>6</v>
      </c>
      <c r="K3" s="81">
        <v>7</v>
      </c>
      <c r="L3" s="81">
        <v>8</v>
      </c>
      <c r="M3" s="87">
        <v>9</v>
      </c>
      <c r="N3" s="81">
        <v>10</v>
      </c>
      <c r="O3" s="81"/>
      <c r="P3" s="189"/>
      <c r="Q3" s="157"/>
      <c r="S3" s="334"/>
      <c r="T3" s="190"/>
      <c r="U3" s="156"/>
      <c r="V3" s="192">
        <v>1</v>
      </c>
      <c r="W3" s="192">
        <v>2</v>
      </c>
      <c r="X3" s="192">
        <v>3</v>
      </c>
      <c r="Y3" s="192">
        <v>4</v>
      </c>
      <c r="Z3" s="192">
        <v>5</v>
      </c>
      <c r="AA3" s="192">
        <v>6</v>
      </c>
      <c r="AB3" s="192">
        <v>7</v>
      </c>
      <c r="AC3" s="192">
        <v>8</v>
      </c>
      <c r="AD3" s="87">
        <v>9</v>
      </c>
      <c r="AE3" s="192">
        <v>10</v>
      </c>
      <c r="AF3" s="192"/>
      <c r="AG3" s="189"/>
      <c r="AH3" s="191"/>
      <c r="AJ3" s="334"/>
      <c r="AK3" s="190"/>
      <c r="AL3" s="156"/>
      <c r="AM3" s="192">
        <v>1</v>
      </c>
      <c r="AN3" s="192">
        <v>2</v>
      </c>
      <c r="AO3" s="192">
        <v>3</v>
      </c>
      <c r="AP3" s="192">
        <v>4</v>
      </c>
      <c r="AQ3" s="192">
        <v>5</v>
      </c>
      <c r="AR3" s="192">
        <v>6</v>
      </c>
      <c r="AS3" s="192">
        <v>7</v>
      </c>
      <c r="AT3" s="192">
        <v>8</v>
      </c>
      <c r="AU3" s="87">
        <v>9</v>
      </c>
      <c r="AV3" s="192">
        <v>10</v>
      </c>
      <c r="AW3" s="192"/>
      <c r="AX3" s="189"/>
      <c r="AY3" s="191"/>
    </row>
    <row r="4" spans="1:53" s="201" customFormat="1" ht="14.45" customHeight="1" x14ac:dyDescent="0.15">
      <c r="A4" s="193"/>
      <c r="B4" s="399"/>
      <c r="C4" s="194"/>
      <c r="D4" s="482"/>
      <c r="E4" s="118" t="s">
        <v>177</v>
      </c>
      <c r="F4" s="118" t="s">
        <v>215</v>
      </c>
      <c r="G4" s="118" t="s">
        <v>228</v>
      </c>
      <c r="H4" s="118" t="s">
        <v>229</v>
      </c>
      <c r="I4" s="118" t="s">
        <v>270</v>
      </c>
      <c r="J4" s="118" t="s">
        <v>216</v>
      </c>
      <c r="K4" s="118" t="s">
        <v>217</v>
      </c>
      <c r="L4" s="118" t="s">
        <v>219</v>
      </c>
      <c r="M4" s="118" t="s">
        <v>289</v>
      </c>
      <c r="N4" s="118" t="s">
        <v>192</v>
      </c>
      <c r="O4" s="195" t="s">
        <v>95</v>
      </c>
      <c r="P4" s="196"/>
      <c r="Q4" s="232"/>
      <c r="R4" s="25"/>
      <c r="S4" s="386"/>
      <c r="T4" s="117"/>
      <c r="U4" s="482"/>
      <c r="V4" s="197" t="s">
        <v>177</v>
      </c>
      <c r="W4" s="197" t="s">
        <v>215</v>
      </c>
      <c r="X4" s="197" t="s">
        <v>228</v>
      </c>
      <c r="Y4" s="197" t="s">
        <v>229</v>
      </c>
      <c r="Z4" s="197" t="s">
        <v>270</v>
      </c>
      <c r="AA4" s="197" t="s">
        <v>216</v>
      </c>
      <c r="AB4" s="197" t="s">
        <v>217</v>
      </c>
      <c r="AC4" s="197" t="s">
        <v>219</v>
      </c>
      <c r="AD4" s="118" t="s">
        <v>289</v>
      </c>
      <c r="AE4" s="197" t="s">
        <v>192</v>
      </c>
      <c r="AF4" s="198" t="s">
        <v>95</v>
      </c>
      <c r="AG4" s="196"/>
      <c r="AH4" s="199"/>
      <c r="AI4" s="25"/>
      <c r="AJ4" s="386"/>
      <c r="AK4" s="117"/>
      <c r="AL4" s="482"/>
      <c r="AM4" s="197" t="s">
        <v>177</v>
      </c>
      <c r="AN4" s="197" t="s">
        <v>215</v>
      </c>
      <c r="AO4" s="197" t="s">
        <v>228</v>
      </c>
      <c r="AP4" s="197" t="s">
        <v>229</v>
      </c>
      <c r="AQ4" s="197" t="s">
        <v>270</v>
      </c>
      <c r="AR4" s="197" t="s">
        <v>216</v>
      </c>
      <c r="AS4" s="197" t="s">
        <v>217</v>
      </c>
      <c r="AT4" s="197" t="s">
        <v>219</v>
      </c>
      <c r="AU4" s="118" t="s">
        <v>289</v>
      </c>
      <c r="AV4" s="197" t="s">
        <v>192</v>
      </c>
      <c r="AW4" s="200" t="s">
        <v>95</v>
      </c>
      <c r="AX4" s="196"/>
      <c r="AY4" s="199"/>
    </row>
    <row r="5" spans="1:53" ht="21" customHeight="1" x14ac:dyDescent="0.15">
      <c r="A5" s="105"/>
      <c r="B5" s="401">
        <v>1</v>
      </c>
      <c r="C5" s="322" t="s">
        <v>97</v>
      </c>
      <c r="D5" s="402"/>
      <c r="E5" s="392">
        <v>0</v>
      </c>
      <c r="F5" s="392">
        <v>46</v>
      </c>
      <c r="G5" s="392">
        <v>2510</v>
      </c>
      <c r="H5" s="392">
        <v>596</v>
      </c>
      <c r="I5" s="392">
        <v>142</v>
      </c>
      <c r="J5" s="392">
        <v>0</v>
      </c>
      <c r="K5" s="392">
        <v>0</v>
      </c>
      <c r="L5" s="392">
        <v>0</v>
      </c>
      <c r="M5" s="392">
        <v>12670</v>
      </c>
      <c r="N5" s="392">
        <v>1255</v>
      </c>
      <c r="O5" s="475">
        <v>17219</v>
      </c>
      <c r="P5" s="404"/>
      <c r="Q5" s="484" t="s">
        <v>98</v>
      </c>
      <c r="R5" s="3"/>
      <c r="S5" s="337">
        <v>1</v>
      </c>
      <c r="T5" s="17" t="s">
        <v>97</v>
      </c>
      <c r="U5" s="402"/>
      <c r="V5" s="472">
        <v>0</v>
      </c>
      <c r="W5" s="472">
        <v>0.2</v>
      </c>
      <c r="X5" s="472">
        <v>12.2</v>
      </c>
      <c r="Y5" s="472">
        <v>2.9</v>
      </c>
      <c r="Z5" s="472">
        <v>0.7</v>
      </c>
      <c r="AA5" s="472">
        <v>0</v>
      </c>
      <c r="AB5" s="472">
        <v>0</v>
      </c>
      <c r="AC5" s="472">
        <v>0</v>
      </c>
      <c r="AD5" s="472">
        <v>61.8</v>
      </c>
      <c r="AE5" s="472">
        <v>6.1</v>
      </c>
      <c r="AF5" s="405">
        <v>84</v>
      </c>
      <c r="AG5" s="404"/>
      <c r="AH5" s="308" t="s">
        <v>98</v>
      </c>
      <c r="AI5" s="3"/>
      <c r="AJ5" s="337">
        <v>1</v>
      </c>
      <c r="AK5" s="17" t="s">
        <v>97</v>
      </c>
      <c r="AL5" s="402"/>
      <c r="AM5" s="472">
        <v>0</v>
      </c>
      <c r="AN5" s="472">
        <v>0.3</v>
      </c>
      <c r="AO5" s="472">
        <v>14.500000000000014</v>
      </c>
      <c r="AP5" s="472">
        <v>3.5</v>
      </c>
      <c r="AQ5" s="472">
        <v>0.8</v>
      </c>
      <c r="AR5" s="472">
        <v>0</v>
      </c>
      <c r="AS5" s="472">
        <v>0</v>
      </c>
      <c r="AT5" s="472">
        <v>0</v>
      </c>
      <c r="AU5" s="472">
        <v>73.599999999999994</v>
      </c>
      <c r="AV5" s="472">
        <v>7.3</v>
      </c>
      <c r="AW5" s="405">
        <v>100.00000000000001</v>
      </c>
      <c r="AX5" s="404"/>
      <c r="AY5" s="308" t="s">
        <v>98</v>
      </c>
    </row>
    <row r="6" spans="1:53" ht="21" customHeight="1" x14ac:dyDescent="0.15">
      <c r="A6" s="105"/>
      <c r="B6" s="397">
        <v>2</v>
      </c>
      <c r="C6" s="101" t="s">
        <v>99</v>
      </c>
      <c r="D6" s="481"/>
      <c r="E6" s="392">
        <v>0</v>
      </c>
      <c r="F6" s="392">
        <v>0</v>
      </c>
      <c r="G6" s="392">
        <v>817</v>
      </c>
      <c r="H6" s="392">
        <v>98</v>
      </c>
      <c r="I6" s="392">
        <v>0</v>
      </c>
      <c r="J6" s="392">
        <v>0</v>
      </c>
      <c r="K6" s="392">
        <v>0</v>
      </c>
      <c r="L6" s="392">
        <v>0</v>
      </c>
      <c r="M6" s="392">
        <v>3542</v>
      </c>
      <c r="N6" s="392">
        <v>928</v>
      </c>
      <c r="O6" s="105">
        <v>5385</v>
      </c>
      <c r="P6" s="149"/>
      <c r="Q6" s="485" t="s">
        <v>100</v>
      </c>
      <c r="R6" s="3"/>
      <c r="S6" s="335">
        <v>2</v>
      </c>
      <c r="T6" s="18" t="s">
        <v>99</v>
      </c>
      <c r="U6" s="481"/>
      <c r="V6" s="202">
        <v>0</v>
      </c>
      <c r="W6" s="202">
        <v>0</v>
      </c>
      <c r="X6" s="202">
        <v>12.1</v>
      </c>
      <c r="Y6" s="202">
        <v>1.5</v>
      </c>
      <c r="Z6" s="202">
        <v>0</v>
      </c>
      <c r="AA6" s="202">
        <v>0</v>
      </c>
      <c r="AB6" s="202">
        <v>0</v>
      </c>
      <c r="AC6" s="202">
        <v>0</v>
      </c>
      <c r="AD6" s="202">
        <v>52.6</v>
      </c>
      <c r="AE6" s="202">
        <v>13.8</v>
      </c>
      <c r="AF6" s="203">
        <v>80</v>
      </c>
      <c r="AG6" s="149"/>
      <c r="AH6" s="52" t="s">
        <v>100</v>
      </c>
      <c r="AI6" s="3"/>
      <c r="AJ6" s="335">
        <v>2</v>
      </c>
      <c r="AK6" s="18" t="s">
        <v>99</v>
      </c>
      <c r="AL6" s="481"/>
      <c r="AM6" s="202">
        <v>0</v>
      </c>
      <c r="AN6" s="202">
        <v>0</v>
      </c>
      <c r="AO6" s="202">
        <v>15.200000000000003</v>
      </c>
      <c r="AP6" s="202">
        <v>1.8</v>
      </c>
      <c r="AQ6" s="202">
        <v>0</v>
      </c>
      <c r="AR6" s="202">
        <v>0</v>
      </c>
      <c r="AS6" s="202">
        <v>0</v>
      </c>
      <c r="AT6" s="202">
        <v>0</v>
      </c>
      <c r="AU6" s="202">
        <v>65.8</v>
      </c>
      <c r="AV6" s="202">
        <v>17.2</v>
      </c>
      <c r="AW6" s="203">
        <v>100</v>
      </c>
      <c r="AX6" s="149"/>
      <c r="AY6" s="52" t="s">
        <v>100</v>
      </c>
    </row>
    <row r="7" spans="1:53" ht="21" customHeight="1" x14ac:dyDescent="0.15">
      <c r="A7" s="105"/>
      <c r="B7" s="401">
        <v>3</v>
      </c>
      <c r="C7" s="322" t="s">
        <v>101</v>
      </c>
      <c r="D7" s="402"/>
      <c r="E7" s="392">
        <v>3</v>
      </c>
      <c r="F7" s="392">
        <v>0</v>
      </c>
      <c r="G7" s="392">
        <v>693</v>
      </c>
      <c r="H7" s="392">
        <v>91</v>
      </c>
      <c r="I7" s="392">
        <v>0</v>
      </c>
      <c r="J7" s="392">
        <v>0</v>
      </c>
      <c r="K7" s="392">
        <v>0</v>
      </c>
      <c r="L7" s="392">
        <v>0</v>
      </c>
      <c r="M7" s="392">
        <v>2665</v>
      </c>
      <c r="N7" s="392">
        <v>481</v>
      </c>
      <c r="O7" s="330">
        <v>3933</v>
      </c>
      <c r="P7" s="331"/>
      <c r="Q7" s="484" t="s">
        <v>102</v>
      </c>
      <c r="R7" s="3"/>
      <c r="S7" s="337">
        <v>3</v>
      </c>
      <c r="T7" s="17" t="s">
        <v>101</v>
      </c>
      <c r="U7" s="402"/>
      <c r="V7" s="472">
        <v>0.1</v>
      </c>
      <c r="W7" s="472">
        <v>0</v>
      </c>
      <c r="X7" s="472">
        <v>12.9</v>
      </c>
      <c r="Y7" s="472">
        <v>1.7</v>
      </c>
      <c r="Z7" s="472">
        <v>0</v>
      </c>
      <c r="AA7" s="472">
        <v>0</v>
      </c>
      <c r="AB7" s="472">
        <v>0</v>
      </c>
      <c r="AC7" s="472">
        <v>0</v>
      </c>
      <c r="AD7" s="472">
        <v>49.4</v>
      </c>
      <c r="AE7" s="472">
        <v>8.9</v>
      </c>
      <c r="AF7" s="405">
        <v>73</v>
      </c>
      <c r="AG7" s="331"/>
      <c r="AH7" s="308" t="s">
        <v>102</v>
      </c>
      <c r="AI7" s="3"/>
      <c r="AJ7" s="337">
        <v>3</v>
      </c>
      <c r="AK7" s="17" t="s">
        <v>101</v>
      </c>
      <c r="AL7" s="402"/>
      <c r="AM7" s="472">
        <v>0.1</v>
      </c>
      <c r="AN7" s="472">
        <v>0</v>
      </c>
      <c r="AO7" s="472">
        <v>17.599999999999994</v>
      </c>
      <c r="AP7" s="472">
        <v>2.2999999999999998</v>
      </c>
      <c r="AQ7" s="472">
        <v>0</v>
      </c>
      <c r="AR7" s="472">
        <v>0</v>
      </c>
      <c r="AS7" s="472">
        <v>0</v>
      </c>
      <c r="AT7" s="472">
        <v>0</v>
      </c>
      <c r="AU7" s="472">
        <v>67.8</v>
      </c>
      <c r="AV7" s="472">
        <v>12.2</v>
      </c>
      <c r="AW7" s="405">
        <v>100</v>
      </c>
      <c r="AX7" s="331"/>
      <c r="AY7" s="308" t="s">
        <v>102</v>
      </c>
    </row>
    <row r="8" spans="1:53" ht="21" customHeight="1" x14ac:dyDescent="0.15">
      <c r="A8" s="23">
        <v>26</v>
      </c>
      <c r="B8" s="397">
        <v>4</v>
      </c>
      <c r="C8" s="101" t="s">
        <v>103</v>
      </c>
      <c r="D8" s="481"/>
      <c r="E8" s="392">
        <v>0</v>
      </c>
      <c r="F8" s="392">
        <v>0</v>
      </c>
      <c r="G8" s="392">
        <v>1038</v>
      </c>
      <c r="H8" s="392">
        <v>82</v>
      </c>
      <c r="I8" s="392">
        <v>0</v>
      </c>
      <c r="J8" s="392">
        <v>0</v>
      </c>
      <c r="K8" s="392">
        <v>0</v>
      </c>
      <c r="L8" s="392">
        <v>0</v>
      </c>
      <c r="M8" s="392">
        <v>3609</v>
      </c>
      <c r="N8" s="392">
        <v>168</v>
      </c>
      <c r="O8" s="105">
        <v>4897</v>
      </c>
      <c r="P8" s="149"/>
      <c r="Q8" s="485" t="s">
        <v>104</v>
      </c>
      <c r="R8" s="23">
        <v>27</v>
      </c>
      <c r="S8" s="335">
        <v>4</v>
      </c>
      <c r="T8" s="18" t="s">
        <v>103</v>
      </c>
      <c r="U8" s="481"/>
      <c r="V8" s="202">
        <v>0</v>
      </c>
      <c r="W8" s="202">
        <v>0</v>
      </c>
      <c r="X8" s="202">
        <v>15</v>
      </c>
      <c r="Y8" s="202">
        <v>1.2</v>
      </c>
      <c r="Z8" s="202">
        <v>0</v>
      </c>
      <c r="AA8" s="202">
        <v>0</v>
      </c>
      <c r="AB8" s="202">
        <v>0</v>
      </c>
      <c r="AC8" s="202">
        <v>0</v>
      </c>
      <c r="AD8" s="202">
        <v>52</v>
      </c>
      <c r="AE8" s="202">
        <v>2.4</v>
      </c>
      <c r="AF8" s="203">
        <v>70.599999999999994</v>
      </c>
      <c r="AG8" s="149"/>
      <c r="AH8" s="52" t="s">
        <v>104</v>
      </c>
      <c r="AI8" s="23">
        <v>28</v>
      </c>
      <c r="AJ8" s="335">
        <v>4</v>
      </c>
      <c r="AK8" s="18" t="s">
        <v>103</v>
      </c>
      <c r="AL8" s="481"/>
      <c r="AM8" s="202">
        <v>0</v>
      </c>
      <c r="AN8" s="202">
        <v>0</v>
      </c>
      <c r="AO8" s="202">
        <v>21.199999999999989</v>
      </c>
      <c r="AP8" s="202">
        <v>1.7</v>
      </c>
      <c r="AQ8" s="202">
        <v>0</v>
      </c>
      <c r="AR8" s="202">
        <v>0</v>
      </c>
      <c r="AS8" s="202">
        <v>0</v>
      </c>
      <c r="AT8" s="202">
        <v>0</v>
      </c>
      <c r="AU8" s="202">
        <v>73.7</v>
      </c>
      <c r="AV8" s="202">
        <v>3.4</v>
      </c>
      <c r="AW8" s="203">
        <v>100</v>
      </c>
      <c r="AX8" s="149"/>
      <c r="AY8" s="52" t="s">
        <v>104</v>
      </c>
    </row>
    <row r="9" spans="1:53" ht="21" customHeight="1" x14ac:dyDescent="0.15">
      <c r="A9" s="204"/>
      <c r="B9" s="401">
        <v>5</v>
      </c>
      <c r="C9" s="322" t="s">
        <v>105</v>
      </c>
      <c r="D9" s="402"/>
      <c r="E9" s="392">
        <v>0</v>
      </c>
      <c r="F9" s="392">
        <v>0</v>
      </c>
      <c r="G9" s="392">
        <v>872</v>
      </c>
      <c r="H9" s="392">
        <v>42</v>
      </c>
      <c r="I9" s="392">
        <v>0</v>
      </c>
      <c r="J9" s="392">
        <v>0</v>
      </c>
      <c r="K9" s="392">
        <v>0</v>
      </c>
      <c r="L9" s="392">
        <v>0</v>
      </c>
      <c r="M9" s="392">
        <v>2316</v>
      </c>
      <c r="N9" s="392">
        <v>747</v>
      </c>
      <c r="O9" s="330">
        <v>3977</v>
      </c>
      <c r="P9" s="331"/>
      <c r="Q9" s="484" t="s">
        <v>106</v>
      </c>
      <c r="R9" s="51"/>
      <c r="S9" s="337">
        <v>5</v>
      </c>
      <c r="T9" s="17" t="s">
        <v>105</v>
      </c>
      <c r="U9" s="402"/>
      <c r="V9" s="472">
        <v>0</v>
      </c>
      <c r="W9" s="472">
        <v>0</v>
      </c>
      <c r="X9" s="472">
        <v>18.100000000000001</v>
      </c>
      <c r="Y9" s="472">
        <v>0.9</v>
      </c>
      <c r="Z9" s="472">
        <v>0</v>
      </c>
      <c r="AA9" s="472">
        <v>0</v>
      </c>
      <c r="AB9" s="472">
        <v>0</v>
      </c>
      <c r="AC9" s="472">
        <v>0</v>
      </c>
      <c r="AD9" s="472">
        <v>48</v>
      </c>
      <c r="AE9" s="472">
        <v>15.5</v>
      </c>
      <c r="AF9" s="405">
        <v>82.4</v>
      </c>
      <c r="AG9" s="331"/>
      <c r="AH9" s="308" t="s">
        <v>106</v>
      </c>
      <c r="AI9" s="51"/>
      <c r="AJ9" s="337">
        <v>5</v>
      </c>
      <c r="AK9" s="17" t="s">
        <v>105</v>
      </c>
      <c r="AL9" s="402"/>
      <c r="AM9" s="472">
        <v>0</v>
      </c>
      <c r="AN9" s="472">
        <v>0</v>
      </c>
      <c r="AO9" s="472">
        <v>21.899999999999991</v>
      </c>
      <c r="AP9" s="472">
        <v>1.1000000000000001</v>
      </c>
      <c r="AQ9" s="472">
        <v>0</v>
      </c>
      <c r="AR9" s="472">
        <v>0</v>
      </c>
      <c r="AS9" s="472">
        <v>0</v>
      </c>
      <c r="AT9" s="472">
        <v>0</v>
      </c>
      <c r="AU9" s="472">
        <v>58.2</v>
      </c>
      <c r="AV9" s="472">
        <v>18.8</v>
      </c>
      <c r="AW9" s="405">
        <v>99.999999999999986</v>
      </c>
      <c r="AX9" s="331"/>
      <c r="AY9" s="308" t="s">
        <v>106</v>
      </c>
    </row>
    <row r="10" spans="1:53" ht="21" customHeight="1" x14ac:dyDescent="0.15">
      <c r="A10" s="105"/>
      <c r="B10" s="397">
        <v>6</v>
      </c>
      <c r="C10" s="101" t="s">
        <v>107</v>
      </c>
      <c r="D10" s="481"/>
      <c r="E10" s="392">
        <v>0</v>
      </c>
      <c r="F10" s="392">
        <v>0</v>
      </c>
      <c r="G10" s="392">
        <v>1538</v>
      </c>
      <c r="H10" s="392">
        <v>90</v>
      </c>
      <c r="I10" s="392">
        <v>0</v>
      </c>
      <c r="J10" s="392">
        <v>0</v>
      </c>
      <c r="K10" s="392">
        <v>0</v>
      </c>
      <c r="L10" s="392">
        <v>0</v>
      </c>
      <c r="M10" s="392">
        <v>4916</v>
      </c>
      <c r="N10" s="392">
        <v>344</v>
      </c>
      <c r="O10" s="105">
        <v>6888</v>
      </c>
      <c r="P10" s="149"/>
      <c r="Q10" s="485" t="s">
        <v>108</v>
      </c>
      <c r="R10" s="3"/>
      <c r="S10" s="335">
        <v>6</v>
      </c>
      <c r="T10" s="18" t="s">
        <v>107</v>
      </c>
      <c r="U10" s="481"/>
      <c r="V10" s="202">
        <v>0</v>
      </c>
      <c r="W10" s="202">
        <v>0</v>
      </c>
      <c r="X10" s="202">
        <v>16.2</v>
      </c>
      <c r="Y10" s="202">
        <v>0.9</v>
      </c>
      <c r="Z10" s="202">
        <v>0</v>
      </c>
      <c r="AA10" s="202">
        <v>0</v>
      </c>
      <c r="AB10" s="202">
        <v>0</v>
      </c>
      <c r="AC10" s="202">
        <v>0</v>
      </c>
      <c r="AD10" s="202">
        <v>51.7</v>
      </c>
      <c r="AE10" s="202">
        <v>3.6</v>
      </c>
      <c r="AF10" s="203">
        <v>72.5</v>
      </c>
      <c r="AG10" s="149"/>
      <c r="AH10" s="52" t="s">
        <v>108</v>
      </c>
      <c r="AI10" s="3"/>
      <c r="AJ10" s="335">
        <v>6</v>
      </c>
      <c r="AK10" s="18" t="s">
        <v>107</v>
      </c>
      <c r="AL10" s="481"/>
      <c r="AM10" s="202">
        <v>0</v>
      </c>
      <c r="AN10" s="202">
        <v>0</v>
      </c>
      <c r="AO10" s="202">
        <v>22.299999999999997</v>
      </c>
      <c r="AP10" s="202">
        <v>1.3</v>
      </c>
      <c r="AQ10" s="202">
        <v>0</v>
      </c>
      <c r="AR10" s="202">
        <v>0</v>
      </c>
      <c r="AS10" s="202">
        <v>0</v>
      </c>
      <c r="AT10" s="202">
        <v>0</v>
      </c>
      <c r="AU10" s="202">
        <v>71.400000000000006</v>
      </c>
      <c r="AV10" s="202">
        <v>5</v>
      </c>
      <c r="AW10" s="203">
        <v>100</v>
      </c>
      <c r="AX10" s="149"/>
      <c r="AY10" s="52" t="s">
        <v>108</v>
      </c>
    </row>
    <row r="11" spans="1:53" ht="21" customHeight="1" x14ac:dyDescent="0.15">
      <c r="A11" s="105"/>
      <c r="B11" s="401">
        <v>7</v>
      </c>
      <c r="C11" s="322" t="s">
        <v>109</v>
      </c>
      <c r="D11" s="402"/>
      <c r="E11" s="392">
        <v>0</v>
      </c>
      <c r="F11" s="392">
        <v>48</v>
      </c>
      <c r="G11" s="392">
        <v>721</v>
      </c>
      <c r="H11" s="392">
        <v>51</v>
      </c>
      <c r="I11" s="392">
        <v>0</v>
      </c>
      <c r="J11" s="392">
        <v>0</v>
      </c>
      <c r="K11" s="392">
        <v>0</v>
      </c>
      <c r="L11" s="392">
        <v>0</v>
      </c>
      <c r="M11" s="392">
        <v>1643</v>
      </c>
      <c r="N11" s="392">
        <v>1869</v>
      </c>
      <c r="O11" s="330">
        <v>4332</v>
      </c>
      <c r="P11" s="331"/>
      <c r="Q11" s="484" t="s">
        <v>110</v>
      </c>
      <c r="R11" s="3"/>
      <c r="S11" s="337">
        <v>7</v>
      </c>
      <c r="T11" s="17" t="s">
        <v>109</v>
      </c>
      <c r="U11" s="402"/>
      <c r="V11" s="472">
        <v>0</v>
      </c>
      <c r="W11" s="472">
        <v>1.2</v>
      </c>
      <c r="X11" s="472">
        <v>17.399999999999999</v>
      </c>
      <c r="Y11" s="472">
        <v>1.2</v>
      </c>
      <c r="Z11" s="472">
        <v>0</v>
      </c>
      <c r="AA11" s="472">
        <v>0</v>
      </c>
      <c r="AB11" s="472">
        <v>0</v>
      </c>
      <c r="AC11" s="472">
        <v>0</v>
      </c>
      <c r="AD11" s="472">
        <v>39.6</v>
      </c>
      <c r="AE11" s="472">
        <v>45.1</v>
      </c>
      <c r="AF11" s="405">
        <v>104.5</v>
      </c>
      <c r="AG11" s="331"/>
      <c r="AH11" s="308" t="s">
        <v>110</v>
      </c>
      <c r="AI11" s="3"/>
      <c r="AJ11" s="337">
        <v>7</v>
      </c>
      <c r="AK11" s="17" t="s">
        <v>109</v>
      </c>
      <c r="AL11" s="402"/>
      <c r="AM11" s="472">
        <v>0</v>
      </c>
      <c r="AN11" s="472">
        <v>1.1000000000000001</v>
      </c>
      <c r="AO11" s="472">
        <v>16.700000000000003</v>
      </c>
      <c r="AP11" s="472">
        <v>1.2</v>
      </c>
      <c r="AQ11" s="472">
        <v>0</v>
      </c>
      <c r="AR11" s="472">
        <v>0</v>
      </c>
      <c r="AS11" s="472">
        <v>0</v>
      </c>
      <c r="AT11" s="472">
        <v>0</v>
      </c>
      <c r="AU11" s="472">
        <v>37.9</v>
      </c>
      <c r="AV11" s="472">
        <v>43.1</v>
      </c>
      <c r="AW11" s="405">
        <v>100</v>
      </c>
      <c r="AX11" s="331"/>
      <c r="AY11" s="308" t="s">
        <v>110</v>
      </c>
    </row>
    <row r="12" spans="1:53" ht="21" customHeight="1" x14ac:dyDescent="0.15">
      <c r="A12" s="105"/>
      <c r="B12" s="397">
        <v>8</v>
      </c>
      <c r="C12" s="101" t="s">
        <v>111</v>
      </c>
      <c r="D12" s="481"/>
      <c r="E12" s="392">
        <v>0</v>
      </c>
      <c r="F12" s="392">
        <v>0</v>
      </c>
      <c r="G12" s="392">
        <v>1805.06</v>
      </c>
      <c r="H12" s="392">
        <v>165.34300000000002</v>
      </c>
      <c r="I12" s="392">
        <v>0</v>
      </c>
      <c r="J12" s="392">
        <v>0</v>
      </c>
      <c r="K12" s="392">
        <v>0</v>
      </c>
      <c r="L12" s="392">
        <v>0</v>
      </c>
      <c r="M12" s="392">
        <v>4346.8900000000003</v>
      </c>
      <c r="N12" s="392">
        <v>1.0020000000000007</v>
      </c>
      <c r="O12" s="105">
        <v>6318.295000000001</v>
      </c>
      <c r="P12" s="149"/>
      <c r="Q12" s="485" t="s">
        <v>112</v>
      </c>
      <c r="R12" s="3"/>
      <c r="S12" s="335">
        <v>8</v>
      </c>
      <c r="T12" s="18" t="s">
        <v>111</v>
      </c>
      <c r="U12" s="481"/>
      <c r="V12" s="202">
        <v>0</v>
      </c>
      <c r="W12" s="202">
        <v>0</v>
      </c>
      <c r="X12" s="202">
        <v>20.8</v>
      </c>
      <c r="Y12" s="202">
        <v>1.9</v>
      </c>
      <c r="Z12" s="202">
        <v>0</v>
      </c>
      <c r="AA12" s="202">
        <v>0</v>
      </c>
      <c r="AB12" s="202">
        <v>0</v>
      </c>
      <c r="AC12" s="202">
        <v>0</v>
      </c>
      <c r="AD12" s="202">
        <v>50.1</v>
      </c>
      <c r="AE12" s="202">
        <v>0</v>
      </c>
      <c r="AF12" s="203">
        <v>72.8</v>
      </c>
      <c r="AG12" s="149"/>
      <c r="AH12" s="52" t="s">
        <v>112</v>
      </c>
      <c r="AI12" s="3"/>
      <c r="AJ12" s="335">
        <v>8</v>
      </c>
      <c r="AK12" s="18" t="s">
        <v>111</v>
      </c>
      <c r="AL12" s="481"/>
      <c r="AM12" s="202">
        <v>0</v>
      </c>
      <c r="AN12" s="202">
        <v>0</v>
      </c>
      <c r="AO12" s="202">
        <v>28.600000000000009</v>
      </c>
      <c r="AP12" s="202">
        <v>2.6</v>
      </c>
      <c r="AQ12" s="202">
        <v>0</v>
      </c>
      <c r="AR12" s="202">
        <v>0</v>
      </c>
      <c r="AS12" s="202">
        <v>0</v>
      </c>
      <c r="AT12" s="202">
        <v>0</v>
      </c>
      <c r="AU12" s="202">
        <v>68.8</v>
      </c>
      <c r="AV12" s="202">
        <v>0</v>
      </c>
      <c r="AW12" s="203">
        <v>100</v>
      </c>
      <c r="AX12" s="149"/>
      <c r="AY12" s="52" t="s">
        <v>112</v>
      </c>
    </row>
    <row r="13" spans="1:53" ht="21" customHeight="1" x14ac:dyDescent="0.15">
      <c r="A13" s="105"/>
      <c r="B13" s="401">
        <v>9</v>
      </c>
      <c r="C13" s="322" t="s">
        <v>113</v>
      </c>
      <c r="D13" s="402"/>
      <c r="E13" s="392">
        <v>15</v>
      </c>
      <c r="F13" s="392">
        <v>0</v>
      </c>
      <c r="G13" s="392">
        <v>2956</v>
      </c>
      <c r="H13" s="392">
        <v>60</v>
      </c>
      <c r="I13" s="392">
        <v>0</v>
      </c>
      <c r="J13" s="392">
        <v>0</v>
      </c>
      <c r="K13" s="392">
        <v>0</v>
      </c>
      <c r="L13" s="392">
        <v>0</v>
      </c>
      <c r="M13" s="392">
        <v>8176</v>
      </c>
      <c r="N13" s="392">
        <v>884</v>
      </c>
      <c r="O13" s="330">
        <v>12091</v>
      </c>
      <c r="P13" s="331"/>
      <c r="Q13" s="484" t="s">
        <v>114</v>
      </c>
      <c r="R13" s="3"/>
      <c r="S13" s="337">
        <v>9</v>
      </c>
      <c r="T13" s="17" t="s">
        <v>113</v>
      </c>
      <c r="U13" s="402"/>
      <c r="V13" s="472">
        <v>0.1</v>
      </c>
      <c r="W13" s="472">
        <v>0</v>
      </c>
      <c r="X13" s="472">
        <v>18.899999999999999</v>
      </c>
      <c r="Y13" s="472">
        <v>0.4</v>
      </c>
      <c r="Z13" s="472">
        <v>0</v>
      </c>
      <c r="AA13" s="472">
        <v>0</v>
      </c>
      <c r="AB13" s="472">
        <v>0</v>
      </c>
      <c r="AC13" s="472">
        <v>0</v>
      </c>
      <c r="AD13" s="472">
        <v>52.2</v>
      </c>
      <c r="AE13" s="472">
        <v>5.6</v>
      </c>
      <c r="AF13" s="405">
        <v>77.2</v>
      </c>
      <c r="AG13" s="331"/>
      <c r="AH13" s="308" t="s">
        <v>114</v>
      </c>
      <c r="AI13" s="3"/>
      <c r="AJ13" s="337">
        <v>9</v>
      </c>
      <c r="AK13" s="17" t="s">
        <v>113</v>
      </c>
      <c r="AL13" s="402"/>
      <c r="AM13" s="472">
        <v>0.1</v>
      </c>
      <c r="AN13" s="472">
        <v>0</v>
      </c>
      <c r="AO13" s="472">
        <v>24.500000000000014</v>
      </c>
      <c r="AP13" s="472">
        <v>0.5</v>
      </c>
      <c r="AQ13" s="472">
        <v>0</v>
      </c>
      <c r="AR13" s="472">
        <v>0</v>
      </c>
      <c r="AS13" s="472">
        <v>0</v>
      </c>
      <c r="AT13" s="472">
        <v>0</v>
      </c>
      <c r="AU13" s="472">
        <v>67.599999999999994</v>
      </c>
      <c r="AV13" s="472">
        <v>7.3</v>
      </c>
      <c r="AW13" s="405">
        <v>100.00000000000001</v>
      </c>
      <c r="AX13" s="331"/>
      <c r="AY13" s="308" t="s">
        <v>114</v>
      </c>
    </row>
    <row r="14" spans="1:53" ht="21" customHeight="1" x14ac:dyDescent="0.15">
      <c r="A14" s="105"/>
      <c r="B14" s="397">
        <v>10</v>
      </c>
      <c r="C14" s="101" t="s">
        <v>115</v>
      </c>
      <c r="D14" s="481"/>
      <c r="E14" s="392">
        <v>0</v>
      </c>
      <c r="F14" s="392">
        <v>0</v>
      </c>
      <c r="G14" s="392">
        <v>328</v>
      </c>
      <c r="H14" s="392">
        <v>34</v>
      </c>
      <c r="I14" s="392">
        <v>0</v>
      </c>
      <c r="J14" s="392">
        <v>0</v>
      </c>
      <c r="K14" s="392">
        <v>0</v>
      </c>
      <c r="L14" s="392">
        <v>0</v>
      </c>
      <c r="M14" s="392">
        <v>1341</v>
      </c>
      <c r="N14" s="392">
        <v>2734</v>
      </c>
      <c r="O14" s="105">
        <v>4437</v>
      </c>
      <c r="P14" s="149"/>
      <c r="Q14" s="485" t="s">
        <v>116</v>
      </c>
      <c r="R14" s="3"/>
      <c r="S14" s="335">
        <v>10</v>
      </c>
      <c r="T14" s="18" t="s">
        <v>115</v>
      </c>
      <c r="U14" s="481"/>
      <c r="V14" s="202">
        <v>0</v>
      </c>
      <c r="W14" s="202">
        <v>0</v>
      </c>
      <c r="X14" s="202">
        <v>7.3</v>
      </c>
      <c r="Y14" s="202">
        <v>0.8</v>
      </c>
      <c r="Z14" s="202">
        <v>0</v>
      </c>
      <c r="AA14" s="202">
        <v>0</v>
      </c>
      <c r="AB14" s="202">
        <v>0</v>
      </c>
      <c r="AC14" s="202">
        <v>0</v>
      </c>
      <c r="AD14" s="202">
        <v>29.8</v>
      </c>
      <c r="AE14" s="202">
        <v>60.7</v>
      </c>
      <c r="AF14" s="203">
        <v>98.5</v>
      </c>
      <c r="AG14" s="149"/>
      <c r="AH14" s="52" t="s">
        <v>116</v>
      </c>
      <c r="AI14" s="3"/>
      <c r="AJ14" s="335">
        <v>10</v>
      </c>
      <c r="AK14" s="18" t="s">
        <v>115</v>
      </c>
      <c r="AL14" s="481"/>
      <c r="AM14" s="202">
        <v>0</v>
      </c>
      <c r="AN14" s="202">
        <v>0</v>
      </c>
      <c r="AO14" s="202">
        <v>7.4000000000000057</v>
      </c>
      <c r="AP14" s="202">
        <v>0.8</v>
      </c>
      <c r="AQ14" s="202">
        <v>0</v>
      </c>
      <c r="AR14" s="202">
        <v>0</v>
      </c>
      <c r="AS14" s="202">
        <v>0</v>
      </c>
      <c r="AT14" s="202">
        <v>0</v>
      </c>
      <c r="AU14" s="202">
        <v>30.2</v>
      </c>
      <c r="AV14" s="202">
        <v>61.6</v>
      </c>
      <c r="AW14" s="203">
        <v>100</v>
      </c>
      <c r="AX14" s="149"/>
      <c r="AY14" s="52" t="s">
        <v>116</v>
      </c>
    </row>
    <row r="15" spans="1:53" ht="21" customHeight="1" x14ac:dyDescent="0.15">
      <c r="A15" s="105"/>
      <c r="B15" s="401">
        <v>11</v>
      </c>
      <c r="C15" s="322" t="s">
        <v>117</v>
      </c>
      <c r="D15" s="402"/>
      <c r="E15" s="392">
        <v>2</v>
      </c>
      <c r="F15" s="392">
        <v>0</v>
      </c>
      <c r="G15" s="392">
        <v>529</v>
      </c>
      <c r="H15" s="392">
        <v>38</v>
      </c>
      <c r="I15" s="392">
        <v>0</v>
      </c>
      <c r="J15" s="392">
        <v>0</v>
      </c>
      <c r="K15" s="392">
        <v>0</v>
      </c>
      <c r="L15" s="392">
        <v>0</v>
      </c>
      <c r="M15" s="392">
        <v>3396</v>
      </c>
      <c r="N15" s="392">
        <v>1821</v>
      </c>
      <c r="O15" s="330">
        <v>5786</v>
      </c>
      <c r="P15" s="331"/>
      <c r="Q15" s="484" t="s">
        <v>118</v>
      </c>
      <c r="R15" s="3"/>
      <c r="S15" s="337">
        <v>11</v>
      </c>
      <c r="T15" s="17" t="s">
        <v>117</v>
      </c>
      <c r="U15" s="402"/>
      <c r="V15" s="472">
        <v>0</v>
      </c>
      <c r="W15" s="472">
        <v>0</v>
      </c>
      <c r="X15" s="472">
        <v>7.4</v>
      </c>
      <c r="Y15" s="472">
        <v>0.5</v>
      </c>
      <c r="Z15" s="472">
        <v>0</v>
      </c>
      <c r="AA15" s="472">
        <v>0</v>
      </c>
      <c r="AB15" s="472">
        <v>0</v>
      </c>
      <c r="AC15" s="472">
        <v>0</v>
      </c>
      <c r="AD15" s="472">
        <v>47.7</v>
      </c>
      <c r="AE15" s="472">
        <v>25.6</v>
      </c>
      <c r="AF15" s="405">
        <v>81.2</v>
      </c>
      <c r="AG15" s="331"/>
      <c r="AH15" s="308" t="s">
        <v>118</v>
      </c>
      <c r="AI15" s="3"/>
      <c r="AJ15" s="337">
        <v>11</v>
      </c>
      <c r="AK15" s="17" t="s">
        <v>117</v>
      </c>
      <c r="AL15" s="402"/>
      <c r="AM15" s="472">
        <v>0</v>
      </c>
      <c r="AN15" s="472">
        <v>0</v>
      </c>
      <c r="AO15" s="472">
        <v>9.0999999999999943</v>
      </c>
      <c r="AP15" s="472">
        <v>0.7</v>
      </c>
      <c r="AQ15" s="472">
        <v>0</v>
      </c>
      <c r="AR15" s="472">
        <v>0</v>
      </c>
      <c r="AS15" s="472">
        <v>0</v>
      </c>
      <c r="AT15" s="472">
        <v>0</v>
      </c>
      <c r="AU15" s="472">
        <v>58.7</v>
      </c>
      <c r="AV15" s="472">
        <v>31.5</v>
      </c>
      <c r="AW15" s="405">
        <v>100</v>
      </c>
      <c r="AX15" s="331"/>
      <c r="AY15" s="308" t="s">
        <v>118</v>
      </c>
    </row>
    <row r="16" spans="1:53" ht="21" customHeight="1" x14ac:dyDescent="0.15">
      <c r="A16" s="105"/>
      <c r="B16" s="397">
        <v>12</v>
      </c>
      <c r="C16" s="101" t="s">
        <v>119</v>
      </c>
      <c r="D16" s="481"/>
      <c r="E16" s="392">
        <v>0</v>
      </c>
      <c r="F16" s="392">
        <v>0</v>
      </c>
      <c r="G16" s="392">
        <v>613</v>
      </c>
      <c r="H16" s="392">
        <v>27</v>
      </c>
      <c r="I16" s="392">
        <v>0</v>
      </c>
      <c r="J16" s="392">
        <v>0</v>
      </c>
      <c r="K16" s="392">
        <v>0</v>
      </c>
      <c r="L16" s="392">
        <v>0</v>
      </c>
      <c r="M16" s="392">
        <v>2924</v>
      </c>
      <c r="N16" s="392">
        <v>359</v>
      </c>
      <c r="O16" s="105">
        <v>3923</v>
      </c>
      <c r="P16" s="149"/>
      <c r="Q16" s="485" t="s">
        <v>120</v>
      </c>
      <c r="R16" s="3"/>
      <c r="S16" s="335">
        <v>12</v>
      </c>
      <c r="T16" s="18" t="s">
        <v>119</v>
      </c>
      <c r="U16" s="481"/>
      <c r="V16" s="202">
        <v>0</v>
      </c>
      <c r="W16" s="202">
        <v>0</v>
      </c>
      <c r="X16" s="202">
        <v>9</v>
      </c>
      <c r="Y16" s="202">
        <v>0.4</v>
      </c>
      <c r="Z16" s="202">
        <v>0</v>
      </c>
      <c r="AA16" s="202">
        <v>0</v>
      </c>
      <c r="AB16" s="202">
        <v>0</v>
      </c>
      <c r="AC16" s="202">
        <v>0</v>
      </c>
      <c r="AD16" s="202">
        <v>42.8</v>
      </c>
      <c r="AE16" s="202">
        <v>5.3</v>
      </c>
      <c r="AF16" s="203">
        <v>57.5</v>
      </c>
      <c r="AG16" s="149"/>
      <c r="AH16" s="52" t="s">
        <v>120</v>
      </c>
      <c r="AI16" s="3"/>
      <c r="AJ16" s="335">
        <v>12</v>
      </c>
      <c r="AK16" s="18" t="s">
        <v>119</v>
      </c>
      <c r="AL16" s="481"/>
      <c r="AM16" s="202">
        <v>0</v>
      </c>
      <c r="AN16" s="202">
        <v>0</v>
      </c>
      <c r="AO16" s="202">
        <v>15.599999999999994</v>
      </c>
      <c r="AP16" s="202">
        <v>0.7</v>
      </c>
      <c r="AQ16" s="202">
        <v>0</v>
      </c>
      <c r="AR16" s="202">
        <v>0</v>
      </c>
      <c r="AS16" s="202">
        <v>0</v>
      </c>
      <c r="AT16" s="202">
        <v>0</v>
      </c>
      <c r="AU16" s="202">
        <v>74.5</v>
      </c>
      <c r="AV16" s="202">
        <v>9.1999999999999993</v>
      </c>
      <c r="AW16" s="203">
        <v>100</v>
      </c>
      <c r="AX16" s="149"/>
      <c r="AY16" s="52" t="s">
        <v>120</v>
      </c>
    </row>
    <row r="17" spans="1:51" ht="21" customHeight="1" x14ac:dyDescent="0.15">
      <c r="A17" s="105"/>
      <c r="B17" s="401">
        <v>13</v>
      </c>
      <c r="C17" s="322" t="s">
        <v>121</v>
      </c>
      <c r="D17" s="402"/>
      <c r="E17" s="392">
        <v>0</v>
      </c>
      <c r="F17" s="392">
        <v>0</v>
      </c>
      <c r="G17" s="392">
        <v>441</v>
      </c>
      <c r="H17" s="392">
        <v>6</v>
      </c>
      <c r="I17" s="392">
        <v>0</v>
      </c>
      <c r="J17" s="392">
        <v>0</v>
      </c>
      <c r="K17" s="392">
        <v>0</v>
      </c>
      <c r="L17" s="392">
        <v>0</v>
      </c>
      <c r="M17" s="392">
        <v>2529</v>
      </c>
      <c r="N17" s="392">
        <v>3288</v>
      </c>
      <c r="O17" s="330">
        <v>6264</v>
      </c>
      <c r="P17" s="331"/>
      <c r="Q17" s="484" t="s">
        <v>122</v>
      </c>
      <c r="R17" s="3"/>
      <c r="S17" s="337">
        <v>13</v>
      </c>
      <c r="T17" s="17" t="s">
        <v>121</v>
      </c>
      <c r="U17" s="402"/>
      <c r="V17" s="472">
        <v>0</v>
      </c>
      <c r="W17" s="472">
        <v>0</v>
      </c>
      <c r="X17" s="472">
        <v>8</v>
      </c>
      <c r="Y17" s="472">
        <v>0.1</v>
      </c>
      <c r="Z17" s="472">
        <v>0</v>
      </c>
      <c r="AA17" s="472">
        <v>0</v>
      </c>
      <c r="AB17" s="472">
        <v>0</v>
      </c>
      <c r="AC17" s="472">
        <v>0</v>
      </c>
      <c r="AD17" s="472">
        <v>45.7</v>
      </c>
      <c r="AE17" s="472">
        <v>59.5</v>
      </c>
      <c r="AF17" s="405">
        <v>113.3</v>
      </c>
      <c r="AG17" s="331"/>
      <c r="AH17" s="308" t="s">
        <v>122</v>
      </c>
      <c r="AI17" s="205"/>
      <c r="AJ17" s="337">
        <v>13</v>
      </c>
      <c r="AK17" s="17" t="s">
        <v>121</v>
      </c>
      <c r="AL17" s="402"/>
      <c r="AM17" s="472">
        <v>0</v>
      </c>
      <c r="AN17" s="472">
        <v>0</v>
      </c>
      <c r="AO17" s="472">
        <v>7</v>
      </c>
      <c r="AP17" s="472">
        <v>0.1</v>
      </c>
      <c r="AQ17" s="472">
        <v>0</v>
      </c>
      <c r="AR17" s="472">
        <v>0</v>
      </c>
      <c r="AS17" s="472">
        <v>0</v>
      </c>
      <c r="AT17" s="472">
        <v>0</v>
      </c>
      <c r="AU17" s="472">
        <v>40.4</v>
      </c>
      <c r="AV17" s="472">
        <v>52.5</v>
      </c>
      <c r="AW17" s="405">
        <v>100</v>
      </c>
      <c r="AX17" s="331"/>
      <c r="AY17" s="308" t="s">
        <v>122</v>
      </c>
    </row>
    <row r="18" spans="1:51" ht="21" customHeight="1" x14ac:dyDescent="0.15">
      <c r="A18" s="105"/>
      <c r="B18" s="397">
        <v>14</v>
      </c>
      <c r="C18" s="101" t="s">
        <v>123</v>
      </c>
      <c r="D18" s="481"/>
      <c r="E18" s="392">
        <v>0</v>
      </c>
      <c r="F18" s="392">
        <v>0</v>
      </c>
      <c r="G18" s="392">
        <v>170</v>
      </c>
      <c r="H18" s="392">
        <v>52</v>
      </c>
      <c r="I18" s="392">
        <v>0</v>
      </c>
      <c r="J18" s="392">
        <v>0</v>
      </c>
      <c r="K18" s="392">
        <v>0</v>
      </c>
      <c r="L18" s="392">
        <v>0</v>
      </c>
      <c r="M18" s="392">
        <v>1768</v>
      </c>
      <c r="N18" s="392">
        <v>1011</v>
      </c>
      <c r="O18" s="105">
        <v>3001</v>
      </c>
      <c r="P18" s="149"/>
      <c r="Q18" s="485" t="s">
        <v>124</v>
      </c>
      <c r="R18" s="3"/>
      <c r="S18" s="335">
        <v>14</v>
      </c>
      <c r="T18" s="18" t="s">
        <v>123</v>
      </c>
      <c r="U18" s="481"/>
      <c r="V18" s="202">
        <v>0</v>
      </c>
      <c r="W18" s="202">
        <v>0</v>
      </c>
      <c r="X18" s="202">
        <v>3.7</v>
      </c>
      <c r="Y18" s="202">
        <v>1.1000000000000001</v>
      </c>
      <c r="Z18" s="202">
        <v>0</v>
      </c>
      <c r="AA18" s="202">
        <v>0</v>
      </c>
      <c r="AB18" s="202">
        <v>0</v>
      </c>
      <c r="AC18" s="202">
        <v>0</v>
      </c>
      <c r="AD18" s="202">
        <v>38.299999999999997</v>
      </c>
      <c r="AE18" s="202">
        <v>21.9</v>
      </c>
      <c r="AF18" s="203">
        <v>65</v>
      </c>
      <c r="AG18" s="149"/>
      <c r="AH18" s="52" t="s">
        <v>124</v>
      </c>
      <c r="AI18" s="3"/>
      <c r="AJ18" s="335">
        <v>14</v>
      </c>
      <c r="AK18" s="18" t="s">
        <v>123</v>
      </c>
      <c r="AL18" s="481"/>
      <c r="AM18" s="202">
        <v>0</v>
      </c>
      <c r="AN18" s="202">
        <v>0</v>
      </c>
      <c r="AO18" s="202">
        <v>5.6999999999999886</v>
      </c>
      <c r="AP18" s="202">
        <v>1.7</v>
      </c>
      <c r="AQ18" s="202">
        <v>0</v>
      </c>
      <c r="AR18" s="202">
        <v>0</v>
      </c>
      <c r="AS18" s="202">
        <v>0</v>
      </c>
      <c r="AT18" s="202">
        <v>0</v>
      </c>
      <c r="AU18" s="202">
        <v>58.9</v>
      </c>
      <c r="AV18" s="202">
        <v>33.700000000000003</v>
      </c>
      <c r="AW18" s="203">
        <v>99.999999999999986</v>
      </c>
      <c r="AX18" s="149"/>
      <c r="AY18" s="52" t="s">
        <v>124</v>
      </c>
    </row>
    <row r="19" spans="1:51" ht="21" customHeight="1" x14ac:dyDescent="0.15">
      <c r="A19" s="105"/>
      <c r="B19" s="401">
        <v>15</v>
      </c>
      <c r="C19" s="322" t="s">
        <v>125</v>
      </c>
      <c r="D19" s="402"/>
      <c r="E19" s="392">
        <v>0</v>
      </c>
      <c r="F19" s="392">
        <v>0</v>
      </c>
      <c r="G19" s="392">
        <v>133</v>
      </c>
      <c r="H19" s="392">
        <v>21</v>
      </c>
      <c r="I19" s="392">
        <v>79</v>
      </c>
      <c r="J19" s="392">
        <v>0</v>
      </c>
      <c r="K19" s="392">
        <v>0</v>
      </c>
      <c r="L19" s="392">
        <v>0</v>
      </c>
      <c r="M19" s="392">
        <v>1624</v>
      </c>
      <c r="N19" s="392">
        <v>423</v>
      </c>
      <c r="O19" s="330">
        <v>2280</v>
      </c>
      <c r="P19" s="331"/>
      <c r="Q19" s="484" t="s">
        <v>126</v>
      </c>
      <c r="R19" s="3"/>
      <c r="S19" s="337">
        <v>15</v>
      </c>
      <c r="T19" s="17" t="s">
        <v>125</v>
      </c>
      <c r="U19" s="402"/>
      <c r="V19" s="472">
        <v>0</v>
      </c>
      <c r="W19" s="472">
        <v>0</v>
      </c>
      <c r="X19" s="472">
        <v>4.8</v>
      </c>
      <c r="Y19" s="472">
        <v>0.8</v>
      </c>
      <c r="Z19" s="472">
        <v>2.8</v>
      </c>
      <c r="AA19" s="472">
        <v>0</v>
      </c>
      <c r="AB19" s="472">
        <v>0</v>
      </c>
      <c r="AC19" s="472">
        <v>0</v>
      </c>
      <c r="AD19" s="472">
        <v>58.2</v>
      </c>
      <c r="AE19" s="472">
        <v>15.1</v>
      </c>
      <c r="AF19" s="405">
        <v>81.7</v>
      </c>
      <c r="AG19" s="331"/>
      <c r="AH19" s="308" t="s">
        <v>126</v>
      </c>
      <c r="AI19" s="3"/>
      <c r="AJ19" s="337">
        <v>15</v>
      </c>
      <c r="AK19" s="17" t="s">
        <v>125</v>
      </c>
      <c r="AL19" s="402"/>
      <c r="AM19" s="472">
        <v>0</v>
      </c>
      <c r="AN19" s="472">
        <v>0</v>
      </c>
      <c r="AO19" s="472">
        <v>5.7999999999999829</v>
      </c>
      <c r="AP19" s="472">
        <v>0.9</v>
      </c>
      <c r="AQ19" s="472">
        <v>3.5</v>
      </c>
      <c r="AR19" s="472">
        <v>0</v>
      </c>
      <c r="AS19" s="472">
        <v>0</v>
      </c>
      <c r="AT19" s="472">
        <v>0</v>
      </c>
      <c r="AU19" s="472">
        <v>71.2</v>
      </c>
      <c r="AV19" s="472">
        <v>18.600000000000001</v>
      </c>
      <c r="AW19" s="405">
        <v>100</v>
      </c>
      <c r="AX19" s="331"/>
      <c r="AY19" s="308" t="s">
        <v>126</v>
      </c>
    </row>
    <row r="20" spans="1:51" ht="21" customHeight="1" x14ac:dyDescent="0.15">
      <c r="A20" s="105"/>
      <c r="B20" s="397">
        <v>16</v>
      </c>
      <c r="C20" s="18" t="s">
        <v>129</v>
      </c>
      <c r="D20" s="481"/>
      <c r="E20" s="392">
        <v>0</v>
      </c>
      <c r="F20" s="392">
        <v>0</v>
      </c>
      <c r="G20" s="392">
        <v>121</v>
      </c>
      <c r="H20" s="392">
        <v>5</v>
      </c>
      <c r="I20" s="392">
        <v>0</v>
      </c>
      <c r="J20" s="392">
        <v>0</v>
      </c>
      <c r="K20" s="392">
        <v>0</v>
      </c>
      <c r="L20" s="392">
        <v>0</v>
      </c>
      <c r="M20" s="392">
        <v>924</v>
      </c>
      <c r="N20" s="392">
        <v>124</v>
      </c>
      <c r="O20" s="105">
        <v>1174</v>
      </c>
      <c r="P20" s="149"/>
      <c r="Q20" s="485" t="s">
        <v>130</v>
      </c>
      <c r="R20" s="3"/>
      <c r="S20" s="335">
        <v>16</v>
      </c>
      <c r="T20" s="18" t="s">
        <v>234</v>
      </c>
      <c r="U20" s="481"/>
      <c r="V20" s="202">
        <v>0</v>
      </c>
      <c r="W20" s="202">
        <v>0</v>
      </c>
      <c r="X20" s="202">
        <v>5.8</v>
      </c>
      <c r="Y20" s="202">
        <v>0.2</v>
      </c>
      <c r="Z20" s="202">
        <v>0</v>
      </c>
      <c r="AA20" s="202">
        <v>0</v>
      </c>
      <c r="AB20" s="202">
        <v>0</v>
      </c>
      <c r="AC20" s="202">
        <v>0</v>
      </c>
      <c r="AD20" s="202">
        <v>44.4</v>
      </c>
      <c r="AE20" s="202">
        <v>6</v>
      </c>
      <c r="AF20" s="203">
        <v>56.5</v>
      </c>
      <c r="AG20" s="149"/>
      <c r="AH20" s="52" t="s">
        <v>130</v>
      </c>
      <c r="AI20" s="3"/>
      <c r="AJ20" s="335">
        <v>16</v>
      </c>
      <c r="AK20" s="18" t="s">
        <v>234</v>
      </c>
      <c r="AL20" s="481"/>
      <c r="AM20" s="202">
        <v>0</v>
      </c>
      <c r="AN20" s="202">
        <v>0</v>
      </c>
      <c r="AO20" s="202">
        <v>10.299999999999997</v>
      </c>
      <c r="AP20" s="202">
        <v>0.4</v>
      </c>
      <c r="AQ20" s="202">
        <v>0</v>
      </c>
      <c r="AR20" s="202">
        <v>0</v>
      </c>
      <c r="AS20" s="202">
        <v>0</v>
      </c>
      <c r="AT20" s="202">
        <v>0</v>
      </c>
      <c r="AU20" s="202">
        <v>78.7</v>
      </c>
      <c r="AV20" s="202">
        <v>10.6</v>
      </c>
      <c r="AW20" s="203">
        <v>100</v>
      </c>
      <c r="AX20" s="149"/>
      <c r="AY20" s="52" t="s">
        <v>130</v>
      </c>
    </row>
    <row r="21" spans="1:51" ht="21" customHeight="1" x14ac:dyDescent="0.15">
      <c r="A21" s="105"/>
      <c r="B21" s="401">
        <v>17</v>
      </c>
      <c r="C21" s="17" t="s">
        <v>131</v>
      </c>
      <c r="D21" s="402"/>
      <c r="E21" s="392">
        <v>0</v>
      </c>
      <c r="F21" s="392">
        <v>1</v>
      </c>
      <c r="G21" s="392">
        <v>344</v>
      </c>
      <c r="H21" s="392">
        <v>6</v>
      </c>
      <c r="I21" s="392">
        <v>0</v>
      </c>
      <c r="J21" s="392">
        <v>0</v>
      </c>
      <c r="K21" s="392">
        <v>0</v>
      </c>
      <c r="L21" s="392">
        <v>0</v>
      </c>
      <c r="M21" s="392">
        <v>1684</v>
      </c>
      <c r="N21" s="392">
        <v>67</v>
      </c>
      <c r="O21" s="330">
        <v>2102</v>
      </c>
      <c r="P21" s="331"/>
      <c r="Q21" s="484" t="s">
        <v>132</v>
      </c>
      <c r="R21" s="3"/>
      <c r="S21" s="337">
        <v>17</v>
      </c>
      <c r="T21" s="17" t="s">
        <v>131</v>
      </c>
      <c r="U21" s="402"/>
      <c r="V21" s="472">
        <v>0</v>
      </c>
      <c r="W21" s="472">
        <v>0</v>
      </c>
      <c r="X21" s="472">
        <v>11.3</v>
      </c>
      <c r="Y21" s="472">
        <v>0.2</v>
      </c>
      <c r="Z21" s="472">
        <v>0</v>
      </c>
      <c r="AA21" s="472">
        <v>0</v>
      </c>
      <c r="AB21" s="472">
        <v>0</v>
      </c>
      <c r="AC21" s="472">
        <v>0</v>
      </c>
      <c r="AD21" s="472">
        <v>55.3</v>
      </c>
      <c r="AE21" s="472">
        <v>2.2000000000000002</v>
      </c>
      <c r="AF21" s="405">
        <v>69.099999999999994</v>
      </c>
      <c r="AG21" s="331"/>
      <c r="AH21" s="308" t="s">
        <v>132</v>
      </c>
      <c r="AI21" s="3"/>
      <c r="AJ21" s="337">
        <v>17</v>
      </c>
      <c r="AK21" s="17" t="s">
        <v>131</v>
      </c>
      <c r="AL21" s="402"/>
      <c r="AM21" s="472">
        <v>0</v>
      </c>
      <c r="AN21" s="472">
        <v>0</v>
      </c>
      <c r="AO21" s="472">
        <v>16.400000000000006</v>
      </c>
      <c r="AP21" s="472">
        <v>0.3</v>
      </c>
      <c r="AQ21" s="472">
        <v>0</v>
      </c>
      <c r="AR21" s="472">
        <v>0</v>
      </c>
      <c r="AS21" s="472">
        <v>0</v>
      </c>
      <c r="AT21" s="472">
        <v>0</v>
      </c>
      <c r="AU21" s="472">
        <v>80.099999999999994</v>
      </c>
      <c r="AV21" s="472">
        <v>3.2</v>
      </c>
      <c r="AW21" s="405">
        <v>100</v>
      </c>
      <c r="AX21" s="331"/>
      <c r="AY21" s="308" t="s">
        <v>132</v>
      </c>
    </row>
    <row r="22" spans="1:51" ht="21" customHeight="1" x14ac:dyDescent="0.15">
      <c r="A22" s="400"/>
      <c r="B22" s="397">
        <v>18</v>
      </c>
      <c r="C22" s="18" t="s">
        <v>133</v>
      </c>
      <c r="D22" s="481"/>
      <c r="E22" s="392">
        <v>0</v>
      </c>
      <c r="F22" s="392">
        <v>0</v>
      </c>
      <c r="G22" s="392">
        <v>213</v>
      </c>
      <c r="H22" s="392">
        <v>15</v>
      </c>
      <c r="I22" s="392">
        <v>0</v>
      </c>
      <c r="J22" s="392">
        <v>0</v>
      </c>
      <c r="K22" s="392">
        <v>0</v>
      </c>
      <c r="L22" s="392">
        <v>0</v>
      </c>
      <c r="M22" s="392">
        <v>1559</v>
      </c>
      <c r="N22" s="392">
        <v>801</v>
      </c>
      <c r="O22" s="105">
        <v>2588</v>
      </c>
      <c r="P22" s="149"/>
      <c r="Q22" s="485" t="s">
        <v>134</v>
      </c>
      <c r="R22" s="295"/>
      <c r="S22" s="335">
        <v>18</v>
      </c>
      <c r="T22" s="18" t="s">
        <v>133</v>
      </c>
      <c r="U22" s="481"/>
      <c r="V22" s="202">
        <v>0</v>
      </c>
      <c r="W22" s="202">
        <v>0</v>
      </c>
      <c r="X22" s="202">
        <v>6.8</v>
      </c>
      <c r="Y22" s="202">
        <v>0.5</v>
      </c>
      <c r="Z22" s="202">
        <v>0</v>
      </c>
      <c r="AA22" s="202">
        <v>0</v>
      </c>
      <c r="AB22" s="202">
        <v>0</v>
      </c>
      <c r="AC22" s="202">
        <v>0</v>
      </c>
      <c r="AD22" s="202">
        <v>50.1</v>
      </c>
      <c r="AE22" s="202">
        <v>25.7</v>
      </c>
      <c r="AF22" s="203">
        <v>83.1</v>
      </c>
      <c r="AG22" s="149"/>
      <c r="AH22" s="52" t="s">
        <v>134</v>
      </c>
      <c r="AI22" s="295"/>
      <c r="AJ22" s="335">
        <v>18</v>
      </c>
      <c r="AK22" s="18" t="s">
        <v>133</v>
      </c>
      <c r="AL22" s="481"/>
      <c r="AM22" s="202">
        <v>0</v>
      </c>
      <c r="AN22" s="202">
        <v>0</v>
      </c>
      <c r="AO22" s="202">
        <v>8.1999999999999886</v>
      </c>
      <c r="AP22" s="202">
        <v>0.6</v>
      </c>
      <c r="AQ22" s="202">
        <v>0</v>
      </c>
      <c r="AR22" s="202">
        <v>0</v>
      </c>
      <c r="AS22" s="202">
        <v>0</v>
      </c>
      <c r="AT22" s="202">
        <v>0</v>
      </c>
      <c r="AU22" s="202">
        <v>60.2</v>
      </c>
      <c r="AV22" s="202">
        <v>31</v>
      </c>
      <c r="AW22" s="203">
        <v>99.999999999999986</v>
      </c>
      <c r="AX22" s="149"/>
      <c r="AY22" s="52" t="s">
        <v>134</v>
      </c>
    </row>
    <row r="23" spans="1:51" ht="21" customHeight="1" x14ac:dyDescent="0.15">
      <c r="A23" s="105"/>
      <c r="B23" s="401">
        <v>19</v>
      </c>
      <c r="C23" s="17" t="s">
        <v>135</v>
      </c>
      <c r="D23" s="402"/>
      <c r="E23" s="392">
        <v>0</v>
      </c>
      <c r="F23" s="392">
        <v>0</v>
      </c>
      <c r="G23" s="392">
        <v>168</v>
      </c>
      <c r="H23" s="392">
        <v>5</v>
      </c>
      <c r="I23" s="392">
        <v>0</v>
      </c>
      <c r="J23" s="392">
        <v>0</v>
      </c>
      <c r="K23" s="392">
        <v>0</v>
      </c>
      <c r="L23" s="392">
        <v>0</v>
      </c>
      <c r="M23" s="392">
        <v>1697</v>
      </c>
      <c r="N23" s="392">
        <v>195</v>
      </c>
      <c r="O23" s="330">
        <v>2065</v>
      </c>
      <c r="P23" s="331"/>
      <c r="Q23" s="484" t="s">
        <v>136</v>
      </c>
      <c r="R23" s="3"/>
      <c r="S23" s="337">
        <v>19</v>
      </c>
      <c r="T23" s="17" t="s">
        <v>135</v>
      </c>
      <c r="U23" s="402"/>
      <c r="V23" s="472">
        <v>0</v>
      </c>
      <c r="W23" s="472">
        <v>0</v>
      </c>
      <c r="X23" s="472">
        <v>6.2</v>
      </c>
      <c r="Y23" s="472">
        <v>0.2</v>
      </c>
      <c r="Z23" s="472">
        <v>0</v>
      </c>
      <c r="AA23" s="472">
        <v>0</v>
      </c>
      <c r="AB23" s="472">
        <v>0</v>
      </c>
      <c r="AC23" s="472">
        <v>0</v>
      </c>
      <c r="AD23" s="472">
        <v>62.1</v>
      </c>
      <c r="AE23" s="472">
        <v>7.1</v>
      </c>
      <c r="AF23" s="405">
        <v>75.599999999999994</v>
      </c>
      <c r="AG23" s="331"/>
      <c r="AH23" s="308" t="s">
        <v>136</v>
      </c>
      <c r="AI23" s="3"/>
      <c r="AJ23" s="337">
        <v>19</v>
      </c>
      <c r="AK23" s="17" t="s">
        <v>135</v>
      </c>
      <c r="AL23" s="402"/>
      <c r="AM23" s="472">
        <v>0</v>
      </c>
      <c r="AN23" s="472">
        <v>0</v>
      </c>
      <c r="AO23" s="472">
        <v>8.1999999999999886</v>
      </c>
      <c r="AP23" s="472">
        <v>0.2</v>
      </c>
      <c r="AQ23" s="472">
        <v>0</v>
      </c>
      <c r="AR23" s="472">
        <v>0</v>
      </c>
      <c r="AS23" s="472">
        <v>0</v>
      </c>
      <c r="AT23" s="472">
        <v>0</v>
      </c>
      <c r="AU23" s="472">
        <v>82.2</v>
      </c>
      <c r="AV23" s="472">
        <v>9.4</v>
      </c>
      <c r="AW23" s="405">
        <v>100</v>
      </c>
      <c r="AX23" s="331"/>
      <c r="AY23" s="308" t="s">
        <v>136</v>
      </c>
    </row>
    <row r="24" spans="1:51" ht="21" customHeight="1" x14ac:dyDescent="0.15">
      <c r="A24" s="105"/>
      <c r="B24" s="397">
        <v>20</v>
      </c>
      <c r="C24" s="18" t="s">
        <v>137</v>
      </c>
      <c r="D24" s="481"/>
      <c r="E24" s="392">
        <v>0</v>
      </c>
      <c r="F24" s="392">
        <v>0</v>
      </c>
      <c r="G24" s="392">
        <v>250</v>
      </c>
      <c r="H24" s="392">
        <v>6</v>
      </c>
      <c r="I24" s="392">
        <v>0</v>
      </c>
      <c r="J24" s="392">
        <v>0</v>
      </c>
      <c r="K24" s="392">
        <v>0</v>
      </c>
      <c r="L24" s="392">
        <v>0</v>
      </c>
      <c r="M24" s="392">
        <v>2781</v>
      </c>
      <c r="N24" s="392">
        <v>274</v>
      </c>
      <c r="O24" s="105">
        <v>3311</v>
      </c>
      <c r="P24" s="149"/>
      <c r="Q24" s="485" t="s">
        <v>138</v>
      </c>
      <c r="R24" s="3"/>
      <c r="S24" s="335">
        <v>20</v>
      </c>
      <c r="T24" s="18" t="s">
        <v>137</v>
      </c>
      <c r="U24" s="481"/>
      <c r="V24" s="202">
        <v>0</v>
      </c>
      <c r="W24" s="202">
        <v>0</v>
      </c>
      <c r="X24" s="202">
        <v>5.9</v>
      </c>
      <c r="Y24" s="202">
        <v>0.1</v>
      </c>
      <c r="Z24" s="202">
        <v>0</v>
      </c>
      <c r="AA24" s="202">
        <v>0</v>
      </c>
      <c r="AB24" s="202">
        <v>0</v>
      </c>
      <c r="AC24" s="202">
        <v>0</v>
      </c>
      <c r="AD24" s="202">
        <v>65.099999999999994</v>
      </c>
      <c r="AE24" s="202">
        <v>6.4</v>
      </c>
      <c r="AF24" s="203">
        <v>77.599999999999994</v>
      </c>
      <c r="AG24" s="149"/>
      <c r="AH24" s="52" t="s">
        <v>138</v>
      </c>
      <c r="AI24" s="3"/>
      <c r="AJ24" s="335">
        <v>20</v>
      </c>
      <c r="AK24" s="18" t="s">
        <v>137</v>
      </c>
      <c r="AL24" s="481"/>
      <c r="AM24" s="202">
        <v>0</v>
      </c>
      <c r="AN24" s="202">
        <v>0</v>
      </c>
      <c r="AO24" s="202">
        <v>7.5</v>
      </c>
      <c r="AP24" s="202">
        <v>0.2</v>
      </c>
      <c r="AQ24" s="202">
        <v>0</v>
      </c>
      <c r="AR24" s="202">
        <v>0</v>
      </c>
      <c r="AS24" s="202">
        <v>0</v>
      </c>
      <c r="AT24" s="202">
        <v>0</v>
      </c>
      <c r="AU24" s="202">
        <v>84</v>
      </c>
      <c r="AV24" s="202">
        <v>8.3000000000000007</v>
      </c>
      <c r="AW24" s="203">
        <v>100</v>
      </c>
      <c r="AX24" s="149"/>
      <c r="AY24" s="52" t="s">
        <v>138</v>
      </c>
    </row>
    <row r="25" spans="1:51" ht="21" customHeight="1" x14ac:dyDescent="0.15">
      <c r="A25" s="105"/>
      <c r="B25" s="401">
        <v>21</v>
      </c>
      <c r="C25" s="17" t="s">
        <v>139</v>
      </c>
      <c r="D25" s="402"/>
      <c r="E25" s="392">
        <v>1</v>
      </c>
      <c r="F25" s="392">
        <v>0</v>
      </c>
      <c r="G25" s="392">
        <v>326</v>
      </c>
      <c r="H25" s="392">
        <v>17</v>
      </c>
      <c r="I25" s="392">
        <v>0</v>
      </c>
      <c r="J25" s="392">
        <v>0</v>
      </c>
      <c r="K25" s="392">
        <v>0</v>
      </c>
      <c r="L25" s="392">
        <v>0</v>
      </c>
      <c r="M25" s="392">
        <v>1549</v>
      </c>
      <c r="N25" s="392">
        <v>1034</v>
      </c>
      <c r="O25" s="330">
        <v>2927</v>
      </c>
      <c r="P25" s="331"/>
      <c r="Q25" s="484" t="s">
        <v>140</v>
      </c>
      <c r="R25" s="3"/>
      <c r="S25" s="337">
        <v>21</v>
      </c>
      <c r="T25" s="17" t="s">
        <v>139</v>
      </c>
      <c r="U25" s="402"/>
      <c r="V25" s="472">
        <v>0</v>
      </c>
      <c r="W25" s="472">
        <v>0</v>
      </c>
      <c r="X25" s="472">
        <v>12.4</v>
      </c>
      <c r="Y25" s="472">
        <v>0.6</v>
      </c>
      <c r="Z25" s="472">
        <v>0</v>
      </c>
      <c r="AA25" s="472">
        <v>0</v>
      </c>
      <c r="AB25" s="472">
        <v>0</v>
      </c>
      <c r="AC25" s="472">
        <v>0</v>
      </c>
      <c r="AD25" s="472">
        <v>59</v>
      </c>
      <c r="AE25" s="472">
        <v>39.4</v>
      </c>
      <c r="AF25" s="405">
        <v>111.4</v>
      </c>
      <c r="AG25" s="331"/>
      <c r="AH25" s="308" t="s">
        <v>140</v>
      </c>
      <c r="AI25" s="3"/>
      <c r="AJ25" s="337">
        <v>21</v>
      </c>
      <c r="AK25" s="17" t="s">
        <v>139</v>
      </c>
      <c r="AL25" s="402"/>
      <c r="AM25" s="472">
        <v>0</v>
      </c>
      <c r="AN25" s="472">
        <v>0</v>
      </c>
      <c r="AO25" s="472">
        <v>11.200000000000003</v>
      </c>
      <c r="AP25" s="472">
        <v>0.6</v>
      </c>
      <c r="AQ25" s="472">
        <v>0</v>
      </c>
      <c r="AR25" s="472">
        <v>0</v>
      </c>
      <c r="AS25" s="472">
        <v>0</v>
      </c>
      <c r="AT25" s="472">
        <v>0</v>
      </c>
      <c r="AU25" s="472">
        <v>52.9</v>
      </c>
      <c r="AV25" s="472">
        <v>35.299999999999997</v>
      </c>
      <c r="AW25" s="405">
        <v>100</v>
      </c>
      <c r="AX25" s="331"/>
      <c r="AY25" s="308" t="s">
        <v>140</v>
      </c>
    </row>
    <row r="26" spans="1:51" ht="21" customHeight="1" x14ac:dyDescent="0.15">
      <c r="A26" s="105"/>
      <c r="B26" s="397">
        <v>22</v>
      </c>
      <c r="C26" s="18" t="s">
        <v>141</v>
      </c>
      <c r="D26" s="481"/>
      <c r="E26" s="392">
        <v>0</v>
      </c>
      <c r="F26" s="392">
        <v>0</v>
      </c>
      <c r="G26" s="392">
        <v>586</v>
      </c>
      <c r="H26" s="392">
        <v>340</v>
      </c>
      <c r="I26" s="392">
        <v>0</v>
      </c>
      <c r="J26" s="392">
        <v>0</v>
      </c>
      <c r="K26" s="392">
        <v>0</v>
      </c>
      <c r="L26" s="392">
        <v>0</v>
      </c>
      <c r="M26" s="392">
        <v>3237</v>
      </c>
      <c r="N26" s="392">
        <v>177</v>
      </c>
      <c r="O26" s="105">
        <v>4340</v>
      </c>
      <c r="P26" s="149"/>
      <c r="Q26" s="485" t="s">
        <v>142</v>
      </c>
      <c r="R26" s="3"/>
      <c r="S26" s="335">
        <v>22</v>
      </c>
      <c r="T26" s="18" t="s">
        <v>141</v>
      </c>
      <c r="U26" s="481"/>
      <c r="V26" s="202">
        <v>0</v>
      </c>
      <c r="W26" s="202">
        <v>0</v>
      </c>
      <c r="X26" s="202">
        <v>10.8</v>
      </c>
      <c r="Y26" s="202">
        <v>6.3</v>
      </c>
      <c r="Z26" s="202">
        <v>0</v>
      </c>
      <c r="AA26" s="202">
        <v>0</v>
      </c>
      <c r="AB26" s="202">
        <v>0</v>
      </c>
      <c r="AC26" s="202">
        <v>0</v>
      </c>
      <c r="AD26" s="651">
        <v>59.7</v>
      </c>
      <c r="AE26" s="202">
        <v>3.3</v>
      </c>
      <c r="AF26" s="203">
        <v>80</v>
      </c>
      <c r="AG26" s="149"/>
      <c r="AH26" s="52" t="s">
        <v>142</v>
      </c>
      <c r="AI26" s="3"/>
      <c r="AJ26" s="335">
        <v>22</v>
      </c>
      <c r="AK26" s="18" t="s">
        <v>141</v>
      </c>
      <c r="AL26" s="481"/>
      <c r="AM26" s="202">
        <v>0</v>
      </c>
      <c r="AN26" s="202">
        <v>0</v>
      </c>
      <c r="AO26" s="202">
        <v>13.500000000000014</v>
      </c>
      <c r="AP26" s="202">
        <v>7.8</v>
      </c>
      <c r="AQ26" s="202">
        <v>0</v>
      </c>
      <c r="AR26" s="202">
        <v>0</v>
      </c>
      <c r="AS26" s="202">
        <v>0</v>
      </c>
      <c r="AT26" s="202">
        <v>0</v>
      </c>
      <c r="AU26" s="202">
        <v>74.599999999999994</v>
      </c>
      <c r="AV26" s="202">
        <v>4.0999999999999996</v>
      </c>
      <c r="AW26" s="203">
        <v>100</v>
      </c>
      <c r="AX26" s="149"/>
      <c r="AY26" s="52" t="s">
        <v>142</v>
      </c>
    </row>
    <row r="27" spans="1:51" ht="21" customHeight="1" x14ac:dyDescent="0.15">
      <c r="A27" s="105"/>
      <c r="B27" s="401">
        <v>23</v>
      </c>
      <c r="C27" s="17" t="s">
        <v>143</v>
      </c>
      <c r="D27" s="402"/>
      <c r="E27" s="392">
        <v>0</v>
      </c>
      <c r="F27" s="392">
        <v>0</v>
      </c>
      <c r="G27" s="392">
        <v>381</v>
      </c>
      <c r="H27" s="392">
        <v>9</v>
      </c>
      <c r="I27" s="392">
        <v>0</v>
      </c>
      <c r="J27" s="392">
        <v>0</v>
      </c>
      <c r="K27" s="392">
        <v>0</v>
      </c>
      <c r="L27" s="392">
        <v>0</v>
      </c>
      <c r="M27" s="392">
        <v>2158</v>
      </c>
      <c r="N27" s="392">
        <v>30</v>
      </c>
      <c r="O27" s="330">
        <v>2578</v>
      </c>
      <c r="P27" s="331"/>
      <c r="Q27" s="484" t="s">
        <v>144</v>
      </c>
      <c r="R27" s="3"/>
      <c r="S27" s="337">
        <v>23</v>
      </c>
      <c r="T27" s="17" t="s">
        <v>143</v>
      </c>
      <c r="U27" s="402"/>
      <c r="V27" s="472">
        <v>0</v>
      </c>
      <c r="W27" s="472">
        <v>0</v>
      </c>
      <c r="X27" s="472">
        <v>11.3</v>
      </c>
      <c r="Y27" s="472">
        <v>0.3</v>
      </c>
      <c r="Z27" s="472">
        <v>0</v>
      </c>
      <c r="AA27" s="472">
        <v>0</v>
      </c>
      <c r="AB27" s="472">
        <v>0</v>
      </c>
      <c r="AC27" s="472">
        <v>0</v>
      </c>
      <c r="AD27" s="472">
        <v>64.2</v>
      </c>
      <c r="AE27" s="472">
        <v>0.9</v>
      </c>
      <c r="AF27" s="405">
        <v>76.7</v>
      </c>
      <c r="AG27" s="331"/>
      <c r="AH27" s="308" t="s">
        <v>144</v>
      </c>
      <c r="AI27" s="3"/>
      <c r="AJ27" s="337">
        <v>23</v>
      </c>
      <c r="AK27" s="17" t="s">
        <v>143</v>
      </c>
      <c r="AL27" s="402"/>
      <c r="AM27" s="472">
        <v>0</v>
      </c>
      <c r="AN27" s="472">
        <v>0</v>
      </c>
      <c r="AO27" s="472">
        <v>14.799999999999997</v>
      </c>
      <c r="AP27" s="472">
        <v>0.3</v>
      </c>
      <c r="AQ27" s="472">
        <v>0</v>
      </c>
      <c r="AR27" s="472">
        <v>0</v>
      </c>
      <c r="AS27" s="472">
        <v>0</v>
      </c>
      <c r="AT27" s="472">
        <v>0</v>
      </c>
      <c r="AU27" s="472">
        <v>83.7</v>
      </c>
      <c r="AV27" s="472">
        <v>1.2</v>
      </c>
      <c r="AW27" s="405">
        <v>100</v>
      </c>
      <c r="AX27" s="331"/>
      <c r="AY27" s="308" t="s">
        <v>144</v>
      </c>
    </row>
    <row r="28" spans="1:51" ht="21" customHeight="1" x14ac:dyDescent="0.15">
      <c r="A28" s="279"/>
      <c r="B28" s="397">
        <v>24</v>
      </c>
      <c r="C28" s="18" t="s">
        <v>145</v>
      </c>
      <c r="D28" s="481"/>
      <c r="E28" s="392">
        <v>0</v>
      </c>
      <c r="F28" s="392">
        <v>0</v>
      </c>
      <c r="G28" s="392">
        <v>247</v>
      </c>
      <c r="H28" s="392">
        <v>20</v>
      </c>
      <c r="I28" s="392">
        <v>0</v>
      </c>
      <c r="J28" s="392">
        <v>0</v>
      </c>
      <c r="K28" s="392">
        <v>0</v>
      </c>
      <c r="L28" s="392">
        <v>0</v>
      </c>
      <c r="M28" s="392">
        <v>933</v>
      </c>
      <c r="N28" s="392">
        <v>302</v>
      </c>
      <c r="O28" s="105">
        <v>1502</v>
      </c>
      <c r="P28" s="149"/>
      <c r="Q28" s="485" t="s">
        <v>146</v>
      </c>
      <c r="R28" s="279"/>
      <c r="S28" s="335">
        <v>24</v>
      </c>
      <c r="T28" s="18" t="s">
        <v>145</v>
      </c>
      <c r="U28" s="481"/>
      <c r="V28" s="202">
        <v>0</v>
      </c>
      <c r="W28" s="202">
        <v>0</v>
      </c>
      <c r="X28" s="202">
        <v>12.4</v>
      </c>
      <c r="Y28" s="202">
        <v>1</v>
      </c>
      <c r="Z28" s="202">
        <v>0</v>
      </c>
      <c r="AA28" s="202">
        <v>0</v>
      </c>
      <c r="AB28" s="202">
        <v>0</v>
      </c>
      <c r="AC28" s="202">
        <v>0</v>
      </c>
      <c r="AD28" s="202">
        <v>46.7</v>
      </c>
      <c r="AE28" s="202">
        <v>15.1</v>
      </c>
      <c r="AF28" s="203">
        <v>75.099999999999994</v>
      </c>
      <c r="AG28" s="149"/>
      <c r="AH28" s="52" t="s">
        <v>146</v>
      </c>
      <c r="AI28" s="279"/>
      <c r="AJ28" s="335">
        <v>24</v>
      </c>
      <c r="AK28" s="18" t="s">
        <v>145</v>
      </c>
      <c r="AL28" s="481"/>
      <c r="AM28" s="202">
        <v>0</v>
      </c>
      <c r="AN28" s="202">
        <v>0</v>
      </c>
      <c r="AO28" s="202">
        <v>16.5</v>
      </c>
      <c r="AP28" s="202">
        <v>1.3</v>
      </c>
      <c r="AQ28" s="202">
        <v>0</v>
      </c>
      <c r="AR28" s="202">
        <v>0</v>
      </c>
      <c r="AS28" s="202">
        <v>0</v>
      </c>
      <c r="AT28" s="202">
        <v>0</v>
      </c>
      <c r="AU28" s="202">
        <v>62.1</v>
      </c>
      <c r="AV28" s="202">
        <v>20.100000000000001</v>
      </c>
      <c r="AW28" s="203">
        <v>100</v>
      </c>
      <c r="AX28" s="149"/>
      <c r="AY28" s="52" t="s">
        <v>146</v>
      </c>
    </row>
    <row r="29" spans="1:51" ht="21" customHeight="1" x14ac:dyDescent="0.15">
      <c r="A29" s="105"/>
      <c r="B29" s="401">
        <v>25</v>
      </c>
      <c r="C29" s="17" t="s">
        <v>147</v>
      </c>
      <c r="D29" s="402"/>
      <c r="E29" s="392">
        <v>0</v>
      </c>
      <c r="F29" s="392">
        <v>0</v>
      </c>
      <c r="G29" s="392">
        <v>471</v>
      </c>
      <c r="H29" s="392">
        <v>43</v>
      </c>
      <c r="I29" s="392">
        <v>0</v>
      </c>
      <c r="J29" s="392">
        <v>0</v>
      </c>
      <c r="K29" s="392">
        <v>0</v>
      </c>
      <c r="L29" s="392">
        <v>0</v>
      </c>
      <c r="M29" s="392">
        <v>0</v>
      </c>
      <c r="N29" s="392">
        <v>2245</v>
      </c>
      <c r="O29" s="330">
        <v>2759</v>
      </c>
      <c r="P29" s="331"/>
      <c r="Q29" s="484" t="s">
        <v>148</v>
      </c>
      <c r="R29" s="3"/>
      <c r="S29" s="337">
        <v>25</v>
      </c>
      <c r="T29" s="17" t="s">
        <v>147</v>
      </c>
      <c r="U29" s="402"/>
      <c r="V29" s="472">
        <v>0</v>
      </c>
      <c r="W29" s="472">
        <v>0</v>
      </c>
      <c r="X29" s="472">
        <v>16.100000000000001</v>
      </c>
      <c r="Y29" s="472">
        <v>1.5</v>
      </c>
      <c r="Z29" s="472">
        <v>0</v>
      </c>
      <c r="AA29" s="472">
        <v>0</v>
      </c>
      <c r="AB29" s="472">
        <v>0</v>
      </c>
      <c r="AC29" s="472">
        <v>0</v>
      </c>
      <c r="AD29" s="472">
        <v>0</v>
      </c>
      <c r="AE29" s="472">
        <v>76.599999999999994</v>
      </c>
      <c r="AF29" s="405">
        <v>94.1</v>
      </c>
      <c r="AG29" s="331"/>
      <c r="AH29" s="308" t="s">
        <v>148</v>
      </c>
      <c r="AI29" s="3"/>
      <c r="AJ29" s="337">
        <v>25</v>
      </c>
      <c r="AK29" s="17" t="s">
        <v>147</v>
      </c>
      <c r="AL29" s="402"/>
      <c r="AM29" s="472">
        <v>0</v>
      </c>
      <c r="AN29" s="472">
        <v>0</v>
      </c>
      <c r="AO29" s="472">
        <v>17</v>
      </c>
      <c r="AP29" s="472">
        <v>1.6</v>
      </c>
      <c r="AQ29" s="472">
        <v>0</v>
      </c>
      <c r="AR29" s="472">
        <v>0</v>
      </c>
      <c r="AS29" s="472">
        <v>0</v>
      </c>
      <c r="AT29" s="472">
        <v>0</v>
      </c>
      <c r="AU29" s="472">
        <v>0</v>
      </c>
      <c r="AV29" s="472">
        <v>81.400000000000006</v>
      </c>
      <c r="AW29" s="405">
        <v>100</v>
      </c>
      <c r="AX29" s="331"/>
      <c r="AY29" s="308" t="s">
        <v>148</v>
      </c>
    </row>
    <row r="30" spans="1:51" ht="21" customHeight="1" x14ac:dyDescent="0.15">
      <c r="A30" s="105"/>
      <c r="B30" s="397">
        <v>26</v>
      </c>
      <c r="C30" s="2" t="s">
        <v>697</v>
      </c>
      <c r="D30" s="481"/>
      <c r="E30" s="392">
        <v>0</v>
      </c>
      <c r="F30" s="392">
        <v>0</v>
      </c>
      <c r="G30" s="392">
        <v>431</v>
      </c>
      <c r="H30" s="392">
        <v>11</v>
      </c>
      <c r="I30" s="392">
        <v>0</v>
      </c>
      <c r="J30" s="392">
        <v>0</v>
      </c>
      <c r="K30" s="392">
        <v>0</v>
      </c>
      <c r="L30" s="392">
        <v>0</v>
      </c>
      <c r="M30" s="392">
        <v>4122</v>
      </c>
      <c r="N30" s="392">
        <v>493</v>
      </c>
      <c r="O30" s="105">
        <v>5057</v>
      </c>
      <c r="P30" s="149"/>
      <c r="Q30" s="485" t="s">
        <v>268</v>
      </c>
      <c r="R30" s="3"/>
      <c r="S30" s="335">
        <v>26</v>
      </c>
      <c r="T30" s="2" t="s">
        <v>267</v>
      </c>
      <c r="U30" s="481"/>
      <c r="V30" s="202">
        <v>0</v>
      </c>
      <c r="W30" s="202">
        <v>0</v>
      </c>
      <c r="X30" s="202">
        <v>5.7</v>
      </c>
      <c r="Y30" s="202">
        <v>0.1</v>
      </c>
      <c r="Z30" s="202">
        <v>0</v>
      </c>
      <c r="AA30" s="202">
        <v>0</v>
      </c>
      <c r="AB30" s="202">
        <v>0</v>
      </c>
      <c r="AC30" s="202">
        <v>0</v>
      </c>
      <c r="AD30" s="202">
        <v>54.8</v>
      </c>
      <c r="AE30" s="202">
        <v>6.6</v>
      </c>
      <c r="AF30" s="203">
        <v>67.3</v>
      </c>
      <c r="AG30" s="149"/>
      <c r="AH30" s="52" t="s">
        <v>268</v>
      </c>
      <c r="AI30" s="3"/>
      <c r="AJ30" s="335">
        <v>26</v>
      </c>
      <c r="AK30" s="2" t="s">
        <v>267</v>
      </c>
      <c r="AL30" s="481"/>
      <c r="AM30" s="202">
        <v>0</v>
      </c>
      <c r="AN30" s="202">
        <v>0</v>
      </c>
      <c r="AO30" s="202">
        <v>8.5999999999999943</v>
      </c>
      <c r="AP30" s="202">
        <v>0.2</v>
      </c>
      <c r="AQ30" s="202">
        <v>0</v>
      </c>
      <c r="AR30" s="202">
        <v>0</v>
      </c>
      <c r="AS30" s="202">
        <v>0</v>
      </c>
      <c r="AT30" s="202">
        <v>0</v>
      </c>
      <c r="AU30" s="202">
        <v>81.5</v>
      </c>
      <c r="AV30" s="202">
        <v>9.6999999999999993</v>
      </c>
      <c r="AW30" s="203">
        <v>100</v>
      </c>
      <c r="AX30" s="149"/>
      <c r="AY30" s="52" t="s">
        <v>268</v>
      </c>
    </row>
    <row r="31" spans="1:51" ht="21" customHeight="1" x14ac:dyDescent="0.15">
      <c r="A31" s="105"/>
      <c r="B31" s="401">
        <v>27</v>
      </c>
      <c r="C31" s="17" t="s">
        <v>149</v>
      </c>
      <c r="D31" s="402"/>
      <c r="E31" s="392">
        <v>0</v>
      </c>
      <c r="F31" s="392">
        <v>6</v>
      </c>
      <c r="G31" s="392">
        <v>192</v>
      </c>
      <c r="H31" s="392">
        <v>23</v>
      </c>
      <c r="I31" s="392">
        <v>14</v>
      </c>
      <c r="J31" s="392">
        <v>0</v>
      </c>
      <c r="K31" s="392">
        <v>0</v>
      </c>
      <c r="L31" s="392">
        <v>0</v>
      </c>
      <c r="M31" s="392">
        <v>673</v>
      </c>
      <c r="N31" s="392">
        <v>76</v>
      </c>
      <c r="O31" s="330">
        <v>984</v>
      </c>
      <c r="P31" s="331"/>
      <c r="Q31" s="484" t="s">
        <v>150</v>
      </c>
      <c r="R31" s="3"/>
      <c r="S31" s="337">
        <v>27</v>
      </c>
      <c r="T31" s="17" t="s">
        <v>149</v>
      </c>
      <c r="U31" s="402"/>
      <c r="V31" s="472">
        <v>0</v>
      </c>
      <c r="W31" s="472">
        <v>0.5</v>
      </c>
      <c r="X31" s="472">
        <v>16.100000000000001</v>
      </c>
      <c r="Y31" s="472">
        <v>1.9</v>
      </c>
      <c r="Z31" s="472">
        <v>1.2</v>
      </c>
      <c r="AA31" s="472">
        <v>0</v>
      </c>
      <c r="AB31" s="472">
        <v>0</v>
      </c>
      <c r="AC31" s="472">
        <v>0</v>
      </c>
      <c r="AD31" s="472">
        <v>56.6</v>
      </c>
      <c r="AE31" s="472">
        <v>6.4</v>
      </c>
      <c r="AF31" s="405">
        <v>82.7</v>
      </c>
      <c r="AG31" s="331"/>
      <c r="AH31" s="308" t="s">
        <v>150</v>
      </c>
      <c r="AI31" s="3"/>
      <c r="AJ31" s="337">
        <v>27</v>
      </c>
      <c r="AK31" s="17" t="s">
        <v>149</v>
      </c>
      <c r="AL31" s="402"/>
      <c r="AM31" s="472">
        <v>0</v>
      </c>
      <c r="AN31" s="472">
        <v>0.6</v>
      </c>
      <c r="AO31" s="472">
        <v>19.599999999999994</v>
      </c>
      <c r="AP31" s="472">
        <v>2.2999999999999998</v>
      </c>
      <c r="AQ31" s="472">
        <v>1.4</v>
      </c>
      <c r="AR31" s="472">
        <v>0</v>
      </c>
      <c r="AS31" s="472">
        <v>0</v>
      </c>
      <c r="AT31" s="472">
        <v>0</v>
      </c>
      <c r="AU31" s="472">
        <v>68.400000000000006</v>
      </c>
      <c r="AV31" s="472">
        <v>7.7</v>
      </c>
      <c r="AW31" s="405">
        <v>100</v>
      </c>
      <c r="AX31" s="331"/>
      <c r="AY31" s="308" t="s">
        <v>150</v>
      </c>
    </row>
    <row r="32" spans="1:51" ht="21" customHeight="1" x14ac:dyDescent="0.15">
      <c r="A32" s="105"/>
      <c r="B32" s="397">
        <v>28</v>
      </c>
      <c r="C32" s="2" t="s">
        <v>151</v>
      </c>
      <c r="D32" s="481"/>
      <c r="E32" s="392">
        <v>0</v>
      </c>
      <c r="F32" s="392">
        <v>0</v>
      </c>
      <c r="G32" s="392">
        <v>106</v>
      </c>
      <c r="H32" s="392">
        <v>10</v>
      </c>
      <c r="I32" s="392">
        <v>0</v>
      </c>
      <c r="J32" s="392">
        <v>0</v>
      </c>
      <c r="K32" s="392">
        <v>0</v>
      </c>
      <c r="L32" s="392">
        <v>0</v>
      </c>
      <c r="M32" s="392">
        <v>0</v>
      </c>
      <c r="N32" s="392">
        <v>506</v>
      </c>
      <c r="O32" s="105">
        <v>622</v>
      </c>
      <c r="P32" s="149"/>
      <c r="Q32" s="485" t="s">
        <v>283</v>
      </c>
      <c r="R32" s="3"/>
      <c r="S32" s="335">
        <v>28</v>
      </c>
      <c r="T32" s="2" t="s">
        <v>151</v>
      </c>
      <c r="U32" s="481"/>
      <c r="V32" s="202">
        <v>0</v>
      </c>
      <c r="W32" s="202">
        <v>0</v>
      </c>
      <c r="X32" s="202">
        <v>17.5</v>
      </c>
      <c r="Y32" s="202">
        <v>1.7</v>
      </c>
      <c r="Z32" s="202">
        <v>0</v>
      </c>
      <c r="AA32" s="202">
        <v>0</v>
      </c>
      <c r="AB32" s="202">
        <v>0</v>
      </c>
      <c r="AC32" s="202">
        <v>0</v>
      </c>
      <c r="AD32" s="202">
        <v>0</v>
      </c>
      <c r="AE32" s="202">
        <v>83.5</v>
      </c>
      <c r="AF32" s="203">
        <v>102.7</v>
      </c>
      <c r="AG32" s="149"/>
      <c r="AH32" s="52" t="s">
        <v>120</v>
      </c>
      <c r="AI32" s="3"/>
      <c r="AJ32" s="335">
        <v>28</v>
      </c>
      <c r="AK32" s="2" t="s">
        <v>151</v>
      </c>
      <c r="AL32" s="481"/>
      <c r="AM32" s="202">
        <v>0</v>
      </c>
      <c r="AN32" s="202">
        <v>0</v>
      </c>
      <c r="AO32" s="202">
        <v>17</v>
      </c>
      <c r="AP32" s="202">
        <v>1.6</v>
      </c>
      <c r="AQ32" s="202">
        <v>0</v>
      </c>
      <c r="AR32" s="202">
        <v>0</v>
      </c>
      <c r="AS32" s="202">
        <v>0</v>
      </c>
      <c r="AT32" s="202">
        <v>0</v>
      </c>
      <c r="AU32" s="202">
        <v>0</v>
      </c>
      <c r="AV32" s="202">
        <v>81.400000000000006</v>
      </c>
      <c r="AW32" s="203">
        <v>100</v>
      </c>
      <c r="AX32" s="149"/>
      <c r="AY32" s="52" t="s">
        <v>120</v>
      </c>
    </row>
    <row r="33" spans="1:51" ht="21" customHeight="1" x14ac:dyDescent="0.15">
      <c r="A33" s="105"/>
      <c r="B33" s="401">
        <v>29</v>
      </c>
      <c r="C33" s="17" t="s">
        <v>152</v>
      </c>
      <c r="D33" s="402"/>
      <c r="E33" s="392">
        <v>0</v>
      </c>
      <c r="F33" s="392">
        <v>0</v>
      </c>
      <c r="G33" s="392">
        <v>17</v>
      </c>
      <c r="H33" s="392">
        <v>2</v>
      </c>
      <c r="I33" s="392">
        <v>0</v>
      </c>
      <c r="J33" s="392">
        <v>0</v>
      </c>
      <c r="K33" s="392">
        <v>0</v>
      </c>
      <c r="L33" s="392">
        <v>0</v>
      </c>
      <c r="M33" s="392">
        <v>0</v>
      </c>
      <c r="N33" s="392">
        <v>78</v>
      </c>
      <c r="O33" s="330">
        <v>97</v>
      </c>
      <c r="P33" s="331"/>
      <c r="Q33" s="484" t="s">
        <v>153</v>
      </c>
      <c r="R33" s="3"/>
      <c r="S33" s="337">
        <v>29</v>
      </c>
      <c r="T33" s="17" t="s">
        <v>152</v>
      </c>
      <c r="U33" s="402"/>
      <c r="V33" s="472">
        <v>0</v>
      </c>
      <c r="W33" s="472">
        <v>0</v>
      </c>
      <c r="X33" s="472">
        <v>21.9</v>
      </c>
      <c r="Y33" s="472">
        <v>2.6</v>
      </c>
      <c r="Z33" s="472">
        <v>0</v>
      </c>
      <c r="AA33" s="472">
        <v>0</v>
      </c>
      <c r="AB33" s="472">
        <v>0</v>
      </c>
      <c r="AC33" s="472">
        <v>0</v>
      </c>
      <c r="AD33" s="472">
        <v>0</v>
      </c>
      <c r="AE33" s="472">
        <v>100.7</v>
      </c>
      <c r="AF33" s="405">
        <v>125.2</v>
      </c>
      <c r="AG33" s="331"/>
      <c r="AH33" s="308" t="s">
        <v>153</v>
      </c>
      <c r="AI33" s="3"/>
      <c r="AJ33" s="337">
        <v>29</v>
      </c>
      <c r="AK33" s="17" t="s">
        <v>152</v>
      </c>
      <c r="AL33" s="402"/>
      <c r="AM33" s="472">
        <v>0</v>
      </c>
      <c r="AN33" s="472">
        <v>0</v>
      </c>
      <c r="AO33" s="472">
        <v>17.5</v>
      </c>
      <c r="AP33" s="472">
        <v>2.1</v>
      </c>
      <c r="AQ33" s="472">
        <v>0</v>
      </c>
      <c r="AR33" s="472">
        <v>0</v>
      </c>
      <c r="AS33" s="472">
        <v>0</v>
      </c>
      <c r="AT33" s="472">
        <v>0</v>
      </c>
      <c r="AU33" s="472">
        <v>0</v>
      </c>
      <c r="AV33" s="472">
        <v>80.400000000000006</v>
      </c>
      <c r="AW33" s="405">
        <v>100</v>
      </c>
      <c r="AX33" s="331"/>
      <c r="AY33" s="308" t="s">
        <v>153</v>
      </c>
    </row>
    <row r="34" spans="1:51" ht="21" customHeight="1" x14ac:dyDescent="0.15">
      <c r="A34" s="105"/>
      <c r="B34" s="397">
        <v>30</v>
      </c>
      <c r="C34" s="2" t="s">
        <v>154</v>
      </c>
      <c r="D34" s="481"/>
      <c r="E34" s="392">
        <v>0</v>
      </c>
      <c r="F34" s="392">
        <v>0</v>
      </c>
      <c r="G34" s="392">
        <v>35</v>
      </c>
      <c r="H34" s="392">
        <v>3</v>
      </c>
      <c r="I34" s="392">
        <v>0</v>
      </c>
      <c r="J34" s="392">
        <v>0</v>
      </c>
      <c r="K34" s="392">
        <v>0</v>
      </c>
      <c r="L34" s="392">
        <v>0</v>
      </c>
      <c r="M34" s="392">
        <v>0</v>
      </c>
      <c r="N34" s="392">
        <v>168</v>
      </c>
      <c r="O34" s="105">
        <v>206</v>
      </c>
      <c r="P34" s="149"/>
      <c r="Q34" s="485" t="s">
        <v>155</v>
      </c>
      <c r="R34" s="61"/>
      <c r="S34" s="335">
        <v>30</v>
      </c>
      <c r="T34" s="2" t="s">
        <v>154</v>
      </c>
      <c r="U34" s="481"/>
      <c r="V34" s="202">
        <v>0</v>
      </c>
      <c r="W34" s="202">
        <v>0</v>
      </c>
      <c r="X34" s="202">
        <v>19.100000000000001</v>
      </c>
      <c r="Y34" s="202">
        <v>1.6</v>
      </c>
      <c r="Z34" s="202">
        <v>0</v>
      </c>
      <c r="AA34" s="202">
        <v>0</v>
      </c>
      <c r="AB34" s="202">
        <v>0</v>
      </c>
      <c r="AC34" s="202">
        <v>0</v>
      </c>
      <c r="AD34" s="202">
        <v>0</v>
      </c>
      <c r="AE34" s="202">
        <v>91.9</v>
      </c>
      <c r="AF34" s="203">
        <v>112.7</v>
      </c>
      <c r="AG34" s="149"/>
      <c r="AH34" s="52" t="s">
        <v>155</v>
      </c>
      <c r="AI34" s="61"/>
      <c r="AJ34" s="335">
        <v>30</v>
      </c>
      <c r="AK34" s="2" t="s">
        <v>154</v>
      </c>
      <c r="AL34" s="481"/>
      <c r="AM34" s="202">
        <v>0</v>
      </c>
      <c r="AN34" s="202">
        <v>0</v>
      </c>
      <c r="AO34" s="202">
        <v>16.900000000000006</v>
      </c>
      <c r="AP34" s="202">
        <v>1.5</v>
      </c>
      <c r="AQ34" s="202">
        <v>0</v>
      </c>
      <c r="AR34" s="202">
        <v>0</v>
      </c>
      <c r="AS34" s="202">
        <v>0</v>
      </c>
      <c r="AT34" s="202">
        <v>0</v>
      </c>
      <c r="AU34" s="202">
        <v>0</v>
      </c>
      <c r="AV34" s="202">
        <v>81.599999999999994</v>
      </c>
      <c r="AW34" s="203">
        <v>100</v>
      </c>
      <c r="AX34" s="149"/>
      <c r="AY34" s="52" t="s">
        <v>155</v>
      </c>
    </row>
    <row r="35" spans="1:51" ht="21" customHeight="1" x14ac:dyDescent="0.15">
      <c r="A35" s="105"/>
      <c r="B35" s="401"/>
      <c r="C35" s="17" t="s">
        <v>95</v>
      </c>
      <c r="D35" s="402"/>
      <c r="E35" s="392">
        <v>21</v>
      </c>
      <c r="F35" s="392">
        <v>101</v>
      </c>
      <c r="G35" s="392">
        <v>19052.059999999998</v>
      </c>
      <c r="H35" s="392">
        <v>1968.3430000000001</v>
      </c>
      <c r="I35" s="392">
        <v>235</v>
      </c>
      <c r="J35" s="392">
        <v>0</v>
      </c>
      <c r="K35" s="392">
        <v>0</v>
      </c>
      <c r="L35" s="392">
        <v>0</v>
      </c>
      <c r="M35" s="392">
        <v>78782.89</v>
      </c>
      <c r="N35" s="392">
        <v>22883.002</v>
      </c>
      <c r="O35" s="330">
        <v>123043.295</v>
      </c>
      <c r="P35" s="331"/>
      <c r="Q35" s="486" t="s">
        <v>95</v>
      </c>
      <c r="R35" s="3"/>
      <c r="S35" s="337"/>
      <c r="T35" s="17" t="s">
        <v>284</v>
      </c>
      <c r="U35" s="402"/>
      <c r="V35" s="472">
        <v>0</v>
      </c>
      <c r="W35" s="472">
        <v>0.1</v>
      </c>
      <c r="X35" s="472">
        <v>12.3</v>
      </c>
      <c r="Y35" s="472">
        <v>1.3</v>
      </c>
      <c r="Z35" s="472">
        <v>0.2</v>
      </c>
      <c r="AA35" s="472">
        <v>0</v>
      </c>
      <c r="AB35" s="472">
        <v>0</v>
      </c>
      <c r="AC35" s="472">
        <v>0</v>
      </c>
      <c r="AD35" s="472">
        <v>50.9</v>
      </c>
      <c r="AE35" s="472">
        <v>14.8</v>
      </c>
      <c r="AF35" s="405">
        <v>79.400000000000006</v>
      </c>
      <c r="AG35" s="331"/>
      <c r="AH35" s="438" t="s">
        <v>284</v>
      </c>
      <c r="AI35" s="3"/>
      <c r="AJ35" s="337"/>
      <c r="AK35" s="17" t="s">
        <v>281</v>
      </c>
      <c r="AL35" s="402"/>
      <c r="AM35" s="472">
        <v>0</v>
      </c>
      <c r="AN35" s="472">
        <v>0.1</v>
      </c>
      <c r="AO35" s="472">
        <v>15.5</v>
      </c>
      <c r="AP35" s="472">
        <v>1.6</v>
      </c>
      <c r="AQ35" s="472">
        <v>0.2</v>
      </c>
      <c r="AR35" s="472">
        <v>0</v>
      </c>
      <c r="AS35" s="472">
        <v>0</v>
      </c>
      <c r="AT35" s="472">
        <v>0</v>
      </c>
      <c r="AU35" s="472">
        <v>64</v>
      </c>
      <c r="AV35" s="472">
        <v>18.599999999999994</v>
      </c>
      <c r="AW35" s="405">
        <v>100</v>
      </c>
      <c r="AX35" s="331"/>
      <c r="AY35" s="438" t="s">
        <v>281</v>
      </c>
    </row>
    <row r="36" spans="1:51" ht="21" customHeight="1" x14ac:dyDescent="0.15">
      <c r="A36" s="332"/>
      <c r="B36" s="397"/>
      <c r="C36" s="2" t="s">
        <v>156</v>
      </c>
      <c r="D36" s="481"/>
      <c r="E36" s="392">
        <v>15</v>
      </c>
      <c r="F36" s="392">
        <v>48</v>
      </c>
      <c r="G36" s="392">
        <v>2956</v>
      </c>
      <c r="H36" s="392">
        <v>596</v>
      </c>
      <c r="I36" s="392">
        <v>142</v>
      </c>
      <c r="J36" s="392">
        <v>0</v>
      </c>
      <c r="K36" s="392">
        <v>0</v>
      </c>
      <c r="L36" s="392">
        <v>0</v>
      </c>
      <c r="M36" s="392">
        <v>12670</v>
      </c>
      <c r="N36" s="392">
        <v>3288</v>
      </c>
      <c r="O36" s="105">
        <v>17219</v>
      </c>
      <c r="P36" s="149"/>
      <c r="Q36" s="487" t="s">
        <v>157</v>
      </c>
      <c r="R36" s="333"/>
      <c r="S36" s="335"/>
      <c r="T36" s="2" t="s">
        <v>156</v>
      </c>
      <c r="U36" s="481"/>
      <c r="V36" s="202">
        <v>0.1</v>
      </c>
      <c r="W36" s="202">
        <v>1.2</v>
      </c>
      <c r="X36" s="202">
        <v>21.9</v>
      </c>
      <c r="Y36" s="202">
        <v>6.3</v>
      </c>
      <c r="Z36" s="202">
        <v>2.8</v>
      </c>
      <c r="AA36" s="202">
        <v>0</v>
      </c>
      <c r="AB36" s="202">
        <v>0</v>
      </c>
      <c r="AC36" s="202">
        <v>0</v>
      </c>
      <c r="AD36" s="202">
        <v>65.099999999999994</v>
      </c>
      <c r="AE36" s="202">
        <v>100.7</v>
      </c>
      <c r="AF36" s="203">
        <v>125.2</v>
      </c>
      <c r="AG36" s="149"/>
      <c r="AH36" s="122" t="s">
        <v>157</v>
      </c>
      <c r="AI36" s="333"/>
      <c r="AJ36" s="335"/>
      <c r="AK36" s="2" t="s">
        <v>156</v>
      </c>
      <c r="AL36" s="481"/>
      <c r="AM36" s="202">
        <v>0.1</v>
      </c>
      <c r="AN36" s="202">
        <v>1.1000000000000001</v>
      </c>
      <c r="AO36" s="202">
        <v>28.600000000000009</v>
      </c>
      <c r="AP36" s="202">
        <v>7.8</v>
      </c>
      <c r="AQ36" s="202">
        <v>3.5</v>
      </c>
      <c r="AR36" s="202">
        <v>0</v>
      </c>
      <c r="AS36" s="202">
        <v>0</v>
      </c>
      <c r="AT36" s="202">
        <v>0</v>
      </c>
      <c r="AU36" s="202">
        <v>84</v>
      </c>
      <c r="AV36" s="202">
        <v>81.599999999999994</v>
      </c>
      <c r="AW36" s="858" t="s">
        <v>475</v>
      </c>
      <c r="AX36" s="856"/>
      <c r="AY36" s="122" t="s">
        <v>157</v>
      </c>
    </row>
    <row r="37" spans="1:51" ht="21" customHeight="1" x14ac:dyDescent="0.15">
      <c r="A37" s="332"/>
      <c r="B37" s="401"/>
      <c r="C37" s="17" t="s">
        <v>158</v>
      </c>
      <c r="D37" s="402"/>
      <c r="E37" s="392">
        <v>0</v>
      </c>
      <c r="F37" s="392">
        <v>0</v>
      </c>
      <c r="G37" s="392">
        <v>17</v>
      </c>
      <c r="H37" s="392">
        <v>2</v>
      </c>
      <c r="I37" s="392">
        <v>0</v>
      </c>
      <c r="J37" s="392">
        <v>0</v>
      </c>
      <c r="K37" s="392">
        <v>0</v>
      </c>
      <c r="L37" s="392">
        <v>0</v>
      </c>
      <c r="M37" s="392">
        <v>0</v>
      </c>
      <c r="N37" s="392">
        <v>1.0020000000000007</v>
      </c>
      <c r="O37" s="330">
        <v>97</v>
      </c>
      <c r="P37" s="331"/>
      <c r="Q37" s="486" t="s">
        <v>159</v>
      </c>
      <c r="R37" s="333"/>
      <c r="S37" s="337"/>
      <c r="T37" s="17" t="s">
        <v>158</v>
      </c>
      <c r="U37" s="402"/>
      <c r="V37" s="472">
        <v>0</v>
      </c>
      <c r="W37" s="472">
        <v>0</v>
      </c>
      <c r="X37" s="472">
        <v>3.7</v>
      </c>
      <c r="Y37" s="472">
        <v>0.1</v>
      </c>
      <c r="Z37" s="472">
        <v>0</v>
      </c>
      <c r="AA37" s="472">
        <v>0</v>
      </c>
      <c r="AB37" s="472">
        <v>0</v>
      </c>
      <c r="AC37" s="472">
        <v>0</v>
      </c>
      <c r="AD37" s="472">
        <v>0</v>
      </c>
      <c r="AE37" s="472">
        <v>0</v>
      </c>
      <c r="AF37" s="405">
        <v>56.5</v>
      </c>
      <c r="AG37" s="331"/>
      <c r="AH37" s="438" t="s">
        <v>159</v>
      </c>
      <c r="AI37" s="333"/>
      <c r="AJ37" s="337"/>
      <c r="AK37" s="17" t="s">
        <v>158</v>
      </c>
      <c r="AL37" s="402"/>
      <c r="AM37" s="472">
        <v>0</v>
      </c>
      <c r="AN37" s="472">
        <v>0</v>
      </c>
      <c r="AO37" s="472">
        <v>5.6999999999999886</v>
      </c>
      <c r="AP37" s="472">
        <v>0.1</v>
      </c>
      <c r="AQ37" s="472">
        <v>0</v>
      </c>
      <c r="AR37" s="472">
        <v>0</v>
      </c>
      <c r="AS37" s="472">
        <v>0</v>
      </c>
      <c r="AT37" s="472">
        <v>0</v>
      </c>
      <c r="AU37" s="472">
        <v>0</v>
      </c>
      <c r="AV37" s="472">
        <v>0</v>
      </c>
      <c r="AW37" s="859" t="s">
        <v>475</v>
      </c>
      <c r="AX37" s="856"/>
      <c r="AY37" s="438" t="s">
        <v>159</v>
      </c>
    </row>
    <row r="38" spans="1:51" ht="21" customHeight="1" x14ac:dyDescent="0.15">
      <c r="A38" s="332"/>
      <c r="B38" s="137"/>
      <c r="C38" s="146"/>
      <c r="Q38" s="488"/>
      <c r="S38" s="136"/>
      <c r="T38" s="133"/>
      <c r="AH38" s="361"/>
      <c r="AJ38" s="136"/>
      <c r="AK38" s="133"/>
      <c r="AY38" s="303"/>
    </row>
    <row r="39" spans="1:51" x14ac:dyDescent="0.15">
      <c r="A39" s="332"/>
      <c r="B39" s="137"/>
      <c r="C39" s="146"/>
      <c r="S39" s="136"/>
      <c r="T39" s="133"/>
      <c r="AJ39" s="136"/>
      <c r="AK39" s="133"/>
    </row>
    <row r="40" spans="1:51" x14ac:dyDescent="0.15">
      <c r="B40" s="137"/>
      <c r="C40" s="146"/>
      <c r="S40" s="136"/>
      <c r="T40" s="133"/>
      <c r="AJ40" s="136"/>
      <c r="AK40" s="133"/>
    </row>
    <row r="41" spans="1:51" x14ac:dyDescent="0.15">
      <c r="B41" s="137"/>
      <c r="C41" s="146"/>
      <c r="S41" s="136"/>
      <c r="T41" s="133"/>
      <c r="AJ41" s="136"/>
      <c r="AK41" s="133"/>
    </row>
    <row r="42" spans="1:51" x14ac:dyDescent="0.15">
      <c r="B42" s="137"/>
      <c r="C42" s="146"/>
      <c r="S42" s="136"/>
      <c r="T42" s="133"/>
      <c r="V42" s="203"/>
      <c r="W42" s="203"/>
      <c r="X42" s="203"/>
      <c r="Y42" s="203"/>
      <c r="Z42" s="203"/>
      <c r="AA42" s="203"/>
      <c r="AB42" s="203"/>
      <c r="AC42" s="203"/>
      <c r="AD42" s="203"/>
      <c r="AE42" s="203"/>
      <c r="AF42" s="203"/>
      <c r="AH42" s="52"/>
      <c r="AJ42" s="136"/>
      <c r="AK42" s="133"/>
    </row>
    <row r="43" spans="1:51" x14ac:dyDescent="0.15">
      <c r="B43" s="137"/>
      <c r="C43" s="146"/>
      <c r="S43" s="136"/>
      <c r="T43" s="133"/>
      <c r="V43" s="203"/>
      <c r="W43" s="203"/>
      <c r="X43" s="203"/>
      <c r="Y43" s="203"/>
      <c r="Z43" s="203"/>
      <c r="AA43" s="203"/>
      <c r="AB43" s="203"/>
      <c r="AC43" s="203"/>
      <c r="AD43" s="203"/>
      <c r="AE43" s="203"/>
      <c r="AF43" s="203"/>
      <c r="AH43" s="52"/>
      <c r="AJ43" s="136"/>
      <c r="AK43" s="133"/>
    </row>
    <row r="44" spans="1:51" x14ac:dyDescent="0.15">
      <c r="B44" s="137"/>
      <c r="C44" s="146"/>
      <c r="S44" s="136"/>
      <c r="T44" s="133"/>
      <c r="AJ44" s="136"/>
      <c r="AK44" s="133"/>
    </row>
    <row r="45" spans="1:51" x14ac:dyDescent="0.15">
      <c r="B45" s="137"/>
      <c r="C45" s="146"/>
      <c r="S45" s="136"/>
      <c r="T45" s="133"/>
      <c r="V45" s="203"/>
      <c r="W45" s="203"/>
      <c r="X45" s="203"/>
      <c r="Y45" s="203"/>
      <c r="Z45" s="203"/>
      <c r="AA45" s="203"/>
      <c r="AB45" s="203"/>
      <c r="AC45" s="203"/>
      <c r="AD45" s="203"/>
      <c r="AE45" s="203"/>
      <c r="AF45" s="203"/>
      <c r="AH45" s="52"/>
      <c r="AJ45" s="136"/>
      <c r="AK45" s="133"/>
    </row>
    <row r="46" spans="1:51" x14ac:dyDescent="0.15">
      <c r="V46" s="203"/>
      <c r="W46" s="203"/>
      <c r="X46" s="203"/>
      <c r="Y46" s="203"/>
      <c r="Z46" s="203"/>
      <c r="AA46" s="203"/>
      <c r="AB46" s="203"/>
      <c r="AC46" s="203"/>
      <c r="AD46" s="203"/>
      <c r="AE46" s="203"/>
      <c r="AF46" s="203"/>
      <c r="AH46" s="52"/>
    </row>
  </sheetData>
  <mergeCells count="2">
    <mergeCell ref="AW36:AX36"/>
    <mergeCell ref="AW37:AX37"/>
  </mergeCells>
  <phoneticPr fontId="0"/>
  <conditionalFormatting sqref="E5:N34">
    <cfRule type="expression" dxfId="2" priority="2" stopIfTrue="1">
      <formula>MOD(ROW(),2)=1</formula>
    </cfRule>
  </conditionalFormatting>
  <conditionalFormatting sqref="E35:N37">
    <cfRule type="expression" dxfId="1" priority="1" stopIfTrue="1">
      <formula>MOD(ROW(),2)=1</formula>
    </cfRule>
  </conditionalFormatting>
  <printOptions gridLinesSet="0"/>
  <pageMargins left="0.47244094488188981" right="0.47244094488188981" top="0.59055118110236227" bottom="0.15748031496062992" header="0.31496062992125984" footer="0.31496062992125984"/>
  <pageSetup paperSize="9" scale="73" orientation="landscape" horizontalDpi="300" verticalDpi="300" r:id="rId1"/>
  <headerFooter alignWithMargins="0"/>
  <colBreaks count="2" manualBreakCount="2">
    <brk id="17" max="37" man="1"/>
    <brk id="3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3F2C6-BE13-49D4-B476-0C70F7456E94}">
  <sheetPr>
    <tabColor rgb="FF3366FF"/>
    <pageSetUpPr fitToPage="1"/>
  </sheetPr>
  <dimension ref="A40"/>
  <sheetViews>
    <sheetView showGridLines="0" view="pageBreakPreview" zoomScaleNormal="100" zoomScaleSheetLayoutView="100" workbookViewId="0">
      <selection activeCell="T18" sqref="T18"/>
    </sheetView>
  </sheetViews>
  <sheetFormatPr defaultRowHeight="13.5" x14ac:dyDescent="0.15"/>
  <cols>
    <col min="16" max="16" width="4.375" customWidth="1"/>
  </cols>
  <sheetData>
    <row r="40" ht="4.5" customHeight="1" x14ac:dyDescent="0.15"/>
  </sheetData>
  <phoneticPr fontId="38"/>
  <pageMargins left="0.7" right="0.7" top="0.75" bottom="0.75" header="0.3" footer="0.3"/>
  <pageSetup paperSize="9" scale="96"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indexed="13"/>
  </sheetPr>
  <dimension ref="A1:BV40"/>
  <sheetViews>
    <sheetView view="pageBreakPreview" zoomScaleNormal="80" zoomScaleSheetLayoutView="100" workbookViewId="0">
      <pane ySplit="4" topLeftCell="A5" activePane="bottomLeft" state="frozen"/>
      <selection activeCell="D8" sqref="D8"/>
      <selection pane="bottomLeft"/>
    </sheetView>
  </sheetViews>
  <sheetFormatPr defaultColWidth="6.875" defaultRowHeight="13.5" x14ac:dyDescent="0.15"/>
  <cols>
    <col min="1" max="1" width="25.625" style="3" customWidth="1"/>
    <col min="2" max="2" width="3.125" style="136" customWidth="1"/>
    <col min="3" max="3" width="13.125" style="340" customWidth="1"/>
    <col min="4" max="4" width="1.625" style="146" customWidth="1"/>
    <col min="5" max="5" width="9.75" style="3" customWidth="1"/>
    <col min="6" max="6" width="3.75" style="3" customWidth="1"/>
    <col min="7" max="7" width="9.75" style="3" customWidth="1"/>
    <col min="8" max="8" width="3.75" style="3" customWidth="1"/>
    <col min="9" max="9" width="9.75" style="3" customWidth="1"/>
    <col min="10" max="10" width="3.75" style="3" customWidth="1"/>
    <col min="11" max="11" width="9.75" style="3" customWidth="1"/>
    <col min="12" max="12" width="3.75" style="3" customWidth="1"/>
    <col min="13" max="13" width="9.75" style="3" customWidth="1"/>
    <col min="14" max="14" width="3.75" style="3" customWidth="1"/>
    <col min="15" max="15" width="9.75" style="3" customWidth="1"/>
    <col min="16" max="16" width="3.75" style="3" customWidth="1"/>
    <col min="17" max="17" width="9.75" style="3" customWidth="1"/>
    <col min="18" max="18" width="3.75" style="3" customWidth="1"/>
    <col min="19" max="19" width="9.75" style="3" customWidth="1"/>
    <col min="20" max="20" width="3.75" style="3" customWidth="1"/>
    <col min="21" max="21" width="12.875" style="3" customWidth="1"/>
    <col min="22" max="22" width="10.75" style="3" customWidth="1"/>
    <col min="23" max="23" width="3.25" style="105" customWidth="1"/>
    <col min="24" max="24" width="3.625" style="60" customWidth="1"/>
    <col min="25" max="25" width="25.625" style="341" customWidth="1"/>
    <col min="26" max="26" width="3.125" style="79" customWidth="1"/>
    <col min="27" max="27" width="13.125" style="86" customWidth="1"/>
    <col min="28" max="28" width="1.625" style="146" customWidth="1"/>
    <col min="29" max="29" width="9.75" style="3" customWidth="1"/>
    <col min="30" max="30" width="3.75" style="3" customWidth="1"/>
    <col min="31" max="31" width="9.75" style="3" customWidth="1"/>
    <col min="32" max="32" width="3.75" style="3" customWidth="1"/>
    <col min="33" max="33" width="9.75" style="3" customWidth="1"/>
    <col min="34" max="34" width="3.75" style="3" customWidth="1"/>
    <col min="35" max="35" width="9.75" style="3" customWidth="1"/>
    <col min="36" max="36" width="3.75" style="3" customWidth="1"/>
    <col min="37" max="37" width="9.75" style="3" customWidth="1"/>
    <col min="38" max="38" width="3.75" style="3" customWidth="1"/>
    <col min="39" max="39" width="9.75" style="3" customWidth="1"/>
    <col min="40" max="40" width="3.75" style="3" customWidth="1"/>
    <col min="41" max="41" width="9.875" style="3" customWidth="1"/>
    <col min="42" max="42" width="3.75" style="3" customWidth="1"/>
    <col min="43" max="43" width="9.75" style="3" customWidth="1"/>
    <col min="44" max="44" width="3.75" style="3" customWidth="1"/>
    <col min="45" max="45" width="12.875" style="63" customWidth="1"/>
    <col min="46" max="46" width="10.75" style="3" customWidth="1"/>
    <col min="47" max="47" width="3.25" style="105" customWidth="1"/>
    <col min="48" max="48" width="3.625" style="60" customWidth="1"/>
    <col min="49" max="49" width="25.625" style="341" customWidth="1"/>
    <col min="50" max="50" width="3.125" style="79" customWidth="1"/>
    <col min="51" max="51" width="13.125" style="86" customWidth="1"/>
    <col min="52" max="52" width="1.625" style="146" customWidth="1"/>
    <col min="53" max="53" width="9.75" style="3" customWidth="1"/>
    <col min="54" max="54" width="3.75" style="3" customWidth="1"/>
    <col min="55" max="55" width="9.625" style="3" customWidth="1"/>
    <col min="56" max="56" width="3.75" style="3" customWidth="1"/>
    <col min="57" max="57" width="9.75" style="3" customWidth="1"/>
    <col min="58" max="58" width="3.75" style="3" customWidth="1"/>
    <col min="59" max="59" width="9.75" style="3" customWidth="1"/>
    <col min="60" max="60" width="3.75" style="3" customWidth="1"/>
    <col min="61" max="61" width="9.75" style="3" customWidth="1"/>
    <col min="62" max="62" width="3.75" style="3" customWidth="1"/>
    <col min="63" max="63" width="9.75" style="3" customWidth="1"/>
    <col min="64" max="64" width="3.75" style="3" customWidth="1"/>
    <col min="65" max="65" width="9.75" style="3" customWidth="1"/>
    <col min="66" max="66" width="3.75" style="3" customWidth="1"/>
    <col min="67" max="67" width="9.75" style="3" customWidth="1"/>
    <col min="68" max="68" width="3.75" style="3" customWidth="1"/>
    <col min="69" max="69" width="12.875" style="3" customWidth="1"/>
    <col min="70" max="70" width="10.75" style="3" customWidth="1"/>
    <col min="71" max="71" width="3.25" style="105" customWidth="1"/>
    <col min="72" max="72" width="3.625" style="60" customWidth="1"/>
    <col min="73" max="16384" width="6.875" style="3"/>
  </cols>
  <sheetData>
    <row r="1" spans="1:74" s="10" customFormat="1" ht="19.149999999999999" customHeight="1" x14ac:dyDescent="0.15">
      <c r="A1" s="86" t="s">
        <v>675</v>
      </c>
      <c r="B1" s="86"/>
      <c r="C1" s="86"/>
      <c r="D1" s="481"/>
      <c r="W1" s="97"/>
      <c r="Z1" s="79"/>
      <c r="AA1" s="86"/>
      <c r="AB1" s="481"/>
      <c r="AT1" s="79"/>
      <c r="AU1" s="97"/>
      <c r="AV1" s="79" t="s">
        <v>676</v>
      </c>
      <c r="AW1" s="86" t="s">
        <v>677</v>
      </c>
      <c r="AY1" s="86"/>
      <c r="AZ1" s="481"/>
      <c r="BR1" s="79"/>
      <c r="BS1" s="97"/>
      <c r="BU1" s="86"/>
    </row>
    <row r="2" spans="1:74" ht="18.95" customHeight="1" x14ac:dyDescent="0.15">
      <c r="B2" s="337"/>
      <c r="C2" s="422" t="s">
        <v>88</v>
      </c>
      <c r="D2" s="402"/>
      <c r="E2" s="423" t="s">
        <v>225</v>
      </c>
      <c r="F2" s="424"/>
      <c r="G2" s="424"/>
      <c r="H2" s="424"/>
      <c r="I2" s="424"/>
      <c r="J2" s="424"/>
      <c r="K2" s="424"/>
      <c r="L2" s="424"/>
      <c r="M2" s="424"/>
      <c r="N2" s="424"/>
      <c r="O2" s="424"/>
      <c r="P2" s="424"/>
      <c r="Q2" s="424"/>
      <c r="R2" s="424"/>
      <c r="S2" s="424"/>
      <c r="T2" s="424"/>
      <c r="U2" s="424"/>
      <c r="V2" s="423"/>
      <c r="W2" s="318"/>
      <c r="X2" s="425"/>
      <c r="Z2" s="337"/>
      <c r="AA2" s="422" t="s">
        <v>88</v>
      </c>
      <c r="AB2" s="402"/>
      <c r="AC2" s="423" t="s">
        <v>226</v>
      </c>
      <c r="AD2" s="424"/>
      <c r="AE2" s="424"/>
      <c r="AF2" s="424"/>
      <c r="AG2" s="424"/>
      <c r="AH2" s="424"/>
      <c r="AI2" s="424"/>
      <c r="AJ2" s="424"/>
      <c r="AK2" s="424"/>
      <c r="AL2" s="424"/>
      <c r="AM2" s="424"/>
      <c r="AN2" s="424"/>
      <c r="AO2" s="424"/>
      <c r="AP2" s="424"/>
      <c r="AQ2" s="424"/>
      <c r="AR2" s="424"/>
      <c r="AS2" s="426"/>
      <c r="AT2" s="427"/>
      <c r="AU2" s="318"/>
      <c r="AV2" s="425"/>
      <c r="AX2" s="337"/>
      <c r="AY2" s="422" t="s">
        <v>88</v>
      </c>
      <c r="AZ2" s="402"/>
      <c r="BA2" s="423" t="s">
        <v>227</v>
      </c>
      <c r="BB2" s="424"/>
      <c r="BC2" s="424"/>
      <c r="BD2" s="424"/>
      <c r="BE2" s="424"/>
      <c r="BF2" s="424"/>
      <c r="BG2" s="424"/>
      <c r="BH2" s="424"/>
      <c r="BI2" s="424"/>
      <c r="BJ2" s="424"/>
      <c r="BK2" s="424"/>
      <c r="BL2" s="424"/>
      <c r="BM2" s="424"/>
      <c r="BN2" s="424"/>
      <c r="BO2" s="424"/>
      <c r="BP2" s="424"/>
      <c r="BQ2" s="424"/>
      <c r="BR2" s="427"/>
      <c r="BS2" s="318"/>
      <c r="BT2" s="428"/>
    </row>
    <row r="3" spans="1:74" s="88" customFormat="1" ht="12" customHeight="1" x14ac:dyDescent="0.15">
      <c r="A3" s="119"/>
      <c r="B3" s="342"/>
      <c r="C3" s="410"/>
      <c r="D3" s="156"/>
      <c r="E3" s="176">
        <v>1</v>
      </c>
      <c r="F3" s="176"/>
      <c r="G3" s="411">
        <v>2</v>
      </c>
      <c r="H3" s="412"/>
      <c r="I3" s="176">
        <v>3</v>
      </c>
      <c r="J3" s="176"/>
      <c r="K3" s="176">
        <v>4</v>
      </c>
      <c r="L3" s="176"/>
      <c r="M3" s="176">
        <v>5</v>
      </c>
      <c r="N3" s="176"/>
      <c r="O3" s="176">
        <v>6</v>
      </c>
      <c r="P3" s="176"/>
      <c r="Q3" s="176">
        <v>7</v>
      </c>
      <c r="R3" s="176"/>
      <c r="S3" s="176">
        <v>8</v>
      </c>
      <c r="T3" s="176"/>
      <c r="U3" s="176">
        <v>9</v>
      </c>
      <c r="V3" s="176" t="s">
        <v>96</v>
      </c>
      <c r="W3" s="189"/>
      <c r="X3" s="413"/>
      <c r="Y3" s="206"/>
      <c r="Z3" s="342"/>
      <c r="AA3" s="410"/>
      <c r="AB3" s="156"/>
      <c r="AC3" s="176">
        <v>1</v>
      </c>
      <c r="AD3" s="176"/>
      <c r="AE3" s="176">
        <v>2</v>
      </c>
      <c r="AF3" s="176"/>
      <c r="AG3" s="176">
        <v>3</v>
      </c>
      <c r="AH3" s="176"/>
      <c r="AI3" s="176">
        <v>4</v>
      </c>
      <c r="AJ3" s="176"/>
      <c r="AK3" s="176">
        <v>5</v>
      </c>
      <c r="AL3" s="176"/>
      <c r="AM3" s="176">
        <v>6</v>
      </c>
      <c r="AN3" s="176"/>
      <c r="AO3" s="176">
        <v>7</v>
      </c>
      <c r="AP3" s="176"/>
      <c r="AQ3" s="176">
        <v>8</v>
      </c>
      <c r="AR3" s="176"/>
      <c r="AS3" s="408">
        <v>9</v>
      </c>
      <c r="AT3" s="413"/>
      <c r="AU3" s="189"/>
      <c r="AV3" s="413"/>
      <c r="AW3" s="206"/>
      <c r="AX3" s="342"/>
      <c r="AY3" s="410"/>
      <c r="AZ3" s="156"/>
      <c r="BA3" s="411">
        <v>1</v>
      </c>
      <c r="BB3" s="412"/>
      <c r="BC3" s="411">
        <v>2</v>
      </c>
      <c r="BD3" s="412"/>
      <c r="BE3" s="411">
        <v>3</v>
      </c>
      <c r="BF3" s="412"/>
      <c r="BG3" s="411">
        <v>4</v>
      </c>
      <c r="BH3" s="412"/>
      <c r="BI3" s="411">
        <v>5</v>
      </c>
      <c r="BJ3" s="412"/>
      <c r="BK3" s="176">
        <v>6</v>
      </c>
      <c r="BL3" s="176"/>
      <c r="BM3" s="176">
        <v>7</v>
      </c>
      <c r="BN3" s="176"/>
      <c r="BO3" s="176">
        <v>8</v>
      </c>
      <c r="BP3" s="176"/>
      <c r="BQ3" s="176">
        <v>9</v>
      </c>
      <c r="BR3" s="413"/>
      <c r="BS3" s="189"/>
      <c r="BT3" s="414"/>
    </row>
    <row r="4" spans="1:74" s="211" customFormat="1" ht="12" x14ac:dyDescent="0.15">
      <c r="C4" s="415"/>
      <c r="D4" s="482"/>
      <c r="E4" s="207" t="s">
        <v>177</v>
      </c>
      <c r="F4" s="207"/>
      <c r="G4" s="208" t="s">
        <v>215</v>
      </c>
      <c r="H4" s="209"/>
      <c r="I4" s="207" t="s">
        <v>228</v>
      </c>
      <c r="J4" s="207"/>
      <c r="K4" s="207" t="s">
        <v>229</v>
      </c>
      <c r="L4" s="207"/>
      <c r="M4" s="207" t="s">
        <v>271</v>
      </c>
      <c r="N4" s="207"/>
      <c r="O4" s="207" t="s">
        <v>216</v>
      </c>
      <c r="P4" s="207"/>
      <c r="Q4" s="207" t="s">
        <v>217</v>
      </c>
      <c r="R4" s="207"/>
      <c r="S4" s="207" t="s">
        <v>219</v>
      </c>
      <c r="T4" s="207"/>
      <c r="U4" s="207" t="s">
        <v>192</v>
      </c>
      <c r="V4" s="207" t="s">
        <v>95</v>
      </c>
      <c r="W4" s="196"/>
      <c r="X4" s="416"/>
      <c r="Y4" s="210"/>
      <c r="AA4" s="415"/>
      <c r="AB4" s="482"/>
      <c r="AC4" s="207" t="s">
        <v>177</v>
      </c>
      <c r="AD4" s="207"/>
      <c r="AE4" s="207" t="s">
        <v>215</v>
      </c>
      <c r="AF4" s="207"/>
      <c r="AG4" s="207" t="s">
        <v>228</v>
      </c>
      <c r="AH4" s="207"/>
      <c r="AI4" s="207" t="s">
        <v>229</v>
      </c>
      <c r="AJ4" s="207"/>
      <c r="AK4" s="208" t="s">
        <v>271</v>
      </c>
      <c r="AL4" s="417"/>
      <c r="AM4" s="207" t="s">
        <v>216</v>
      </c>
      <c r="AN4" s="207"/>
      <c r="AO4" s="207" t="s">
        <v>217</v>
      </c>
      <c r="AP4" s="207"/>
      <c r="AQ4" s="207" t="s">
        <v>219</v>
      </c>
      <c r="AR4" s="207"/>
      <c r="AS4" s="207" t="s">
        <v>192</v>
      </c>
      <c r="AT4" s="418" t="s">
        <v>95</v>
      </c>
      <c r="AU4" s="196"/>
      <c r="AV4" s="416"/>
      <c r="AW4" s="210"/>
      <c r="AY4" s="415"/>
      <c r="AZ4" s="482"/>
      <c r="BA4" s="208" t="s">
        <v>177</v>
      </c>
      <c r="BB4" s="209"/>
      <c r="BC4" s="208" t="s">
        <v>215</v>
      </c>
      <c r="BD4" s="209"/>
      <c r="BE4" s="208" t="s">
        <v>228</v>
      </c>
      <c r="BF4" s="209"/>
      <c r="BG4" s="208" t="s">
        <v>229</v>
      </c>
      <c r="BH4" s="209"/>
      <c r="BI4" s="208" t="s">
        <v>271</v>
      </c>
      <c r="BJ4" s="209"/>
      <c r="BK4" s="207" t="s">
        <v>216</v>
      </c>
      <c r="BL4" s="207"/>
      <c r="BM4" s="207" t="s">
        <v>217</v>
      </c>
      <c r="BN4" s="207"/>
      <c r="BO4" s="207" t="s">
        <v>219</v>
      </c>
      <c r="BP4" s="207"/>
      <c r="BQ4" s="207" t="s">
        <v>192</v>
      </c>
      <c r="BR4" s="419" t="s">
        <v>95</v>
      </c>
      <c r="BS4" s="196"/>
      <c r="BT4" s="420"/>
    </row>
    <row r="5" spans="1:74" ht="21" customHeight="1" x14ac:dyDescent="0.15">
      <c r="B5" s="337">
        <v>1</v>
      </c>
      <c r="C5" s="422" t="s">
        <v>97</v>
      </c>
      <c r="D5" s="402"/>
      <c r="E5" s="180">
        <v>5403</v>
      </c>
      <c r="F5" s="179"/>
      <c r="G5" s="180">
        <v>199</v>
      </c>
      <c r="H5" s="179"/>
      <c r="I5" s="180">
        <v>46</v>
      </c>
      <c r="J5" s="179"/>
      <c r="K5" s="180">
        <v>175</v>
      </c>
      <c r="L5" s="179"/>
      <c r="M5" s="180">
        <v>57</v>
      </c>
      <c r="N5" s="179"/>
      <c r="O5" s="180">
        <v>0</v>
      </c>
      <c r="P5" s="179"/>
      <c r="Q5" s="180">
        <v>81</v>
      </c>
      <c r="R5" s="179"/>
      <c r="S5" s="180">
        <v>0</v>
      </c>
      <c r="T5" s="179"/>
      <c r="U5" s="421">
        <v>0</v>
      </c>
      <c r="V5" s="429">
        <v>5961</v>
      </c>
      <c r="W5" s="404"/>
      <c r="X5" s="425" t="s">
        <v>98</v>
      </c>
      <c r="Z5" s="337">
        <v>1</v>
      </c>
      <c r="AA5" s="422" t="s">
        <v>97</v>
      </c>
      <c r="AB5" s="402"/>
      <c r="AC5" s="212">
        <v>26.3</v>
      </c>
      <c r="AD5" s="213"/>
      <c r="AE5" s="212">
        <v>1</v>
      </c>
      <c r="AF5" s="213"/>
      <c r="AG5" s="212">
        <v>0.2</v>
      </c>
      <c r="AH5" s="213"/>
      <c r="AI5" s="214">
        <v>0.9</v>
      </c>
      <c r="AJ5" s="214"/>
      <c r="AK5" s="212">
        <v>0.3</v>
      </c>
      <c r="AL5" s="177"/>
      <c r="AM5" s="212">
        <v>0</v>
      </c>
      <c r="AN5" s="213"/>
      <c r="AO5" s="214">
        <v>0.4</v>
      </c>
      <c r="AP5" s="214"/>
      <c r="AQ5" s="212">
        <v>0</v>
      </c>
      <c r="AR5" s="213"/>
      <c r="AS5" s="215">
        <v>0</v>
      </c>
      <c r="AT5" s="212">
        <v>29.1</v>
      </c>
      <c r="AU5" s="404"/>
      <c r="AV5" s="425" t="s">
        <v>98</v>
      </c>
      <c r="AX5" s="337">
        <v>1</v>
      </c>
      <c r="AY5" s="422" t="s">
        <v>97</v>
      </c>
      <c r="AZ5" s="402"/>
      <c r="BA5" s="212">
        <v>90.6</v>
      </c>
      <c r="BB5" s="213"/>
      <c r="BC5" s="212">
        <v>3.3</v>
      </c>
      <c r="BD5" s="213"/>
      <c r="BE5" s="214">
        <v>0.8</v>
      </c>
      <c r="BF5" s="213"/>
      <c r="BG5" s="214">
        <v>2.9</v>
      </c>
      <c r="BH5" s="214"/>
      <c r="BI5" s="212">
        <v>1</v>
      </c>
      <c r="BJ5" s="177"/>
      <c r="BK5" s="212">
        <v>0</v>
      </c>
      <c r="BL5" s="213"/>
      <c r="BM5" s="214">
        <v>1.4</v>
      </c>
      <c r="BN5" s="214"/>
      <c r="BO5" s="212">
        <v>0</v>
      </c>
      <c r="BP5" s="213"/>
      <c r="BQ5" s="215">
        <v>0</v>
      </c>
      <c r="BR5" s="212">
        <v>100</v>
      </c>
      <c r="BS5" s="404"/>
      <c r="BT5" s="428" t="s">
        <v>98</v>
      </c>
    </row>
    <row r="6" spans="1:74" ht="21" customHeight="1" x14ac:dyDescent="0.15">
      <c r="B6" s="335">
        <v>2</v>
      </c>
      <c r="C6" s="406" t="s">
        <v>99</v>
      </c>
      <c r="D6" s="481"/>
      <c r="E6" s="180">
        <v>2295</v>
      </c>
      <c r="F6" s="179"/>
      <c r="G6" s="180">
        <v>143</v>
      </c>
      <c r="H6" s="179"/>
      <c r="I6" s="180">
        <v>9</v>
      </c>
      <c r="J6" s="179"/>
      <c r="K6" s="180">
        <v>83</v>
      </c>
      <c r="L6" s="179"/>
      <c r="M6" s="180">
        <v>2</v>
      </c>
      <c r="N6" s="179"/>
      <c r="O6" s="180">
        <v>0</v>
      </c>
      <c r="P6" s="179"/>
      <c r="Q6" s="180">
        <v>10</v>
      </c>
      <c r="R6" s="179"/>
      <c r="S6" s="180">
        <v>0</v>
      </c>
      <c r="T6" s="179"/>
      <c r="U6" s="421">
        <v>0</v>
      </c>
      <c r="V6" s="180">
        <v>2542</v>
      </c>
      <c r="W6" s="149"/>
      <c r="X6" s="407" t="s">
        <v>100</v>
      </c>
      <c r="Z6" s="335">
        <v>2</v>
      </c>
      <c r="AA6" s="406" t="s">
        <v>99</v>
      </c>
      <c r="AB6" s="481"/>
      <c r="AC6" s="216">
        <v>34.1</v>
      </c>
      <c r="AD6" s="217"/>
      <c r="AE6" s="216">
        <v>2.1</v>
      </c>
      <c r="AF6" s="217"/>
      <c r="AG6" s="216">
        <v>0.1</v>
      </c>
      <c r="AH6" s="217"/>
      <c r="AI6" s="218">
        <v>1.2</v>
      </c>
      <c r="AJ6" s="218"/>
      <c r="AK6" s="216">
        <v>0</v>
      </c>
      <c r="AL6" s="179"/>
      <c r="AM6" s="216">
        <v>0</v>
      </c>
      <c r="AN6" s="217"/>
      <c r="AO6" s="218">
        <v>0.1</v>
      </c>
      <c r="AP6" s="218"/>
      <c r="AQ6" s="216">
        <v>0</v>
      </c>
      <c r="AR6" s="217"/>
      <c r="AS6" s="219">
        <v>0</v>
      </c>
      <c r="AT6" s="216">
        <v>37.799999999999997</v>
      </c>
      <c r="AU6" s="149"/>
      <c r="AV6" s="407" t="s">
        <v>100</v>
      </c>
      <c r="AX6" s="335">
        <v>2</v>
      </c>
      <c r="AY6" s="406" t="s">
        <v>99</v>
      </c>
      <c r="AZ6" s="481"/>
      <c r="BA6" s="216">
        <v>90.2</v>
      </c>
      <c r="BB6" s="217"/>
      <c r="BC6" s="218">
        <v>5.6</v>
      </c>
      <c r="BD6" s="218"/>
      <c r="BE6" s="216">
        <v>0.4</v>
      </c>
      <c r="BF6" s="217"/>
      <c r="BG6" s="218">
        <v>3.3</v>
      </c>
      <c r="BH6" s="218"/>
      <c r="BI6" s="216">
        <v>0.1</v>
      </c>
      <c r="BJ6" s="179"/>
      <c r="BK6" s="216">
        <v>0</v>
      </c>
      <c r="BL6" s="217"/>
      <c r="BM6" s="218">
        <v>0.4</v>
      </c>
      <c r="BN6" s="218"/>
      <c r="BO6" s="216">
        <v>0</v>
      </c>
      <c r="BP6" s="217"/>
      <c r="BQ6" s="219">
        <v>0</v>
      </c>
      <c r="BR6" s="216">
        <v>100</v>
      </c>
      <c r="BS6" s="149"/>
      <c r="BT6" s="409" t="s">
        <v>100</v>
      </c>
      <c r="BV6" s="61"/>
    </row>
    <row r="7" spans="1:74" ht="21" customHeight="1" x14ac:dyDescent="0.15">
      <c r="B7" s="337">
        <v>3</v>
      </c>
      <c r="C7" s="422" t="s">
        <v>101</v>
      </c>
      <c r="D7" s="402"/>
      <c r="E7" s="180">
        <v>2253</v>
      </c>
      <c r="F7" s="179"/>
      <c r="G7" s="180">
        <v>114</v>
      </c>
      <c r="H7" s="179"/>
      <c r="I7" s="180">
        <v>23</v>
      </c>
      <c r="J7" s="179"/>
      <c r="K7" s="180">
        <v>50</v>
      </c>
      <c r="L7" s="179"/>
      <c r="M7" s="180">
        <v>0</v>
      </c>
      <c r="N7" s="179"/>
      <c r="O7" s="180">
        <v>0</v>
      </c>
      <c r="P7" s="179"/>
      <c r="Q7" s="180">
        <v>14</v>
      </c>
      <c r="R7" s="179"/>
      <c r="S7" s="180">
        <v>0</v>
      </c>
      <c r="T7" s="179"/>
      <c r="U7" s="421">
        <v>0</v>
      </c>
      <c r="V7" s="429">
        <v>2454</v>
      </c>
      <c r="W7" s="331"/>
      <c r="X7" s="425" t="s">
        <v>102</v>
      </c>
      <c r="Z7" s="337">
        <v>3</v>
      </c>
      <c r="AA7" s="422" t="s">
        <v>101</v>
      </c>
      <c r="AB7" s="402"/>
      <c r="AC7" s="212">
        <v>41.8</v>
      </c>
      <c r="AD7" s="213"/>
      <c r="AE7" s="212">
        <v>2.1</v>
      </c>
      <c r="AF7" s="213"/>
      <c r="AG7" s="212">
        <v>0.4</v>
      </c>
      <c r="AH7" s="213"/>
      <c r="AI7" s="214">
        <v>0.9</v>
      </c>
      <c r="AJ7" s="214"/>
      <c r="AK7" s="212">
        <v>0</v>
      </c>
      <c r="AL7" s="177"/>
      <c r="AM7" s="212">
        <v>0</v>
      </c>
      <c r="AN7" s="213"/>
      <c r="AO7" s="214">
        <v>0.3</v>
      </c>
      <c r="AP7" s="214"/>
      <c r="AQ7" s="212">
        <v>0</v>
      </c>
      <c r="AR7" s="213"/>
      <c r="AS7" s="215">
        <v>0</v>
      </c>
      <c r="AT7" s="212">
        <v>45.5</v>
      </c>
      <c r="AU7" s="331"/>
      <c r="AV7" s="425" t="s">
        <v>102</v>
      </c>
      <c r="AX7" s="337">
        <v>3</v>
      </c>
      <c r="AY7" s="422" t="s">
        <v>101</v>
      </c>
      <c r="AZ7" s="402"/>
      <c r="BA7" s="212">
        <v>91.9</v>
      </c>
      <c r="BB7" s="213"/>
      <c r="BC7" s="214">
        <v>4.5999999999999996</v>
      </c>
      <c r="BD7" s="214"/>
      <c r="BE7" s="212">
        <v>0.9</v>
      </c>
      <c r="BF7" s="213"/>
      <c r="BG7" s="214">
        <v>2</v>
      </c>
      <c r="BH7" s="214"/>
      <c r="BI7" s="212">
        <v>0</v>
      </c>
      <c r="BJ7" s="177"/>
      <c r="BK7" s="212">
        <v>0</v>
      </c>
      <c r="BL7" s="213"/>
      <c r="BM7" s="214">
        <v>0.6</v>
      </c>
      <c r="BN7" s="214"/>
      <c r="BO7" s="212">
        <v>0</v>
      </c>
      <c r="BP7" s="213"/>
      <c r="BQ7" s="215">
        <v>0</v>
      </c>
      <c r="BR7" s="212">
        <v>100</v>
      </c>
      <c r="BS7" s="331"/>
      <c r="BT7" s="428" t="s">
        <v>102</v>
      </c>
    </row>
    <row r="8" spans="1:74" ht="21" customHeight="1" x14ac:dyDescent="0.15">
      <c r="A8" s="23">
        <v>29</v>
      </c>
      <c r="B8" s="335">
        <v>4</v>
      </c>
      <c r="C8" s="406" t="s">
        <v>103</v>
      </c>
      <c r="D8" s="481"/>
      <c r="E8" s="180">
        <v>1954</v>
      </c>
      <c r="F8" s="179"/>
      <c r="G8" s="180">
        <v>104</v>
      </c>
      <c r="H8" s="179"/>
      <c r="I8" s="180">
        <v>73</v>
      </c>
      <c r="J8" s="179"/>
      <c r="K8" s="180">
        <v>48</v>
      </c>
      <c r="L8" s="179"/>
      <c r="M8" s="180">
        <v>134</v>
      </c>
      <c r="N8" s="179"/>
      <c r="O8" s="180">
        <v>0</v>
      </c>
      <c r="P8" s="179"/>
      <c r="Q8" s="180">
        <v>12</v>
      </c>
      <c r="R8" s="179"/>
      <c r="S8" s="180">
        <v>0</v>
      </c>
      <c r="T8" s="179"/>
      <c r="U8" s="421">
        <v>0</v>
      </c>
      <c r="V8" s="180">
        <v>2325</v>
      </c>
      <c r="W8" s="149"/>
      <c r="X8" s="407" t="s">
        <v>104</v>
      </c>
      <c r="Y8" s="23">
        <v>30</v>
      </c>
      <c r="Z8" s="335">
        <v>4</v>
      </c>
      <c r="AA8" s="406" t="s">
        <v>103</v>
      </c>
      <c r="AB8" s="481"/>
      <c r="AC8" s="216">
        <v>28.2</v>
      </c>
      <c r="AD8" s="217"/>
      <c r="AE8" s="216">
        <v>1.5</v>
      </c>
      <c r="AF8" s="217"/>
      <c r="AG8" s="216">
        <v>1.1000000000000001</v>
      </c>
      <c r="AH8" s="217"/>
      <c r="AI8" s="218">
        <v>0.7</v>
      </c>
      <c r="AJ8" s="218"/>
      <c r="AK8" s="216">
        <v>1.9</v>
      </c>
      <c r="AL8" s="179"/>
      <c r="AM8" s="216">
        <v>0</v>
      </c>
      <c r="AN8" s="217"/>
      <c r="AO8" s="218">
        <v>0.2</v>
      </c>
      <c r="AP8" s="218"/>
      <c r="AQ8" s="216">
        <v>0</v>
      </c>
      <c r="AR8" s="217"/>
      <c r="AS8" s="219">
        <v>0</v>
      </c>
      <c r="AT8" s="216">
        <v>33.5</v>
      </c>
      <c r="AU8" s="149"/>
      <c r="AV8" s="407" t="s">
        <v>104</v>
      </c>
      <c r="AW8" s="23">
        <v>31</v>
      </c>
      <c r="AX8" s="335">
        <v>4</v>
      </c>
      <c r="AY8" s="406" t="s">
        <v>103</v>
      </c>
      <c r="AZ8" s="481"/>
      <c r="BA8" s="216">
        <v>84</v>
      </c>
      <c r="BB8" s="217"/>
      <c r="BC8" s="218">
        <v>4.5</v>
      </c>
      <c r="BD8" s="218"/>
      <c r="BE8" s="216">
        <v>3.1</v>
      </c>
      <c r="BF8" s="217"/>
      <c r="BG8" s="218">
        <v>2.1</v>
      </c>
      <c r="BH8" s="218"/>
      <c r="BI8" s="216">
        <v>5.8</v>
      </c>
      <c r="BJ8" s="179"/>
      <c r="BK8" s="216">
        <v>0</v>
      </c>
      <c r="BL8" s="217"/>
      <c r="BM8" s="218">
        <v>0.5</v>
      </c>
      <c r="BN8" s="218"/>
      <c r="BO8" s="216">
        <v>0</v>
      </c>
      <c r="BP8" s="217"/>
      <c r="BQ8" s="219">
        <v>0</v>
      </c>
      <c r="BR8" s="216">
        <v>99.999999999999986</v>
      </c>
      <c r="BS8" s="149"/>
      <c r="BT8" s="409" t="s">
        <v>104</v>
      </c>
    </row>
    <row r="9" spans="1:74" ht="21" customHeight="1" x14ac:dyDescent="0.15">
      <c r="B9" s="337">
        <v>5</v>
      </c>
      <c r="C9" s="422" t="s">
        <v>105</v>
      </c>
      <c r="D9" s="402"/>
      <c r="E9" s="180">
        <v>1966.232</v>
      </c>
      <c r="F9" s="179"/>
      <c r="G9" s="180">
        <v>122.499</v>
      </c>
      <c r="H9" s="179"/>
      <c r="I9" s="180">
        <v>44.048000000000002</v>
      </c>
      <c r="J9" s="179"/>
      <c r="K9" s="180">
        <v>53.363</v>
      </c>
      <c r="L9" s="179"/>
      <c r="M9" s="180">
        <v>214.18799999999999</v>
      </c>
      <c r="N9" s="179"/>
      <c r="O9" s="180">
        <v>0</v>
      </c>
      <c r="P9" s="179"/>
      <c r="Q9" s="180">
        <v>14.275</v>
      </c>
      <c r="R9" s="179"/>
      <c r="S9" s="180">
        <v>0</v>
      </c>
      <c r="T9" s="179"/>
      <c r="U9" s="421">
        <v>0</v>
      </c>
      <c r="V9" s="429">
        <v>2414.6049999999996</v>
      </c>
      <c r="W9" s="331"/>
      <c r="X9" s="425" t="s">
        <v>106</v>
      </c>
      <c r="Z9" s="337">
        <v>5</v>
      </c>
      <c r="AA9" s="422" t="s">
        <v>105</v>
      </c>
      <c r="AB9" s="402"/>
      <c r="AC9" s="212">
        <v>40.700000000000003</v>
      </c>
      <c r="AD9" s="213"/>
      <c r="AE9" s="212">
        <v>2.5</v>
      </c>
      <c r="AF9" s="213"/>
      <c r="AG9" s="212">
        <v>0.9</v>
      </c>
      <c r="AH9" s="213"/>
      <c r="AI9" s="214">
        <v>1.1000000000000001</v>
      </c>
      <c r="AJ9" s="214"/>
      <c r="AK9" s="212">
        <v>4.4000000000000004</v>
      </c>
      <c r="AL9" s="177"/>
      <c r="AM9" s="212">
        <v>0</v>
      </c>
      <c r="AN9" s="213"/>
      <c r="AO9" s="214">
        <v>0.3</v>
      </c>
      <c r="AP9" s="214"/>
      <c r="AQ9" s="212">
        <v>0</v>
      </c>
      <c r="AR9" s="213"/>
      <c r="AS9" s="215">
        <v>0</v>
      </c>
      <c r="AT9" s="212">
        <v>50</v>
      </c>
      <c r="AU9" s="331"/>
      <c r="AV9" s="425" t="s">
        <v>106</v>
      </c>
      <c r="AX9" s="337">
        <v>5</v>
      </c>
      <c r="AY9" s="422" t="s">
        <v>105</v>
      </c>
      <c r="AZ9" s="402"/>
      <c r="BA9" s="212">
        <v>81.400000000000006</v>
      </c>
      <c r="BB9" s="213"/>
      <c r="BC9" s="214">
        <v>5.0999999999999996</v>
      </c>
      <c r="BD9" s="214"/>
      <c r="BE9" s="212">
        <v>1.8</v>
      </c>
      <c r="BF9" s="213"/>
      <c r="BG9" s="214">
        <v>2.2000000000000002</v>
      </c>
      <c r="BH9" s="214"/>
      <c r="BI9" s="214">
        <v>8.9</v>
      </c>
      <c r="BJ9" s="177"/>
      <c r="BK9" s="212">
        <v>0</v>
      </c>
      <c r="BL9" s="213"/>
      <c r="BM9" s="214">
        <v>0.6</v>
      </c>
      <c r="BN9" s="214"/>
      <c r="BO9" s="212">
        <v>0</v>
      </c>
      <c r="BP9" s="213"/>
      <c r="BQ9" s="215">
        <v>0</v>
      </c>
      <c r="BR9" s="212">
        <v>100</v>
      </c>
      <c r="BS9" s="331"/>
      <c r="BT9" s="428" t="s">
        <v>106</v>
      </c>
    </row>
    <row r="10" spans="1:74" ht="21" customHeight="1" x14ac:dyDescent="0.15">
      <c r="B10" s="335">
        <v>6</v>
      </c>
      <c r="C10" s="406" t="s">
        <v>107</v>
      </c>
      <c r="D10" s="481"/>
      <c r="E10" s="180">
        <v>4445</v>
      </c>
      <c r="F10" s="179"/>
      <c r="G10" s="180">
        <v>342</v>
      </c>
      <c r="H10" s="179"/>
      <c r="I10" s="180">
        <v>44</v>
      </c>
      <c r="J10" s="179"/>
      <c r="K10" s="180">
        <v>160</v>
      </c>
      <c r="L10" s="179"/>
      <c r="M10" s="180">
        <v>5</v>
      </c>
      <c r="N10" s="179"/>
      <c r="O10" s="180">
        <v>0</v>
      </c>
      <c r="P10" s="179"/>
      <c r="Q10" s="180">
        <v>20</v>
      </c>
      <c r="R10" s="179"/>
      <c r="S10" s="180">
        <v>0</v>
      </c>
      <c r="T10" s="179"/>
      <c r="U10" s="421">
        <v>0</v>
      </c>
      <c r="V10" s="180">
        <v>5016</v>
      </c>
      <c r="W10" s="149"/>
      <c r="X10" s="407" t="s">
        <v>108</v>
      </c>
      <c r="Z10" s="335">
        <v>6</v>
      </c>
      <c r="AA10" s="406" t="s">
        <v>107</v>
      </c>
      <c r="AB10" s="481"/>
      <c r="AC10" s="624">
        <v>46.8</v>
      </c>
      <c r="AD10" s="217"/>
      <c r="AE10" s="216">
        <v>3.6</v>
      </c>
      <c r="AF10" s="217"/>
      <c r="AG10" s="216">
        <v>0.5</v>
      </c>
      <c r="AH10" s="217"/>
      <c r="AI10" s="218">
        <v>1.7</v>
      </c>
      <c r="AJ10" s="218"/>
      <c r="AK10" s="216">
        <v>0.1</v>
      </c>
      <c r="AL10" s="179"/>
      <c r="AM10" s="216">
        <v>0</v>
      </c>
      <c r="AN10" s="217"/>
      <c r="AO10" s="218">
        <v>0.2</v>
      </c>
      <c r="AP10" s="218"/>
      <c r="AQ10" s="216">
        <v>0</v>
      </c>
      <c r="AR10" s="217"/>
      <c r="AS10" s="219">
        <v>0</v>
      </c>
      <c r="AT10" s="216">
        <v>52.8</v>
      </c>
      <c r="AU10" s="149"/>
      <c r="AV10" s="407" t="s">
        <v>108</v>
      </c>
      <c r="AX10" s="335">
        <v>6</v>
      </c>
      <c r="AY10" s="406" t="s">
        <v>107</v>
      </c>
      <c r="AZ10" s="481"/>
      <c r="BA10" s="216">
        <v>88.6</v>
      </c>
      <c r="BB10" s="217"/>
      <c r="BC10" s="218">
        <v>6.8</v>
      </c>
      <c r="BD10" s="218"/>
      <c r="BE10" s="216">
        <v>0.9</v>
      </c>
      <c r="BF10" s="217"/>
      <c r="BG10" s="218">
        <v>3.2</v>
      </c>
      <c r="BH10" s="218"/>
      <c r="BI10" s="216">
        <v>0.1</v>
      </c>
      <c r="BJ10" s="179"/>
      <c r="BK10" s="216">
        <v>0</v>
      </c>
      <c r="BL10" s="217"/>
      <c r="BM10" s="218">
        <v>0.4</v>
      </c>
      <c r="BN10" s="218"/>
      <c r="BO10" s="216">
        <v>0</v>
      </c>
      <c r="BP10" s="217"/>
      <c r="BQ10" s="219">
        <v>0</v>
      </c>
      <c r="BR10" s="216">
        <v>100</v>
      </c>
      <c r="BS10" s="149"/>
      <c r="BT10" s="409" t="s">
        <v>108</v>
      </c>
    </row>
    <row r="11" spans="1:74" ht="21" customHeight="1" x14ac:dyDescent="0.15">
      <c r="A11" s="311"/>
      <c r="B11" s="337">
        <v>7</v>
      </c>
      <c r="C11" s="422" t="s">
        <v>109</v>
      </c>
      <c r="D11" s="402"/>
      <c r="E11" s="180">
        <v>1033</v>
      </c>
      <c r="F11" s="179"/>
      <c r="G11" s="180">
        <v>41</v>
      </c>
      <c r="H11" s="179"/>
      <c r="I11" s="180">
        <v>2</v>
      </c>
      <c r="J11" s="179"/>
      <c r="K11" s="180">
        <v>26</v>
      </c>
      <c r="L11" s="179"/>
      <c r="M11" s="180">
        <v>3</v>
      </c>
      <c r="N11" s="179"/>
      <c r="O11" s="180">
        <v>0</v>
      </c>
      <c r="P11" s="179"/>
      <c r="Q11" s="180">
        <v>15</v>
      </c>
      <c r="R11" s="179"/>
      <c r="S11" s="180">
        <v>0</v>
      </c>
      <c r="T11" s="179"/>
      <c r="U11" s="421">
        <v>8</v>
      </c>
      <c r="V11" s="429">
        <v>1128</v>
      </c>
      <c r="W11" s="331"/>
      <c r="X11" s="425" t="s">
        <v>110</v>
      </c>
      <c r="Z11" s="337">
        <v>7</v>
      </c>
      <c r="AA11" s="422" t="s">
        <v>109</v>
      </c>
      <c r="AB11" s="402"/>
      <c r="AC11" s="212">
        <v>24.9</v>
      </c>
      <c r="AD11" s="213"/>
      <c r="AE11" s="212">
        <v>1</v>
      </c>
      <c r="AF11" s="213"/>
      <c r="AG11" s="212">
        <v>0</v>
      </c>
      <c r="AH11" s="213"/>
      <c r="AI11" s="214">
        <v>0.6</v>
      </c>
      <c r="AJ11" s="214"/>
      <c r="AK11" s="212">
        <v>0.1</v>
      </c>
      <c r="AL11" s="177"/>
      <c r="AM11" s="212">
        <v>0</v>
      </c>
      <c r="AN11" s="213"/>
      <c r="AO11" s="214">
        <v>0.4</v>
      </c>
      <c r="AP11" s="214"/>
      <c r="AQ11" s="212">
        <v>0</v>
      </c>
      <c r="AR11" s="213"/>
      <c r="AS11" s="215">
        <v>0.2</v>
      </c>
      <c r="AT11" s="212">
        <v>27.2</v>
      </c>
      <c r="AU11" s="331"/>
      <c r="AV11" s="425" t="s">
        <v>110</v>
      </c>
      <c r="AX11" s="337">
        <v>7</v>
      </c>
      <c r="AY11" s="422" t="s">
        <v>109</v>
      </c>
      <c r="AZ11" s="402"/>
      <c r="BA11" s="212">
        <v>91.6</v>
      </c>
      <c r="BB11" s="213"/>
      <c r="BC11" s="214">
        <v>3.6</v>
      </c>
      <c r="BD11" s="214"/>
      <c r="BE11" s="212">
        <v>0.2</v>
      </c>
      <c r="BF11" s="213"/>
      <c r="BG11" s="214">
        <v>2.2999999999999998</v>
      </c>
      <c r="BH11" s="214"/>
      <c r="BI11" s="212">
        <v>0.3</v>
      </c>
      <c r="BJ11" s="177"/>
      <c r="BK11" s="212">
        <v>0</v>
      </c>
      <c r="BL11" s="213"/>
      <c r="BM11" s="214">
        <v>1.3</v>
      </c>
      <c r="BN11" s="214"/>
      <c r="BO11" s="212">
        <v>0</v>
      </c>
      <c r="BP11" s="213"/>
      <c r="BQ11" s="215">
        <v>0.7</v>
      </c>
      <c r="BR11" s="212">
        <v>99.999999999999986</v>
      </c>
      <c r="BS11" s="331"/>
      <c r="BT11" s="428" t="s">
        <v>110</v>
      </c>
    </row>
    <row r="12" spans="1:74" ht="21" customHeight="1" x14ac:dyDescent="0.15">
      <c r="B12" s="335">
        <v>8</v>
      </c>
      <c r="C12" s="406" t="s">
        <v>111</v>
      </c>
      <c r="D12" s="481"/>
      <c r="E12" s="180">
        <v>3002.2</v>
      </c>
      <c r="F12" s="179"/>
      <c r="G12" s="180">
        <v>277.05900000000003</v>
      </c>
      <c r="H12" s="179"/>
      <c r="I12" s="180">
        <v>32.238999999999997</v>
      </c>
      <c r="J12" s="179"/>
      <c r="K12" s="180">
        <v>98.197999999999993</v>
      </c>
      <c r="L12" s="179"/>
      <c r="M12" s="180">
        <v>81.722999999999999</v>
      </c>
      <c r="N12" s="179"/>
      <c r="O12" s="180">
        <v>0</v>
      </c>
      <c r="P12" s="179"/>
      <c r="Q12" s="180">
        <v>15.631</v>
      </c>
      <c r="R12" s="179"/>
      <c r="S12" s="180">
        <v>0</v>
      </c>
      <c r="T12" s="179"/>
      <c r="U12" s="421">
        <v>0</v>
      </c>
      <c r="V12" s="180">
        <v>3507.0499999999997</v>
      </c>
      <c r="W12" s="149"/>
      <c r="X12" s="407" t="s">
        <v>112</v>
      </c>
      <c r="Z12" s="335">
        <v>8</v>
      </c>
      <c r="AA12" s="406" t="s">
        <v>111</v>
      </c>
      <c r="AB12" s="481"/>
      <c r="AC12" s="216">
        <v>34.6</v>
      </c>
      <c r="AD12" s="217"/>
      <c r="AE12" s="216">
        <v>3.2</v>
      </c>
      <c r="AF12" s="217"/>
      <c r="AG12" s="216">
        <v>0.4</v>
      </c>
      <c r="AH12" s="217"/>
      <c r="AI12" s="218">
        <v>1.1000000000000001</v>
      </c>
      <c r="AJ12" s="218"/>
      <c r="AK12" s="216">
        <v>0.9</v>
      </c>
      <c r="AL12" s="179"/>
      <c r="AM12" s="216">
        <v>0</v>
      </c>
      <c r="AN12" s="217"/>
      <c r="AO12" s="218">
        <v>0.2</v>
      </c>
      <c r="AP12" s="218"/>
      <c r="AQ12" s="216">
        <v>0</v>
      </c>
      <c r="AR12" s="217"/>
      <c r="AS12" s="219">
        <v>0</v>
      </c>
      <c r="AT12" s="216">
        <v>40.4</v>
      </c>
      <c r="AU12" s="149"/>
      <c r="AV12" s="407" t="s">
        <v>112</v>
      </c>
      <c r="AX12" s="335">
        <v>8</v>
      </c>
      <c r="AY12" s="406" t="s">
        <v>111</v>
      </c>
      <c r="AZ12" s="481"/>
      <c r="BA12" s="216">
        <v>85.7</v>
      </c>
      <c r="BB12" s="217"/>
      <c r="BC12" s="218">
        <v>7.9</v>
      </c>
      <c r="BD12" s="218"/>
      <c r="BE12" s="216">
        <v>0.9</v>
      </c>
      <c r="BF12" s="217"/>
      <c r="BG12" s="218">
        <v>2.8</v>
      </c>
      <c r="BH12" s="218"/>
      <c r="BI12" s="216">
        <v>2.2999999999999998</v>
      </c>
      <c r="BJ12" s="179"/>
      <c r="BK12" s="216">
        <v>0</v>
      </c>
      <c r="BL12" s="217"/>
      <c r="BM12" s="218">
        <v>0.4</v>
      </c>
      <c r="BN12" s="218"/>
      <c r="BO12" s="216">
        <v>0</v>
      </c>
      <c r="BP12" s="217"/>
      <c r="BQ12" s="219">
        <v>0</v>
      </c>
      <c r="BR12" s="216">
        <v>100.00000000000001</v>
      </c>
      <c r="BS12" s="149"/>
      <c r="BT12" s="409" t="s">
        <v>112</v>
      </c>
    </row>
    <row r="13" spans="1:74" ht="21" customHeight="1" x14ac:dyDescent="0.15">
      <c r="B13" s="337">
        <v>9</v>
      </c>
      <c r="C13" s="422" t="s">
        <v>113</v>
      </c>
      <c r="D13" s="402"/>
      <c r="E13" s="180">
        <v>8847</v>
      </c>
      <c r="F13" s="179"/>
      <c r="G13" s="180">
        <v>676</v>
      </c>
      <c r="H13" s="179"/>
      <c r="I13" s="180">
        <v>72</v>
      </c>
      <c r="J13" s="179"/>
      <c r="K13" s="180">
        <v>170</v>
      </c>
      <c r="L13" s="179"/>
      <c r="M13" s="180">
        <v>205</v>
      </c>
      <c r="N13" s="179"/>
      <c r="O13" s="180">
        <v>0</v>
      </c>
      <c r="P13" s="179"/>
      <c r="Q13" s="180">
        <v>24</v>
      </c>
      <c r="R13" s="179"/>
      <c r="S13" s="180">
        <v>0</v>
      </c>
      <c r="T13" s="179"/>
      <c r="U13" s="421">
        <v>0</v>
      </c>
      <c r="V13" s="429">
        <v>9994</v>
      </c>
      <c r="W13" s="331"/>
      <c r="X13" s="425" t="s">
        <v>114</v>
      </c>
      <c r="Z13" s="337">
        <v>9</v>
      </c>
      <c r="AA13" s="422" t="s">
        <v>113</v>
      </c>
      <c r="AB13" s="402"/>
      <c r="AC13" s="212">
        <v>56.5</v>
      </c>
      <c r="AD13" s="213"/>
      <c r="AE13" s="212">
        <v>4.3</v>
      </c>
      <c r="AF13" s="213"/>
      <c r="AG13" s="212">
        <v>0.5</v>
      </c>
      <c r="AH13" s="213"/>
      <c r="AI13" s="214">
        <v>1.1000000000000001</v>
      </c>
      <c r="AJ13" s="214"/>
      <c r="AK13" s="212">
        <v>1.3</v>
      </c>
      <c r="AL13" s="177"/>
      <c r="AM13" s="212">
        <v>0</v>
      </c>
      <c r="AN13" s="213"/>
      <c r="AO13" s="214">
        <v>0.2</v>
      </c>
      <c r="AP13" s="214"/>
      <c r="AQ13" s="212">
        <v>0</v>
      </c>
      <c r="AR13" s="213"/>
      <c r="AS13" s="215">
        <v>0</v>
      </c>
      <c r="AT13" s="212">
        <v>63.8</v>
      </c>
      <c r="AU13" s="331"/>
      <c r="AV13" s="425" t="s">
        <v>114</v>
      </c>
      <c r="AX13" s="337">
        <v>9</v>
      </c>
      <c r="AY13" s="422" t="s">
        <v>113</v>
      </c>
      <c r="AZ13" s="402"/>
      <c r="BA13" s="212">
        <v>88.5</v>
      </c>
      <c r="BB13" s="213"/>
      <c r="BC13" s="214">
        <v>6.8</v>
      </c>
      <c r="BD13" s="504"/>
      <c r="BE13" s="214">
        <v>0.7</v>
      </c>
      <c r="BF13" s="213"/>
      <c r="BG13" s="214">
        <v>1.7</v>
      </c>
      <c r="BH13" s="214"/>
      <c r="BI13" s="212">
        <v>2.1</v>
      </c>
      <c r="BJ13" s="177"/>
      <c r="BK13" s="212">
        <v>0</v>
      </c>
      <c r="BL13" s="213"/>
      <c r="BM13" s="214">
        <v>0.2</v>
      </c>
      <c r="BN13" s="214"/>
      <c r="BO13" s="212">
        <v>0</v>
      </c>
      <c r="BP13" s="213"/>
      <c r="BQ13" s="215">
        <v>0</v>
      </c>
      <c r="BR13" s="212">
        <v>100</v>
      </c>
      <c r="BS13" s="331"/>
      <c r="BT13" s="428" t="s">
        <v>114</v>
      </c>
    </row>
    <row r="14" spans="1:74" ht="21" customHeight="1" x14ac:dyDescent="0.15">
      <c r="B14" s="335">
        <v>10</v>
      </c>
      <c r="C14" s="406" t="s">
        <v>115</v>
      </c>
      <c r="D14" s="481"/>
      <c r="E14" s="180">
        <v>1249</v>
      </c>
      <c r="F14" s="179"/>
      <c r="G14" s="180">
        <v>89</v>
      </c>
      <c r="H14" s="179"/>
      <c r="I14" s="180">
        <v>9</v>
      </c>
      <c r="J14" s="179"/>
      <c r="K14" s="180">
        <v>32</v>
      </c>
      <c r="L14" s="179"/>
      <c r="M14" s="180">
        <v>0</v>
      </c>
      <c r="N14" s="179"/>
      <c r="O14" s="180">
        <v>0</v>
      </c>
      <c r="P14" s="179"/>
      <c r="Q14" s="180">
        <v>5</v>
      </c>
      <c r="R14" s="179"/>
      <c r="S14" s="180">
        <v>0</v>
      </c>
      <c r="T14" s="179"/>
      <c r="U14" s="421">
        <v>0</v>
      </c>
      <c r="V14" s="180">
        <v>1384</v>
      </c>
      <c r="W14" s="149"/>
      <c r="X14" s="407" t="s">
        <v>116</v>
      </c>
      <c r="Z14" s="335">
        <v>10</v>
      </c>
      <c r="AA14" s="406" t="s">
        <v>115</v>
      </c>
      <c r="AB14" s="481"/>
      <c r="AC14" s="216">
        <v>27.7</v>
      </c>
      <c r="AD14" s="217"/>
      <c r="AE14" s="216">
        <v>2</v>
      </c>
      <c r="AF14" s="217"/>
      <c r="AG14" s="216">
        <v>0.2</v>
      </c>
      <c r="AH14" s="217"/>
      <c r="AI14" s="218">
        <v>0.7</v>
      </c>
      <c r="AJ14" s="218"/>
      <c r="AK14" s="216">
        <v>0</v>
      </c>
      <c r="AL14" s="179"/>
      <c r="AM14" s="216">
        <v>0</v>
      </c>
      <c r="AN14" s="217"/>
      <c r="AO14" s="218">
        <v>0.1</v>
      </c>
      <c r="AP14" s="218"/>
      <c r="AQ14" s="216">
        <v>0</v>
      </c>
      <c r="AR14" s="217"/>
      <c r="AS14" s="219">
        <v>0</v>
      </c>
      <c r="AT14" s="216">
        <v>30.7</v>
      </c>
      <c r="AU14" s="149"/>
      <c r="AV14" s="407" t="s">
        <v>116</v>
      </c>
      <c r="AX14" s="335">
        <v>10</v>
      </c>
      <c r="AY14" s="406" t="s">
        <v>115</v>
      </c>
      <c r="AZ14" s="481"/>
      <c r="BA14" s="216">
        <v>90.2</v>
      </c>
      <c r="BB14" s="217"/>
      <c r="BC14" s="216">
        <v>6.4</v>
      </c>
      <c r="BD14" s="218"/>
      <c r="BE14" s="216">
        <v>0.7</v>
      </c>
      <c r="BF14" s="217"/>
      <c r="BG14" s="218">
        <v>2.2999999999999998</v>
      </c>
      <c r="BH14" s="218"/>
      <c r="BI14" s="216">
        <v>0</v>
      </c>
      <c r="BJ14" s="179"/>
      <c r="BK14" s="216">
        <v>0</v>
      </c>
      <c r="BL14" s="217"/>
      <c r="BM14" s="218">
        <v>0.4</v>
      </c>
      <c r="BN14" s="218"/>
      <c r="BO14" s="216">
        <v>0</v>
      </c>
      <c r="BP14" s="217"/>
      <c r="BQ14" s="219">
        <v>0</v>
      </c>
      <c r="BR14" s="216">
        <v>100.00000000000001</v>
      </c>
      <c r="BS14" s="149"/>
      <c r="BT14" s="409" t="s">
        <v>116</v>
      </c>
    </row>
    <row r="15" spans="1:74" ht="21" customHeight="1" x14ac:dyDescent="0.15">
      <c r="B15" s="337">
        <v>11</v>
      </c>
      <c r="C15" s="422" t="s">
        <v>117</v>
      </c>
      <c r="D15" s="402"/>
      <c r="E15" s="180">
        <v>1760</v>
      </c>
      <c r="F15" s="179"/>
      <c r="G15" s="180">
        <v>106</v>
      </c>
      <c r="H15" s="179"/>
      <c r="I15" s="180">
        <v>17</v>
      </c>
      <c r="J15" s="179"/>
      <c r="K15" s="180">
        <v>40</v>
      </c>
      <c r="L15" s="179"/>
      <c r="M15" s="180">
        <v>0</v>
      </c>
      <c r="N15" s="179"/>
      <c r="O15" s="180">
        <v>0</v>
      </c>
      <c r="P15" s="179"/>
      <c r="Q15" s="180">
        <v>9</v>
      </c>
      <c r="R15" s="179"/>
      <c r="S15" s="180">
        <v>0</v>
      </c>
      <c r="T15" s="179"/>
      <c r="U15" s="421">
        <v>0</v>
      </c>
      <c r="V15" s="429">
        <v>1932</v>
      </c>
      <c r="W15" s="331"/>
      <c r="X15" s="425" t="s">
        <v>118</v>
      </c>
      <c r="Z15" s="337">
        <v>11</v>
      </c>
      <c r="AA15" s="422" t="s">
        <v>117</v>
      </c>
      <c r="AB15" s="402"/>
      <c r="AC15" s="212">
        <v>24.7</v>
      </c>
      <c r="AD15" s="213"/>
      <c r="AE15" s="212">
        <v>1.5</v>
      </c>
      <c r="AF15" s="213"/>
      <c r="AG15" s="212">
        <v>0.2</v>
      </c>
      <c r="AH15" s="213"/>
      <c r="AI15" s="214">
        <v>0.6</v>
      </c>
      <c r="AJ15" s="214"/>
      <c r="AK15" s="212">
        <v>0</v>
      </c>
      <c r="AL15" s="177"/>
      <c r="AM15" s="212">
        <v>0</v>
      </c>
      <c r="AN15" s="213"/>
      <c r="AO15" s="214">
        <v>0.1</v>
      </c>
      <c r="AP15" s="214"/>
      <c r="AQ15" s="212">
        <v>0</v>
      </c>
      <c r="AR15" s="213"/>
      <c r="AS15" s="215">
        <v>0</v>
      </c>
      <c r="AT15" s="212">
        <v>27.1</v>
      </c>
      <c r="AU15" s="331"/>
      <c r="AV15" s="425" t="s">
        <v>118</v>
      </c>
      <c r="AX15" s="337">
        <v>11</v>
      </c>
      <c r="AY15" s="422" t="s">
        <v>117</v>
      </c>
      <c r="AZ15" s="402"/>
      <c r="BA15" s="212">
        <v>91</v>
      </c>
      <c r="BB15" s="213"/>
      <c r="BC15" s="214">
        <v>5.5</v>
      </c>
      <c r="BD15" s="214"/>
      <c r="BE15" s="212">
        <v>0.9</v>
      </c>
      <c r="BF15" s="213"/>
      <c r="BG15" s="214">
        <v>2.1</v>
      </c>
      <c r="BH15" s="214"/>
      <c r="BI15" s="212">
        <v>0</v>
      </c>
      <c r="BJ15" s="177"/>
      <c r="BK15" s="212">
        <v>0</v>
      </c>
      <c r="BL15" s="213"/>
      <c r="BM15" s="214">
        <v>0.5</v>
      </c>
      <c r="BN15" s="214"/>
      <c r="BO15" s="212">
        <v>0</v>
      </c>
      <c r="BP15" s="213"/>
      <c r="BQ15" s="215">
        <v>0</v>
      </c>
      <c r="BR15" s="212">
        <v>100</v>
      </c>
      <c r="BS15" s="331"/>
      <c r="BT15" s="428" t="s">
        <v>118</v>
      </c>
    </row>
    <row r="16" spans="1:74" ht="21" customHeight="1" x14ac:dyDescent="0.15">
      <c r="B16" s="335">
        <v>12</v>
      </c>
      <c r="C16" s="406" t="s">
        <v>119</v>
      </c>
      <c r="D16" s="481"/>
      <c r="E16" s="180">
        <v>977</v>
      </c>
      <c r="F16" s="179"/>
      <c r="G16" s="180">
        <v>35</v>
      </c>
      <c r="H16" s="179"/>
      <c r="I16" s="180">
        <v>7</v>
      </c>
      <c r="J16" s="179"/>
      <c r="K16" s="180">
        <v>31</v>
      </c>
      <c r="L16" s="179"/>
      <c r="M16" s="180">
        <v>0</v>
      </c>
      <c r="N16" s="179"/>
      <c r="O16" s="180">
        <v>0</v>
      </c>
      <c r="P16" s="179"/>
      <c r="Q16" s="180">
        <v>11</v>
      </c>
      <c r="R16" s="179"/>
      <c r="S16" s="180">
        <v>0</v>
      </c>
      <c r="T16" s="179"/>
      <c r="U16" s="421">
        <v>0</v>
      </c>
      <c r="V16" s="180">
        <v>1061</v>
      </c>
      <c r="W16" s="149"/>
      <c r="X16" s="407" t="s">
        <v>120</v>
      </c>
      <c r="Z16" s="335">
        <v>12</v>
      </c>
      <c r="AA16" s="406" t="s">
        <v>119</v>
      </c>
      <c r="AB16" s="481"/>
      <c r="AC16" s="216">
        <v>14.3</v>
      </c>
      <c r="AD16" s="217"/>
      <c r="AE16" s="216">
        <v>0.5</v>
      </c>
      <c r="AF16" s="217"/>
      <c r="AG16" s="216">
        <v>0.1</v>
      </c>
      <c r="AH16" s="217"/>
      <c r="AI16" s="218">
        <v>0.5</v>
      </c>
      <c r="AJ16" s="218"/>
      <c r="AK16" s="216">
        <v>0</v>
      </c>
      <c r="AL16" s="179"/>
      <c r="AM16" s="216">
        <v>0</v>
      </c>
      <c r="AN16" s="217"/>
      <c r="AO16" s="218">
        <v>0.2</v>
      </c>
      <c r="AP16" s="218"/>
      <c r="AQ16" s="216">
        <v>0</v>
      </c>
      <c r="AR16" s="217"/>
      <c r="AS16" s="219">
        <v>0</v>
      </c>
      <c r="AT16" s="216">
        <v>15.5</v>
      </c>
      <c r="AU16" s="149"/>
      <c r="AV16" s="407" t="s">
        <v>120</v>
      </c>
      <c r="AX16" s="335">
        <v>12</v>
      </c>
      <c r="AY16" s="406" t="s">
        <v>119</v>
      </c>
      <c r="AZ16" s="481"/>
      <c r="BA16" s="216">
        <v>92.1</v>
      </c>
      <c r="BB16" s="217"/>
      <c r="BC16" s="218">
        <v>3.3</v>
      </c>
      <c r="BD16" s="218"/>
      <c r="BE16" s="216">
        <v>0.7</v>
      </c>
      <c r="BF16" s="217"/>
      <c r="BG16" s="218">
        <v>2.9</v>
      </c>
      <c r="BH16" s="218"/>
      <c r="BI16" s="216">
        <v>0</v>
      </c>
      <c r="BJ16" s="179"/>
      <c r="BK16" s="216">
        <v>0</v>
      </c>
      <c r="BL16" s="217"/>
      <c r="BM16" s="218">
        <v>1</v>
      </c>
      <c r="BN16" s="218"/>
      <c r="BO16" s="216">
        <v>0</v>
      </c>
      <c r="BP16" s="217"/>
      <c r="BQ16" s="219">
        <v>0</v>
      </c>
      <c r="BR16" s="216">
        <v>100</v>
      </c>
      <c r="BS16" s="149"/>
      <c r="BT16" s="409" t="s">
        <v>120</v>
      </c>
    </row>
    <row r="17" spans="1:72" ht="21" customHeight="1" x14ac:dyDescent="0.15">
      <c r="B17" s="337">
        <v>13</v>
      </c>
      <c r="C17" s="422" t="s">
        <v>121</v>
      </c>
      <c r="D17" s="402"/>
      <c r="E17" s="180">
        <v>1882</v>
      </c>
      <c r="F17" s="179"/>
      <c r="G17" s="180">
        <v>127</v>
      </c>
      <c r="H17" s="179"/>
      <c r="I17" s="180">
        <v>0</v>
      </c>
      <c r="J17" s="179"/>
      <c r="K17" s="180">
        <v>19</v>
      </c>
      <c r="L17" s="179"/>
      <c r="M17" s="180">
        <v>0</v>
      </c>
      <c r="N17" s="179"/>
      <c r="O17" s="180">
        <v>0</v>
      </c>
      <c r="P17" s="179"/>
      <c r="Q17" s="180">
        <v>2</v>
      </c>
      <c r="R17" s="179"/>
      <c r="S17" s="180">
        <v>0</v>
      </c>
      <c r="T17" s="179"/>
      <c r="U17" s="421">
        <v>0</v>
      </c>
      <c r="V17" s="429">
        <v>2030</v>
      </c>
      <c r="W17" s="331"/>
      <c r="X17" s="425" t="s">
        <v>122</v>
      </c>
      <c r="Z17" s="337">
        <v>13</v>
      </c>
      <c r="AA17" s="422" t="s">
        <v>121</v>
      </c>
      <c r="AB17" s="402"/>
      <c r="AC17" s="212">
        <v>34</v>
      </c>
      <c r="AD17" s="213"/>
      <c r="AE17" s="212">
        <v>2.2999999999999998</v>
      </c>
      <c r="AF17" s="213"/>
      <c r="AG17" s="212">
        <v>0</v>
      </c>
      <c r="AH17" s="213"/>
      <c r="AI17" s="214">
        <v>0.3</v>
      </c>
      <c r="AJ17" s="214"/>
      <c r="AK17" s="212">
        <v>0</v>
      </c>
      <c r="AL17" s="177"/>
      <c r="AM17" s="212">
        <v>0</v>
      </c>
      <c r="AN17" s="213"/>
      <c r="AO17" s="214">
        <v>0</v>
      </c>
      <c r="AP17" s="214"/>
      <c r="AQ17" s="212">
        <v>0</v>
      </c>
      <c r="AR17" s="213"/>
      <c r="AS17" s="215">
        <v>0</v>
      </c>
      <c r="AT17" s="212">
        <v>36.700000000000003</v>
      </c>
      <c r="AU17" s="331"/>
      <c r="AV17" s="425" t="s">
        <v>122</v>
      </c>
      <c r="AX17" s="337">
        <v>13</v>
      </c>
      <c r="AY17" s="422" t="s">
        <v>121</v>
      </c>
      <c r="AZ17" s="402"/>
      <c r="BA17" s="212">
        <v>92.7</v>
      </c>
      <c r="BB17" s="213"/>
      <c r="BC17" s="214">
        <v>6.3</v>
      </c>
      <c r="BD17" s="214"/>
      <c r="BE17" s="212">
        <v>0</v>
      </c>
      <c r="BF17" s="213"/>
      <c r="BG17" s="214">
        <v>0.9</v>
      </c>
      <c r="BH17" s="214"/>
      <c r="BI17" s="212">
        <v>0</v>
      </c>
      <c r="BJ17" s="177"/>
      <c r="BK17" s="212">
        <v>0</v>
      </c>
      <c r="BL17" s="213"/>
      <c r="BM17" s="214">
        <v>0.1</v>
      </c>
      <c r="BN17" s="214"/>
      <c r="BO17" s="212">
        <v>0</v>
      </c>
      <c r="BP17" s="213"/>
      <c r="BQ17" s="215">
        <v>0</v>
      </c>
      <c r="BR17" s="212">
        <v>100</v>
      </c>
      <c r="BS17" s="331"/>
      <c r="BT17" s="428" t="s">
        <v>122</v>
      </c>
    </row>
    <row r="18" spans="1:72" ht="21" customHeight="1" x14ac:dyDescent="0.15">
      <c r="B18" s="335">
        <v>14</v>
      </c>
      <c r="C18" s="406" t="s">
        <v>123</v>
      </c>
      <c r="D18" s="481"/>
      <c r="E18" s="180">
        <v>2721</v>
      </c>
      <c r="F18" s="179"/>
      <c r="G18" s="180">
        <v>187</v>
      </c>
      <c r="H18" s="179"/>
      <c r="I18" s="180">
        <v>10</v>
      </c>
      <c r="J18" s="179"/>
      <c r="K18" s="180">
        <v>45</v>
      </c>
      <c r="L18" s="179"/>
      <c r="M18" s="180">
        <v>0</v>
      </c>
      <c r="N18" s="179"/>
      <c r="O18" s="180">
        <v>0</v>
      </c>
      <c r="P18" s="179"/>
      <c r="Q18" s="180">
        <v>8</v>
      </c>
      <c r="R18" s="179"/>
      <c r="S18" s="180">
        <v>0</v>
      </c>
      <c r="T18" s="179"/>
      <c r="U18" s="421">
        <v>0</v>
      </c>
      <c r="V18" s="180">
        <v>2971</v>
      </c>
      <c r="W18" s="149"/>
      <c r="X18" s="407" t="s">
        <v>124</v>
      </c>
      <c r="Z18" s="335">
        <v>14</v>
      </c>
      <c r="AA18" s="406" t="s">
        <v>123</v>
      </c>
      <c r="AB18" s="481"/>
      <c r="AC18" s="216">
        <v>59</v>
      </c>
      <c r="AD18" s="217"/>
      <c r="AE18" s="216">
        <v>4.0999999999999996</v>
      </c>
      <c r="AF18" s="217"/>
      <c r="AG18" s="216">
        <v>0.2</v>
      </c>
      <c r="AH18" s="217"/>
      <c r="AI18" s="218">
        <v>1</v>
      </c>
      <c r="AJ18" s="218"/>
      <c r="AK18" s="216">
        <v>0</v>
      </c>
      <c r="AL18" s="179"/>
      <c r="AM18" s="216">
        <v>0</v>
      </c>
      <c r="AN18" s="217"/>
      <c r="AO18" s="218">
        <v>0.2</v>
      </c>
      <c r="AP18" s="218"/>
      <c r="AQ18" s="216">
        <v>0</v>
      </c>
      <c r="AR18" s="217"/>
      <c r="AS18" s="219">
        <v>0</v>
      </c>
      <c r="AT18" s="216">
        <v>64.400000000000006</v>
      </c>
      <c r="AU18" s="149"/>
      <c r="AV18" s="407" t="s">
        <v>124</v>
      </c>
      <c r="AX18" s="335">
        <v>14</v>
      </c>
      <c r="AY18" s="406" t="s">
        <v>123</v>
      </c>
      <c r="AZ18" s="481"/>
      <c r="BA18" s="216">
        <v>91.6</v>
      </c>
      <c r="BB18" s="217"/>
      <c r="BC18" s="218">
        <v>6.3</v>
      </c>
      <c r="BD18" s="218"/>
      <c r="BE18" s="216">
        <v>0.3</v>
      </c>
      <c r="BF18" s="217"/>
      <c r="BG18" s="218">
        <v>1.5</v>
      </c>
      <c r="BH18" s="218"/>
      <c r="BI18" s="216">
        <v>0</v>
      </c>
      <c r="BJ18" s="179"/>
      <c r="BK18" s="216">
        <v>0</v>
      </c>
      <c r="BL18" s="217"/>
      <c r="BM18" s="218">
        <v>0.3</v>
      </c>
      <c r="BN18" s="218"/>
      <c r="BO18" s="216">
        <v>0</v>
      </c>
      <c r="BP18" s="217"/>
      <c r="BQ18" s="219">
        <v>0</v>
      </c>
      <c r="BR18" s="216">
        <v>99.999999999999986</v>
      </c>
      <c r="BS18" s="149"/>
      <c r="BT18" s="409" t="s">
        <v>124</v>
      </c>
    </row>
    <row r="19" spans="1:72" ht="21" customHeight="1" x14ac:dyDescent="0.15">
      <c r="B19" s="337">
        <v>15</v>
      </c>
      <c r="C19" s="422" t="s">
        <v>125</v>
      </c>
      <c r="D19" s="402"/>
      <c r="E19" s="180">
        <v>921</v>
      </c>
      <c r="F19" s="179"/>
      <c r="G19" s="180">
        <v>69</v>
      </c>
      <c r="H19" s="179"/>
      <c r="I19" s="180">
        <v>12</v>
      </c>
      <c r="J19" s="179"/>
      <c r="K19" s="180">
        <v>15</v>
      </c>
      <c r="L19" s="179"/>
      <c r="M19" s="180">
        <v>0</v>
      </c>
      <c r="N19" s="179"/>
      <c r="O19" s="180">
        <v>0</v>
      </c>
      <c r="P19" s="179"/>
      <c r="Q19" s="180">
        <v>9</v>
      </c>
      <c r="R19" s="179"/>
      <c r="S19" s="180">
        <v>0</v>
      </c>
      <c r="T19" s="179"/>
      <c r="U19" s="421">
        <v>0</v>
      </c>
      <c r="V19" s="429">
        <v>1026</v>
      </c>
      <c r="W19" s="331"/>
      <c r="X19" s="425" t="s">
        <v>126</v>
      </c>
      <c r="Z19" s="337">
        <v>15</v>
      </c>
      <c r="AA19" s="422" t="s">
        <v>125</v>
      </c>
      <c r="AB19" s="402"/>
      <c r="AC19" s="212">
        <v>33</v>
      </c>
      <c r="AD19" s="213"/>
      <c r="AE19" s="212">
        <v>2.5</v>
      </c>
      <c r="AF19" s="213"/>
      <c r="AG19" s="212">
        <v>0.4</v>
      </c>
      <c r="AH19" s="213"/>
      <c r="AI19" s="214">
        <v>0.5</v>
      </c>
      <c r="AJ19" s="214"/>
      <c r="AK19" s="212">
        <v>0</v>
      </c>
      <c r="AL19" s="177"/>
      <c r="AM19" s="212">
        <v>0</v>
      </c>
      <c r="AN19" s="213"/>
      <c r="AO19" s="214">
        <v>0.3</v>
      </c>
      <c r="AP19" s="214"/>
      <c r="AQ19" s="212">
        <v>0</v>
      </c>
      <c r="AR19" s="213"/>
      <c r="AS19" s="215">
        <v>0</v>
      </c>
      <c r="AT19" s="212">
        <v>36.700000000000003</v>
      </c>
      <c r="AU19" s="331"/>
      <c r="AV19" s="425" t="s">
        <v>126</v>
      </c>
      <c r="AX19" s="337">
        <v>15</v>
      </c>
      <c r="AY19" s="422" t="s">
        <v>125</v>
      </c>
      <c r="AZ19" s="402"/>
      <c r="BA19" s="214">
        <v>89.7</v>
      </c>
      <c r="BB19" s="220"/>
      <c r="BC19" s="214">
        <v>6.7</v>
      </c>
      <c r="BD19" s="214"/>
      <c r="BE19" s="212">
        <v>1.2</v>
      </c>
      <c r="BF19" s="213"/>
      <c r="BG19" s="214">
        <v>1.5</v>
      </c>
      <c r="BH19" s="214"/>
      <c r="BI19" s="212">
        <v>0</v>
      </c>
      <c r="BJ19" s="177"/>
      <c r="BK19" s="212">
        <v>0</v>
      </c>
      <c r="BL19" s="213"/>
      <c r="BM19" s="214">
        <v>0.9</v>
      </c>
      <c r="BN19" s="214"/>
      <c r="BO19" s="212">
        <v>0</v>
      </c>
      <c r="BP19" s="213"/>
      <c r="BQ19" s="215">
        <v>0</v>
      </c>
      <c r="BR19" s="212">
        <v>100.00000000000001</v>
      </c>
      <c r="BS19" s="331"/>
      <c r="BT19" s="428" t="s">
        <v>126</v>
      </c>
    </row>
    <row r="20" spans="1:72" ht="21" customHeight="1" x14ac:dyDescent="0.15">
      <c r="A20" s="175"/>
      <c r="B20" s="335">
        <v>16</v>
      </c>
      <c r="C20" s="18" t="s">
        <v>234</v>
      </c>
      <c r="D20" s="481"/>
      <c r="E20" s="180">
        <v>492</v>
      </c>
      <c r="F20" s="179"/>
      <c r="G20" s="180">
        <v>32</v>
      </c>
      <c r="H20" s="179"/>
      <c r="I20" s="180">
        <v>3</v>
      </c>
      <c r="J20" s="179"/>
      <c r="K20" s="180">
        <v>14</v>
      </c>
      <c r="L20" s="179"/>
      <c r="M20" s="180">
        <v>0</v>
      </c>
      <c r="N20" s="179"/>
      <c r="O20" s="180">
        <v>23</v>
      </c>
      <c r="P20" s="179"/>
      <c r="Q20" s="180">
        <v>0</v>
      </c>
      <c r="R20" s="179"/>
      <c r="S20" s="180">
        <v>0</v>
      </c>
      <c r="T20" s="179"/>
      <c r="U20" s="421">
        <v>0</v>
      </c>
      <c r="V20" s="180">
        <v>564</v>
      </c>
      <c r="W20" s="149"/>
      <c r="X20" s="407" t="s">
        <v>130</v>
      </c>
      <c r="Z20" s="335">
        <v>16</v>
      </c>
      <c r="AA20" s="18" t="s">
        <v>234</v>
      </c>
      <c r="AB20" s="481"/>
      <c r="AC20" s="216">
        <v>23.7</v>
      </c>
      <c r="AD20" s="217"/>
      <c r="AE20" s="216">
        <v>1.5</v>
      </c>
      <c r="AF20" s="217"/>
      <c r="AG20" s="216">
        <v>0.1</v>
      </c>
      <c r="AH20" s="217"/>
      <c r="AI20" s="218">
        <v>0.7</v>
      </c>
      <c r="AJ20" s="218"/>
      <c r="AK20" s="216">
        <v>0</v>
      </c>
      <c r="AL20" s="179"/>
      <c r="AM20" s="216">
        <v>1.1000000000000001</v>
      </c>
      <c r="AN20" s="217"/>
      <c r="AO20" s="218">
        <v>0</v>
      </c>
      <c r="AP20" s="218"/>
      <c r="AQ20" s="216">
        <v>0</v>
      </c>
      <c r="AR20" s="217"/>
      <c r="AS20" s="219">
        <v>0</v>
      </c>
      <c r="AT20" s="216">
        <v>27.1</v>
      </c>
      <c r="AU20" s="149"/>
      <c r="AV20" s="407" t="s">
        <v>130</v>
      </c>
      <c r="AX20" s="335">
        <v>16</v>
      </c>
      <c r="AY20" s="18" t="s">
        <v>234</v>
      </c>
      <c r="AZ20" s="481"/>
      <c r="BA20" s="216">
        <v>87.2</v>
      </c>
      <c r="BB20" s="217"/>
      <c r="BC20" s="218">
        <v>5.7</v>
      </c>
      <c r="BD20" s="218"/>
      <c r="BE20" s="216">
        <v>0.5</v>
      </c>
      <c r="BF20" s="217"/>
      <c r="BG20" s="218">
        <v>2.5</v>
      </c>
      <c r="BH20" s="218"/>
      <c r="BI20" s="216">
        <v>0</v>
      </c>
      <c r="BJ20" s="179"/>
      <c r="BK20" s="216">
        <v>4.0999999999999996</v>
      </c>
      <c r="BL20" s="217"/>
      <c r="BM20" s="218">
        <v>0</v>
      </c>
      <c r="BN20" s="218"/>
      <c r="BO20" s="216">
        <v>0</v>
      </c>
      <c r="BP20" s="217"/>
      <c r="BQ20" s="219">
        <v>0</v>
      </c>
      <c r="BR20" s="216">
        <v>100</v>
      </c>
      <c r="BS20" s="149"/>
      <c r="BT20" s="409" t="s">
        <v>130</v>
      </c>
    </row>
    <row r="21" spans="1:72" ht="21" customHeight="1" x14ac:dyDescent="0.15">
      <c r="B21" s="337">
        <v>17</v>
      </c>
      <c r="C21" s="17" t="s">
        <v>131</v>
      </c>
      <c r="D21" s="402"/>
      <c r="E21" s="180">
        <v>787</v>
      </c>
      <c r="F21" s="179"/>
      <c r="G21" s="180">
        <v>87</v>
      </c>
      <c r="H21" s="179"/>
      <c r="I21" s="180">
        <v>9</v>
      </c>
      <c r="J21" s="179"/>
      <c r="K21" s="180">
        <v>28</v>
      </c>
      <c r="L21" s="179"/>
      <c r="M21" s="180">
        <v>19</v>
      </c>
      <c r="N21" s="179"/>
      <c r="O21" s="180">
        <v>11</v>
      </c>
      <c r="P21" s="179"/>
      <c r="Q21" s="180">
        <v>3</v>
      </c>
      <c r="R21" s="179"/>
      <c r="S21" s="180">
        <v>0</v>
      </c>
      <c r="T21" s="179"/>
      <c r="U21" s="421">
        <v>0</v>
      </c>
      <c r="V21" s="429">
        <v>944</v>
      </c>
      <c r="W21" s="331"/>
      <c r="X21" s="425" t="s">
        <v>132</v>
      </c>
      <c r="Z21" s="337">
        <v>17</v>
      </c>
      <c r="AA21" s="17" t="s">
        <v>131</v>
      </c>
      <c r="AB21" s="402"/>
      <c r="AC21" s="212">
        <v>25.9</v>
      </c>
      <c r="AD21" s="213"/>
      <c r="AE21" s="212">
        <v>2.9</v>
      </c>
      <c r="AF21" s="213"/>
      <c r="AG21" s="212">
        <v>0.3</v>
      </c>
      <c r="AH21" s="213"/>
      <c r="AI21" s="214">
        <v>0.9</v>
      </c>
      <c r="AJ21" s="214"/>
      <c r="AK21" s="212">
        <v>0.6</v>
      </c>
      <c r="AL21" s="177"/>
      <c r="AM21" s="212">
        <v>0.4</v>
      </c>
      <c r="AN21" s="213"/>
      <c r="AO21" s="214">
        <v>0.1</v>
      </c>
      <c r="AP21" s="214"/>
      <c r="AQ21" s="212">
        <v>0</v>
      </c>
      <c r="AR21" s="213"/>
      <c r="AS21" s="215">
        <v>0</v>
      </c>
      <c r="AT21" s="212">
        <v>31</v>
      </c>
      <c r="AU21" s="331"/>
      <c r="AV21" s="425" t="s">
        <v>132</v>
      </c>
      <c r="AX21" s="337">
        <v>17</v>
      </c>
      <c r="AY21" s="17" t="s">
        <v>131</v>
      </c>
      <c r="AZ21" s="402"/>
      <c r="BA21" s="212">
        <v>83.3</v>
      </c>
      <c r="BB21" s="213"/>
      <c r="BC21" s="212">
        <v>9.1999999999999993</v>
      </c>
      <c r="BD21" s="214"/>
      <c r="BE21" s="212">
        <v>1</v>
      </c>
      <c r="BF21" s="213"/>
      <c r="BG21" s="214">
        <v>3</v>
      </c>
      <c r="BH21" s="214"/>
      <c r="BI21" s="212">
        <v>2</v>
      </c>
      <c r="BJ21" s="177"/>
      <c r="BK21" s="212">
        <v>1.2</v>
      </c>
      <c r="BL21" s="213"/>
      <c r="BM21" s="214">
        <v>0.3</v>
      </c>
      <c r="BN21" s="214"/>
      <c r="BO21" s="212">
        <v>0</v>
      </c>
      <c r="BP21" s="213"/>
      <c r="BQ21" s="215">
        <v>0</v>
      </c>
      <c r="BR21" s="212">
        <v>100</v>
      </c>
      <c r="BS21" s="331"/>
      <c r="BT21" s="428" t="s">
        <v>132</v>
      </c>
    </row>
    <row r="22" spans="1:72" ht="21" customHeight="1" x14ac:dyDescent="0.15">
      <c r="B22" s="335">
        <v>18</v>
      </c>
      <c r="C22" s="18" t="s">
        <v>133</v>
      </c>
      <c r="D22" s="481"/>
      <c r="E22" s="180">
        <v>646</v>
      </c>
      <c r="F22" s="179"/>
      <c r="G22" s="180">
        <v>72</v>
      </c>
      <c r="H22" s="179"/>
      <c r="I22" s="180">
        <v>33</v>
      </c>
      <c r="J22" s="179"/>
      <c r="K22" s="180">
        <v>28</v>
      </c>
      <c r="L22" s="179"/>
      <c r="M22" s="180">
        <v>73</v>
      </c>
      <c r="N22" s="179"/>
      <c r="O22" s="180">
        <v>29</v>
      </c>
      <c r="P22" s="179"/>
      <c r="Q22" s="180">
        <v>1</v>
      </c>
      <c r="R22" s="179"/>
      <c r="S22" s="180">
        <v>0</v>
      </c>
      <c r="T22" s="179"/>
      <c r="U22" s="421">
        <v>0</v>
      </c>
      <c r="V22" s="180">
        <v>882</v>
      </c>
      <c r="W22" s="149"/>
      <c r="X22" s="407" t="s">
        <v>134</v>
      </c>
      <c r="Z22" s="335">
        <v>18</v>
      </c>
      <c r="AA22" s="18" t="s">
        <v>133</v>
      </c>
      <c r="AB22" s="481"/>
      <c r="AC22" s="216">
        <v>20.7</v>
      </c>
      <c r="AD22" s="217"/>
      <c r="AE22" s="216">
        <v>2.2999999999999998</v>
      </c>
      <c r="AF22" s="217"/>
      <c r="AG22" s="216">
        <v>1.1000000000000001</v>
      </c>
      <c r="AH22" s="217"/>
      <c r="AI22" s="218">
        <v>0.9</v>
      </c>
      <c r="AJ22" s="218"/>
      <c r="AK22" s="216">
        <v>2.2999999999999998</v>
      </c>
      <c r="AL22" s="179"/>
      <c r="AM22" s="216">
        <v>0.9</v>
      </c>
      <c r="AN22" s="217"/>
      <c r="AO22" s="218">
        <v>0</v>
      </c>
      <c r="AP22" s="218"/>
      <c r="AQ22" s="216">
        <v>0</v>
      </c>
      <c r="AR22" s="217"/>
      <c r="AS22" s="219">
        <v>0</v>
      </c>
      <c r="AT22" s="216">
        <v>28.3</v>
      </c>
      <c r="AU22" s="149"/>
      <c r="AV22" s="407" t="s">
        <v>134</v>
      </c>
      <c r="AX22" s="335">
        <v>18</v>
      </c>
      <c r="AY22" s="18" t="s">
        <v>133</v>
      </c>
      <c r="AZ22" s="481"/>
      <c r="BA22" s="216">
        <v>73.2</v>
      </c>
      <c r="BB22" s="217"/>
      <c r="BC22" s="218">
        <v>8.1999999999999993</v>
      </c>
      <c r="BD22" s="218"/>
      <c r="BE22" s="216">
        <v>3.7</v>
      </c>
      <c r="BF22" s="217"/>
      <c r="BG22" s="218">
        <v>3.2</v>
      </c>
      <c r="BH22" s="218"/>
      <c r="BI22" s="216">
        <v>8.3000000000000007</v>
      </c>
      <c r="BJ22" s="179"/>
      <c r="BK22" s="216">
        <v>3.3</v>
      </c>
      <c r="BL22" s="217"/>
      <c r="BM22" s="218">
        <v>0.1</v>
      </c>
      <c r="BN22" s="218"/>
      <c r="BO22" s="216">
        <v>0</v>
      </c>
      <c r="BP22" s="217"/>
      <c r="BQ22" s="219">
        <v>0</v>
      </c>
      <c r="BR22" s="216">
        <v>100</v>
      </c>
      <c r="BS22" s="149"/>
      <c r="BT22" s="409" t="s">
        <v>134</v>
      </c>
    </row>
    <row r="23" spans="1:72" ht="21" customHeight="1" x14ac:dyDescent="0.15">
      <c r="B23" s="337">
        <v>19</v>
      </c>
      <c r="C23" s="17" t="s">
        <v>135</v>
      </c>
      <c r="D23" s="402"/>
      <c r="E23" s="180">
        <v>831</v>
      </c>
      <c r="F23" s="179"/>
      <c r="G23" s="180">
        <v>66</v>
      </c>
      <c r="H23" s="179"/>
      <c r="I23" s="180">
        <v>3</v>
      </c>
      <c r="J23" s="179"/>
      <c r="K23" s="180">
        <v>12</v>
      </c>
      <c r="L23" s="179"/>
      <c r="M23" s="180">
        <v>0</v>
      </c>
      <c r="N23" s="179"/>
      <c r="O23" s="180">
        <v>0</v>
      </c>
      <c r="P23" s="179"/>
      <c r="Q23" s="180">
        <v>4</v>
      </c>
      <c r="R23" s="179"/>
      <c r="S23" s="180">
        <v>0</v>
      </c>
      <c r="T23" s="179"/>
      <c r="U23" s="421">
        <v>0</v>
      </c>
      <c r="V23" s="429">
        <v>916</v>
      </c>
      <c r="W23" s="331"/>
      <c r="X23" s="425" t="s">
        <v>136</v>
      </c>
      <c r="Z23" s="337">
        <v>19</v>
      </c>
      <c r="AA23" s="17" t="s">
        <v>135</v>
      </c>
      <c r="AB23" s="402"/>
      <c r="AC23" s="212">
        <v>30.4</v>
      </c>
      <c r="AD23" s="213"/>
      <c r="AE23" s="212">
        <v>2.4</v>
      </c>
      <c r="AF23" s="213"/>
      <c r="AG23" s="212">
        <v>0.1</v>
      </c>
      <c r="AH23" s="213"/>
      <c r="AI23" s="214">
        <v>0.4</v>
      </c>
      <c r="AJ23" s="214"/>
      <c r="AK23" s="212">
        <v>0</v>
      </c>
      <c r="AL23" s="177"/>
      <c r="AM23" s="212">
        <v>0</v>
      </c>
      <c r="AN23" s="213"/>
      <c r="AO23" s="214">
        <v>0.1</v>
      </c>
      <c r="AP23" s="214"/>
      <c r="AQ23" s="212">
        <v>0</v>
      </c>
      <c r="AR23" s="213"/>
      <c r="AS23" s="215">
        <v>0</v>
      </c>
      <c r="AT23" s="212">
        <v>33.5</v>
      </c>
      <c r="AU23" s="331"/>
      <c r="AV23" s="425" t="s">
        <v>136</v>
      </c>
      <c r="AX23" s="337">
        <v>19</v>
      </c>
      <c r="AY23" s="17" t="s">
        <v>135</v>
      </c>
      <c r="AZ23" s="402"/>
      <c r="BA23" s="212">
        <v>90.8</v>
      </c>
      <c r="BB23" s="213"/>
      <c r="BC23" s="214">
        <v>7.2</v>
      </c>
      <c r="BD23" s="214"/>
      <c r="BE23" s="212">
        <v>0.3</v>
      </c>
      <c r="BF23" s="213"/>
      <c r="BG23" s="214">
        <v>1.3</v>
      </c>
      <c r="BH23" s="214"/>
      <c r="BI23" s="212">
        <v>0</v>
      </c>
      <c r="BJ23" s="177"/>
      <c r="BK23" s="212">
        <v>0</v>
      </c>
      <c r="BL23" s="213"/>
      <c r="BM23" s="214">
        <v>0.4</v>
      </c>
      <c r="BN23" s="214"/>
      <c r="BO23" s="212">
        <v>0</v>
      </c>
      <c r="BP23" s="213"/>
      <c r="BQ23" s="215">
        <v>0</v>
      </c>
      <c r="BR23" s="212">
        <v>100</v>
      </c>
      <c r="BS23" s="331"/>
      <c r="BT23" s="428" t="s">
        <v>136</v>
      </c>
    </row>
    <row r="24" spans="1:72" ht="21" customHeight="1" x14ac:dyDescent="0.15">
      <c r="A24" s="296"/>
      <c r="B24" s="335">
        <v>20</v>
      </c>
      <c r="C24" s="18" t="s">
        <v>137</v>
      </c>
      <c r="D24" s="481"/>
      <c r="E24" s="180">
        <v>2431</v>
      </c>
      <c r="F24" s="179"/>
      <c r="G24" s="180">
        <v>101</v>
      </c>
      <c r="H24" s="179"/>
      <c r="I24" s="180">
        <v>0</v>
      </c>
      <c r="J24" s="179"/>
      <c r="K24" s="180">
        <v>28</v>
      </c>
      <c r="L24" s="179"/>
      <c r="M24" s="180">
        <v>0</v>
      </c>
      <c r="N24" s="179"/>
      <c r="O24" s="180">
        <v>0</v>
      </c>
      <c r="P24" s="179"/>
      <c r="Q24" s="180">
        <v>0</v>
      </c>
      <c r="R24" s="179"/>
      <c r="S24" s="180">
        <v>0</v>
      </c>
      <c r="T24" s="179"/>
      <c r="U24" s="421">
        <v>0</v>
      </c>
      <c r="V24" s="180">
        <v>2560</v>
      </c>
      <c r="W24" s="149"/>
      <c r="X24" s="407" t="s">
        <v>138</v>
      </c>
      <c r="Y24" s="296"/>
      <c r="Z24" s="335">
        <v>20</v>
      </c>
      <c r="AA24" s="18" t="s">
        <v>137</v>
      </c>
      <c r="AB24" s="481"/>
      <c r="AC24" s="216">
        <v>56.9</v>
      </c>
      <c r="AD24" s="217"/>
      <c r="AE24" s="216">
        <v>2.4</v>
      </c>
      <c r="AF24" s="217"/>
      <c r="AG24" s="216">
        <v>0</v>
      </c>
      <c r="AH24" s="217"/>
      <c r="AI24" s="218">
        <v>0.7</v>
      </c>
      <c r="AJ24" s="218"/>
      <c r="AK24" s="216">
        <v>0</v>
      </c>
      <c r="AL24" s="179"/>
      <c r="AM24" s="216">
        <v>0</v>
      </c>
      <c r="AN24" s="217"/>
      <c r="AO24" s="218">
        <v>0</v>
      </c>
      <c r="AP24" s="218"/>
      <c r="AQ24" s="216">
        <v>0</v>
      </c>
      <c r="AR24" s="217"/>
      <c r="AS24" s="219">
        <v>0</v>
      </c>
      <c r="AT24" s="216">
        <v>60</v>
      </c>
      <c r="AU24" s="149"/>
      <c r="AV24" s="407" t="s">
        <v>138</v>
      </c>
      <c r="AX24" s="335">
        <v>20</v>
      </c>
      <c r="AY24" s="18" t="s">
        <v>137</v>
      </c>
      <c r="AZ24" s="481"/>
      <c r="BA24" s="216">
        <v>95</v>
      </c>
      <c r="BB24" s="217"/>
      <c r="BC24" s="218">
        <v>3.9</v>
      </c>
      <c r="BD24" s="218"/>
      <c r="BE24" s="216">
        <v>0</v>
      </c>
      <c r="BF24" s="217"/>
      <c r="BG24" s="218">
        <v>1.1000000000000001</v>
      </c>
      <c r="BH24" s="218"/>
      <c r="BI24" s="216">
        <v>0</v>
      </c>
      <c r="BJ24" s="179"/>
      <c r="BK24" s="216">
        <v>0</v>
      </c>
      <c r="BL24" s="217"/>
      <c r="BM24" s="218">
        <v>0</v>
      </c>
      <c r="BN24" s="218"/>
      <c r="BO24" s="216">
        <v>0</v>
      </c>
      <c r="BP24" s="217"/>
      <c r="BQ24" s="219">
        <v>0</v>
      </c>
      <c r="BR24" s="216">
        <v>100</v>
      </c>
      <c r="BS24" s="149"/>
      <c r="BT24" s="409" t="s">
        <v>138</v>
      </c>
    </row>
    <row r="25" spans="1:72" ht="21" customHeight="1" x14ac:dyDescent="0.15">
      <c r="A25" s="296"/>
      <c r="B25" s="337">
        <v>21</v>
      </c>
      <c r="C25" s="17" t="s">
        <v>139</v>
      </c>
      <c r="D25" s="402"/>
      <c r="E25" s="180">
        <v>266</v>
      </c>
      <c r="F25" s="179"/>
      <c r="G25" s="180">
        <v>6</v>
      </c>
      <c r="H25" s="179"/>
      <c r="I25" s="180">
        <v>0</v>
      </c>
      <c r="J25" s="179"/>
      <c r="K25" s="180">
        <v>5</v>
      </c>
      <c r="L25" s="179"/>
      <c r="M25" s="180">
        <v>1</v>
      </c>
      <c r="N25" s="179"/>
      <c r="O25" s="180">
        <v>0</v>
      </c>
      <c r="P25" s="179"/>
      <c r="Q25" s="180">
        <v>0</v>
      </c>
      <c r="R25" s="179"/>
      <c r="S25" s="180">
        <v>0</v>
      </c>
      <c r="T25" s="179"/>
      <c r="U25" s="421">
        <v>0</v>
      </c>
      <c r="V25" s="429">
        <v>278</v>
      </c>
      <c r="W25" s="331"/>
      <c r="X25" s="425" t="s">
        <v>140</v>
      </c>
      <c r="Y25" s="296"/>
      <c r="Z25" s="337">
        <v>21</v>
      </c>
      <c r="AA25" s="17" t="s">
        <v>139</v>
      </c>
      <c r="AB25" s="402"/>
      <c r="AC25" s="212">
        <v>10.1</v>
      </c>
      <c r="AD25" s="213"/>
      <c r="AE25" s="212">
        <v>0.2</v>
      </c>
      <c r="AF25" s="213"/>
      <c r="AG25" s="212">
        <v>0</v>
      </c>
      <c r="AH25" s="213"/>
      <c r="AI25" s="214">
        <v>0.2</v>
      </c>
      <c r="AJ25" s="214"/>
      <c r="AK25" s="212">
        <v>0</v>
      </c>
      <c r="AL25" s="177"/>
      <c r="AM25" s="212">
        <v>0</v>
      </c>
      <c r="AN25" s="213"/>
      <c r="AO25" s="214">
        <v>0</v>
      </c>
      <c r="AP25" s="214"/>
      <c r="AQ25" s="212">
        <v>0</v>
      </c>
      <c r="AR25" s="213"/>
      <c r="AS25" s="215">
        <v>0</v>
      </c>
      <c r="AT25" s="212">
        <v>10.6</v>
      </c>
      <c r="AU25" s="331"/>
      <c r="AV25" s="425" t="s">
        <v>140</v>
      </c>
      <c r="AX25" s="337">
        <v>21</v>
      </c>
      <c r="AY25" s="17" t="s">
        <v>139</v>
      </c>
      <c r="AZ25" s="402"/>
      <c r="BA25" s="212">
        <v>95.6</v>
      </c>
      <c r="BB25" s="213"/>
      <c r="BC25" s="214">
        <v>2.2000000000000002</v>
      </c>
      <c r="BD25" s="214"/>
      <c r="BE25" s="212">
        <v>0</v>
      </c>
      <c r="BF25" s="213"/>
      <c r="BG25" s="214">
        <v>1.8</v>
      </c>
      <c r="BH25" s="214"/>
      <c r="BI25" s="212">
        <v>0.4</v>
      </c>
      <c r="BJ25" s="177"/>
      <c r="BK25" s="212">
        <v>0</v>
      </c>
      <c r="BL25" s="213"/>
      <c r="BM25" s="214">
        <v>0</v>
      </c>
      <c r="BN25" s="214"/>
      <c r="BO25" s="212">
        <v>0</v>
      </c>
      <c r="BP25" s="213"/>
      <c r="BQ25" s="215">
        <v>0</v>
      </c>
      <c r="BR25" s="212">
        <v>100</v>
      </c>
      <c r="BS25" s="331"/>
      <c r="BT25" s="428" t="s">
        <v>140</v>
      </c>
    </row>
    <row r="26" spans="1:72" ht="21" customHeight="1" x14ac:dyDescent="0.15">
      <c r="A26" s="296"/>
      <c r="B26" s="335">
        <v>22</v>
      </c>
      <c r="C26" s="18" t="s">
        <v>141</v>
      </c>
      <c r="D26" s="481"/>
      <c r="E26" s="180">
        <v>2930</v>
      </c>
      <c r="F26" s="179"/>
      <c r="G26" s="180">
        <v>118</v>
      </c>
      <c r="H26" s="179"/>
      <c r="I26" s="180">
        <v>12</v>
      </c>
      <c r="J26" s="179"/>
      <c r="K26" s="180">
        <v>84</v>
      </c>
      <c r="L26" s="179"/>
      <c r="M26" s="180">
        <v>0</v>
      </c>
      <c r="N26" s="179"/>
      <c r="O26" s="180">
        <v>2</v>
      </c>
      <c r="P26" s="179"/>
      <c r="Q26" s="180">
        <v>22</v>
      </c>
      <c r="R26" s="179"/>
      <c r="S26" s="180">
        <v>0</v>
      </c>
      <c r="T26" s="179"/>
      <c r="U26" s="421">
        <v>0</v>
      </c>
      <c r="V26" s="180">
        <v>3168</v>
      </c>
      <c r="W26" s="149"/>
      <c r="X26" s="407" t="s">
        <v>142</v>
      </c>
      <c r="Y26" s="296"/>
      <c r="Z26" s="335">
        <v>22</v>
      </c>
      <c r="AA26" s="18" t="s">
        <v>141</v>
      </c>
      <c r="AB26" s="481"/>
      <c r="AC26" s="216">
        <v>54</v>
      </c>
      <c r="AD26" s="217"/>
      <c r="AE26" s="216">
        <v>2.2000000000000002</v>
      </c>
      <c r="AF26" s="217"/>
      <c r="AG26" s="216">
        <v>0.2</v>
      </c>
      <c r="AH26" s="217"/>
      <c r="AI26" s="218">
        <v>1.5</v>
      </c>
      <c r="AJ26" s="218"/>
      <c r="AK26" s="216">
        <v>0</v>
      </c>
      <c r="AL26" s="179"/>
      <c r="AM26" s="216">
        <v>0</v>
      </c>
      <c r="AN26" s="217"/>
      <c r="AO26" s="218">
        <v>0.4</v>
      </c>
      <c r="AP26" s="218"/>
      <c r="AQ26" s="216">
        <v>0</v>
      </c>
      <c r="AR26" s="217"/>
      <c r="AS26" s="219">
        <v>0</v>
      </c>
      <c r="AT26" s="216">
        <v>58.4</v>
      </c>
      <c r="AU26" s="149"/>
      <c r="AV26" s="407" t="s">
        <v>142</v>
      </c>
      <c r="AX26" s="335">
        <v>22</v>
      </c>
      <c r="AY26" s="18" t="s">
        <v>141</v>
      </c>
      <c r="AZ26" s="481"/>
      <c r="BA26" s="216">
        <v>92.4</v>
      </c>
      <c r="BB26" s="217"/>
      <c r="BC26" s="218">
        <v>3.7</v>
      </c>
      <c r="BD26" s="218"/>
      <c r="BE26" s="216">
        <v>0.4</v>
      </c>
      <c r="BF26" s="217"/>
      <c r="BG26" s="218">
        <v>2.7</v>
      </c>
      <c r="BH26" s="218"/>
      <c r="BI26" s="216">
        <v>0</v>
      </c>
      <c r="BJ26" s="179"/>
      <c r="BK26" s="216">
        <v>0.1</v>
      </c>
      <c r="BL26" s="217"/>
      <c r="BM26" s="218">
        <v>0.7</v>
      </c>
      <c r="BN26" s="218"/>
      <c r="BO26" s="216">
        <v>0</v>
      </c>
      <c r="BP26" s="217"/>
      <c r="BQ26" s="219">
        <v>0</v>
      </c>
      <c r="BR26" s="216">
        <v>100.00000000000001</v>
      </c>
      <c r="BS26" s="149"/>
      <c r="BT26" s="409" t="s">
        <v>142</v>
      </c>
    </row>
    <row r="27" spans="1:72" ht="21" customHeight="1" x14ac:dyDescent="0.15">
      <c r="A27" s="296"/>
      <c r="B27" s="337">
        <v>23</v>
      </c>
      <c r="C27" s="17" t="s">
        <v>143</v>
      </c>
      <c r="D27" s="402"/>
      <c r="E27" s="180">
        <v>1296</v>
      </c>
      <c r="F27" s="179"/>
      <c r="G27" s="180">
        <v>60</v>
      </c>
      <c r="H27" s="179"/>
      <c r="I27" s="180">
        <v>7</v>
      </c>
      <c r="J27" s="179"/>
      <c r="K27" s="180">
        <v>22</v>
      </c>
      <c r="L27" s="179"/>
      <c r="M27" s="180">
        <v>1</v>
      </c>
      <c r="N27" s="179"/>
      <c r="O27" s="180">
        <v>0</v>
      </c>
      <c r="P27" s="179"/>
      <c r="Q27" s="180">
        <v>7</v>
      </c>
      <c r="R27" s="179"/>
      <c r="S27" s="180">
        <v>0</v>
      </c>
      <c r="T27" s="179"/>
      <c r="U27" s="421">
        <v>1</v>
      </c>
      <c r="V27" s="429">
        <v>1394</v>
      </c>
      <c r="W27" s="331"/>
      <c r="X27" s="425" t="s">
        <v>144</v>
      </c>
      <c r="Y27" s="296"/>
      <c r="Z27" s="337">
        <v>23</v>
      </c>
      <c r="AA27" s="17" t="s">
        <v>143</v>
      </c>
      <c r="AB27" s="402"/>
      <c r="AC27" s="212">
        <v>38.6</v>
      </c>
      <c r="AD27" s="213"/>
      <c r="AE27" s="212">
        <v>1.8</v>
      </c>
      <c r="AF27" s="213"/>
      <c r="AG27" s="212">
        <v>0.2</v>
      </c>
      <c r="AH27" s="213"/>
      <c r="AI27" s="214">
        <v>0.7</v>
      </c>
      <c r="AJ27" s="214"/>
      <c r="AK27" s="212">
        <v>0</v>
      </c>
      <c r="AL27" s="177"/>
      <c r="AM27" s="212">
        <v>0</v>
      </c>
      <c r="AN27" s="213"/>
      <c r="AO27" s="214">
        <v>0.2</v>
      </c>
      <c r="AP27" s="214"/>
      <c r="AQ27" s="212">
        <v>0</v>
      </c>
      <c r="AR27" s="213"/>
      <c r="AS27" s="215">
        <v>0</v>
      </c>
      <c r="AT27" s="212">
        <v>41.5</v>
      </c>
      <c r="AU27" s="331"/>
      <c r="AV27" s="425" t="s">
        <v>144</v>
      </c>
      <c r="AX27" s="337">
        <v>23</v>
      </c>
      <c r="AY27" s="17" t="s">
        <v>143</v>
      </c>
      <c r="AZ27" s="402"/>
      <c r="BA27" s="212">
        <v>92.9</v>
      </c>
      <c r="BB27" s="220"/>
      <c r="BC27" s="214">
        <v>4.3</v>
      </c>
      <c r="BD27" s="214"/>
      <c r="BE27" s="212">
        <v>0.5</v>
      </c>
      <c r="BF27" s="213"/>
      <c r="BG27" s="212">
        <v>1.6</v>
      </c>
      <c r="BH27" s="221"/>
      <c r="BI27" s="212">
        <v>0.1</v>
      </c>
      <c r="BJ27" s="177"/>
      <c r="BK27" s="212">
        <v>0</v>
      </c>
      <c r="BL27" s="213"/>
      <c r="BM27" s="214">
        <v>0.5</v>
      </c>
      <c r="BN27" s="214"/>
      <c r="BO27" s="212">
        <v>0</v>
      </c>
      <c r="BP27" s="213"/>
      <c r="BQ27" s="215">
        <v>0.1</v>
      </c>
      <c r="BR27" s="212">
        <v>99.999999999999986</v>
      </c>
      <c r="BS27" s="331"/>
      <c r="BT27" s="428" t="s">
        <v>144</v>
      </c>
    </row>
    <row r="28" spans="1:72" ht="21" customHeight="1" x14ac:dyDescent="0.15">
      <c r="A28" s="279"/>
      <c r="B28" s="335">
        <v>24</v>
      </c>
      <c r="C28" s="18" t="s">
        <v>145</v>
      </c>
      <c r="D28" s="481"/>
      <c r="E28" s="180">
        <v>692</v>
      </c>
      <c r="F28" s="179"/>
      <c r="G28" s="180">
        <v>24</v>
      </c>
      <c r="H28" s="179"/>
      <c r="I28" s="180">
        <v>2</v>
      </c>
      <c r="J28" s="179"/>
      <c r="K28" s="180">
        <v>9</v>
      </c>
      <c r="L28" s="179"/>
      <c r="M28" s="180">
        <v>2</v>
      </c>
      <c r="N28" s="179"/>
      <c r="O28" s="180">
        <v>0</v>
      </c>
      <c r="P28" s="179"/>
      <c r="Q28" s="180">
        <v>0</v>
      </c>
      <c r="R28" s="179"/>
      <c r="S28" s="180">
        <v>0</v>
      </c>
      <c r="T28" s="179"/>
      <c r="U28" s="421">
        <v>0</v>
      </c>
      <c r="V28" s="180">
        <v>729</v>
      </c>
      <c r="W28" s="149"/>
      <c r="X28" s="407" t="s">
        <v>146</v>
      </c>
      <c r="Y28" s="279"/>
      <c r="Z28" s="335">
        <v>24</v>
      </c>
      <c r="AA28" s="18" t="s">
        <v>145</v>
      </c>
      <c r="AB28" s="481"/>
      <c r="AC28" s="216">
        <v>34.6</v>
      </c>
      <c r="AD28" s="217"/>
      <c r="AE28" s="216">
        <v>1.2</v>
      </c>
      <c r="AF28" s="217"/>
      <c r="AG28" s="216">
        <v>0.1</v>
      </c>
      <c r="AH28" s="217"/>
      <c r="AI28" s="218">
        <v>0.5</v>
      </c>
      <c r="AJ28" s="218"/>
      <c r="AK28" s="216">
        <v>0.1</v>
      </c>
      <c r="AL28" s="179"/>
      <c r="AM28" s="216">
        <v>0</v>
      </c>
      <c r="AN28" s="217"/>
      <c r="AO28" s="218">
        <v>0</v>
      </c>
      <c r="AP28" s="218"/>
      <c r="AQ28" s="216">
        <v>0</v>
      </c>
      <c r="AR28" s="217"/>
      <c r="AS28" s="219">
        <v>0</v>
      </c>
      <c r="AT28" s="216">
        <v>36.5</v>
      </c>
      <c r="AU28" s="149"/>
      <c r="AV28" s="407" t="s">
        <v>146</v>
      </c>
      <c r="AW28" s="279"/>
      <c r="AX28" s="335">
        <v>24</v>
      </c>
      <c r="AY28" s="18" t="s">
        <v>145</v>
      </c>
      <c r="AZ28" s="481"/>
      <c r="BA28" s="216">
        <v>94.9</v>
      </c>
      <c r="BB28" s="217"/>
      <c r="BC28" s="218">
        <v>3.3</v>
      </c>
      <c r="BD28" s="218"/>
      <c r="BE28" s="216">
        <v>0.3</v>
      </c>
      <c r="BF28" s="217"/>
      <c r="BG28" s="218">
        <v>1.2</v>
      </c>
      <c r="BH28" s="218"/>
      <c r="BI28" s="216">
        <v>0.3</v>
      </c>
      <c r="BJ28" s="179"/>
      <c r="BK28" s="216">
        <v>0</v>
      </c>
      <c r="BL28" s="217"/>
      <c r="BM28" s="218">
        <v>0</v>
      </c>
      <c r="BN28" s="218"/>
      <c r="BO28" s="216">
        <v>0</v>
      </c>
      <c r="BP28" s="217"/>
      <c r="BQ28" s="219">
        <v>0</v>
      </c>
      <c r="BR28" s="216">
        <v>100</v>
      </c>
      <c r="BS28" s="149"/>
      <c r="BT28" s="409" t="s">
        <v>146</v>
      </c>
    </row>
    <row r="29" spans="1:72" ht="21" customHeight="1" x14ac:dyDescent="0.15">
      <c r="A29" s="279"/>
      <c r="B29" s="337">
        <v>25</v>
      </c>
      <c r="C29" s="17" t="s">
        <v>147</v>
      </c>
      <c r="D29" s="402"/>
      <c r="E29" s="180">
        <v>1649</v>
      </c>
      <c r="F29" s="179"/>
      <c r="G29" s="180">
        <v>0</v>
      </c>
      <c r="H29" s="179"/>
      <c r="I29" s="180">
        <v>25</v>
      </c>
      <c r="J29" s="179"/>
      <c r="K29" s="180">
        <v>31</v>
      </c>
      <c r="L29" s="179"/>
      <c r="M29" s="180">
        <v>20</v>
      </c>
      <c r="N29" s="179"/>
      <c r="O29" s="180">
        <v>0</v>
      </c>
      <c r="P29" s="179"/>
      <c r="Q29" s="180">
        <v>15</v>
      </c>
      <c r="R29" s="179"/>
      <c r="S29" s="180">
        <v>0</v>
      </c>
      <c r="T29" s="179"/>
      <c r="U29" s="421">
        <v>0</v>
      </c>
      <c r="V29" s="429">
        <v>1740</v>
      </c>
      <c r="W29" s="331"/>
      <c r="X29" s="425" t="s">
        <v>148</v>
      </c>
      <c r="Y29" s="296"/>
      <c r="Z29" s="337">
        <v>25</v>
      </c>
      <c r="AA29" s="17" t="s">
        <v>147</v>
      </c>
      <c r="AB29" s="402"/>
      <c r="AC29" s="212">
        <v>56.3</v>
      </c>
      <c r="AD29" s="213"/>
      <c r="AE29" s="212">
        <v>0</v>
      </c>
      <c r="AF29" s="213"/>
      <c r="AG29" s="212">
        <v>0.9</v>
      </c>
      <c r="AH29" s="213"/>
      <c r="AI29" s="214">
        <v>1.1000000000000001</v>
      </c>
      <c r="AJ29" s="214"/>
      <c r="AK29" s="212">
        <v>0.7</v>
      </c>
      <c r="AL29" s="177"/>
      <c r="AM29" s="212">
        <v>0</v>
      </c>
      <c r="AN29" s="213"/>
      <c r="AO29" s="214">
        <v>0.5</v>
      </c>
      <c r="AP29" s="214"/>
      <c r="AQ29" s="212">
        <v>0</v>
      </c>
      <c r="AR29" s="213"/>
      <c r="AS29" s="215">
        <v>0</v>
      </c>
      <c r="AT29" s="212">
        <v>59.4</v>
      </c>
      <c r="AU29" s="331"/>
      <c r="AV29" s="425" t="s">
        <v>148</v>
      </c>
      <c r="AW29" s="279"/>
      <c r="AX29" s="337">
        <v>25</v>
      </c>
      <c r="AY29" s="17" t="s">
        <v>147</v>
      </c>
      <c r="AZ29" s="402"/>
      <c r="BA29" s="212">
        <v>94.8</v>
      </c>
      <c r="BB29" s="213"/>
      <c r="BC29" s="214">
        <v>0</v>
      </c>
      <c r="BD29" s="214"/>
      <c r="BE29" s="212">
        <v>1.4</v>
      </c>
      <c r="BF29" s="213"/>
      <c r="BG29" s="214">
        <v>1.8</v>
      </c>
      <c r="BH29" s="214"/>
      <c r="BI29" s="212">
        <v>1.1000000000000001</v>
      </c>
      <c r="BJ29" s="177"/>
      <c r="BK29" s="212">
        <v>0</v>
      </c>
      <c r="BL29" s="213"/>
      <c r="BM29" s="214">
        <v>0.9</v>
      </c>
      <c r="BN29" s="214"/>
      <c r="BO29" s="212">
        <v>0</v>
      </c>
      <c r="BP29" s="213"/>
      <c r="BQ29" s="215">
        <v>0</v>
      </c>
      <c r="BR29" s="212">
        <v>100</v>
      </c>
      <c r="BS29" s="331"/>
      <c r="BT29" s="428" t="s">
        <v>148</v>
      </c>
    </row>
    <row r="30" spans="1:72" ht="21" customHeight="1" x14ac:dyDescent="0.15">
      <c r="B30" s="335">
        <v>26</v>
      </c>
      <c r="C30" s="2" t="s">
        <v>267</v>
      </c>
      <c r="D30" s="481"/>
      <c r="E30" s="180">
        <v>2424</v>
      </c>
      <c r="F30" s="179"/>
      <c r="G30" s="180">
        <v>345</v>
      </c>
      <c r="H30" s="179"/>
      <c r="I30" s="180">
        <v>0</v>
      </c>
      <c r="J30" s="179"/>
      <c r="K30" s="180">
        <v>0</v>
      </c>
      <c r="L30" s="179"/>
      <c r="M30" s="180">
        <v>0</v>
      </c>
      <c r="N30" s="179"/>
      <c r="O30" s="180">
        <v>0</v>
      </c>
      <c r="P30" s="179"/>
      <c r="Q30" s="180">
        <v>0</v>
      </c>
      <c r="R30" s="179"/>
      <c r="S30" s="180">
        <v>0</v>
      </c>
      <c r="T30" s="179"/>
      <c r="U30" s="421">
        <v>0</v>
      </c>
      <c r="V30" s="180">
        <v>2769</v>
      </c>
      <c r="W30" s="149"/>
      <c r="X30" s="407" t="s">
        <v>266</v>
      </c>
      <c r="Y30" s="296"/>
      <c r="Z30" s="335">
        <v>26</v>
      </c>
      <c r="AA30" s="2" t="s">
        <v>267</v>
      </c>
      <c r="AB30" s="481"/>
      <c r="AC30" s="216">
        <v>32.299999999999997</v>
      </c>
      <c r="AD30" s="217"/>
      <c r="AE30" s="216">
        <v>4.5999999999999996</v>
      </c>
      <c r="AF30" s="217"/>
      <c r="AG30" s="216">
        <v>0</v>
      </c>
      <c r="AH30" s="217"/>
      <c r="AI30" s="218">
        <v>0</v>
      </c>
      <c r="AJ30" s="218"/>
      <c r="AK30" s="216">
        <v>0</v>
      </c>
      <c r="AL30" s="179"/>
      <c r="AM30" s="216">
        <v>0</v>
      </c>
      <c r="AN30" s="217"/>
      <c r="AO30" s="218">
        <v>0</v>
      </c>
      <c r="AP30" s="218"/>
      <c r="AQ30" s="216">
        <v>0</v>
      </c>
      <c r="AR30" s="217"/>
      <c r="AS30" s="219">
        <v>0</v>
      </c>
      <c r="AT30" s="216">
        <v>36.799999999999997</v>
      </c>
      <c r="AU30" s="149"/>
      <c r="AV30" s="407" t="s">
        <v>266</v>
      </c>
      <c r="AW30" s="3"/>
      <c r="AX30" s="335">
        <v>26</v>
      </c>
      <c r="AY30" s="2" t="s">
        <v>267</v>
      </c>
      <c r="AZ30" s="481"/>
      <c r="BA30" s="216">
        <v>87.5</v>
      </c>
      <c r="BB30" s="217"/>
      <c r="BC30" s="218">
        <v>12.5</v>
      </c>
      <c r="BD30" s="218"/>
      <c r="BE30" s="216">
        <v>0</v>
      </c>
      <c r="BF30" s="217"/>
      <c r="BG30" s="218">
        <v>0</v>
      </c>
      <c r="BH30" s="218"/>
      <c r="BI30" s="216">
        <v>0</v>
      </c>
      <c r="BJ30" s="179"/>
      <c r="BK30" s="216">
        <v>0</v>
      </c>
      <c r="BL30" s="217"/>
      <c r="BM30" s="218">
        <v>0</v>
      </c>
      <c r="BN30" s="218"/>
      <c r="BO30" s="216">
        <v>0</v>
      </c>
      <c r="BP30" s="217"/>
      <c r="BQ30" s="219">
        <v>0</v>
      </c>
      <c r="BR30" s="216">
        <v>100</v>
      </c>
      <c r="BS30" s="149"/>
      <c r="BT30" s="409" t="s">
        <v>266</v>
      </c>
    </row>
    <row r="31" spans="1:72" ht="21" customHeight="1" x14ac:dyDescent="0.15">
      <c r="B31" s="337">
        <v>27</v>
      </c>
      <c r="C31" s="17" t="s">
        <v>149</v>
      </c>
      <c r="D31" s="402"/>
      <c r="E31" s="180">
        <v>207</v>
      </c>
      <c r="F31" s="179"/>
      <c r="G31" s="180">
        <v>0</v>
      </c>
      <c r="H31" s="179"/>
      <c r="I31" s="180">
        <v>0</v>
      </c>
      <c r="J31" s="179"/>
      <c r="K31" s="180">
        <v>4</v>
      </c>
      <c r="L31" s="179"/>
      <c r="M31" s="180">
        <v>0</v>
      </c>
      <c r="N31" s="179"/>
      <c r="O31" s="180">
        <v>0</v>
      </c>
      <c r="P31" s="179"/>
      <c r="Q31" s="180">
        <v>0</v>
      </c>
      <c r="R31" s="179"/>
      <c r="S31" s="180">
        <v>0</v>
      </c>
      <c r="T31" s="179"/>
      <c r="U31" s="421">
        <v>0</v>
      </c>
      <c r="V31" s="429">
        <v>211</v>
      </c>
      <c r="W31" s="331"/>
      <c r="X31" s="425" t="s">
        <v>150</v>
      </c>
      <c r="Y31" s="296"/>
      <c r="Z31" s="337">
        <v>27</v>
      </c>
      <c r="AA31" s="17" t="s">
        <v>149</v>
      </c>
      <c r="AB31" s="402"/>
      <c r="AC31" s="212">
        <v>17.399999999999999</v>
      </c>
      <c r="AD31" s="213"/>
      <c r="AE31" s="212">
        <v>0</v>
      </c>
      <c r="AF31" s="213"/>
      <c r="AG31" s="212">
        <v>0</v>
      </c>
      <c r="AH31" s="213"/>
      <c r="AI31" s="214">
        <v>0.3</v>
      </c>
      <c r="AJ31" s="214"/>
      <c r="AK31" s="212">
        <v>0</v>
      </c>
      <c r="AL31" s="177"/>
      <c r="AM31" s="212">
        <v>0</v>
      </c>
      <c r="AN31" s="213"/>
      <c r="AO31" s="214">
        <v>0</v>
      </c>
      <c r="AP31" s="214"/>
      <c r="AQ31" s="212">
        <v>0</v>
      </c>
      <c r="AR31" s="213"/>
      <c r="AS31" s="215">
        <v>0</v>
      </c>
      <c r="AT31" s="212">
        <v>17.7</v>
      </c>
      <c r="AU31" s="331"/>
      <c r="AV31" s="425" t="s">
        <v>150</v>
      </c>
      <c r="AW31" s="279"/>
      <c r="AX31" s="337">
        <v>27</v>
      </c>
      <c r="AY31" s="17" t="s">
        <v>149</v>
      </c>
      <c r="AZ31" s="402"/>
      <c r="BA31" s="212">
        <v>98.1</v>
      </c>
      <c r="BB31" s="213"/>
      <c r="BC31" s="214">
        <v>0</v>
      </c>
      <c r="BD31" s="214"/>
      <c r="BE31" s="212">
        <v>0</v>
      </c>
      <c r="BF31" s="213"/>
      <c r="BG31" s="214">
        <v>1.9</v>
      </c>
      <c r="BH31" s="214"/>
      <c r="BI31" s="212">
        <v>0</v>
      </c>
      <c r="BJ31" s="177"/>
      <c r="BK31" s="212">
        <v>0</v>
      </c>
      <c r="BL31" s="213"/>
      <c r="BM31" s="214">
        <v>0</v>
      </c>
      <c r="BN31" s="214"/>
      <c r="BO31" s="212">
        <v>0</v>
      </c>
      <c r="BP31" s="213"/>
      <c r="BQ31" s="215">
        <v>0</v>
      </c>
      <c r="BR31" s="212">
        <v>100</v>
      </c>
      <c r="BS31" s="331"/>
      <c r="BT31" s="428" t="s">
        <v>150</v>
      </c>
    </row>
    <row r="32" spans="1:72" ht="21" customHeight="1" x14ac:dyDescent="0.15">
      <c r="A32" s="279"/>
      <c r="B32" s="335">
        <v>28</v>
      </c>
      <c r="C32" s="2" t="s">
        <v>151</v>
      </c>
      <c r="D32" s="481"/>
      <c r="E32" s="180">
        <v>377</v>
      </c>
      <c r="F32" s="179"/>
      <c r="G32" s="180">
        <v>0</v>
      </c>
      <c r="H32" s="179"/>
      <c r="I32" s="180">
        <v>1</v>
      </c>
      <c r="J32" s="179"/>
      <c r="K32" s="180">
        <v>11</v>
      </c>
      <c r="L32" s="179"/>
      <c r="M32" s="180">
        <v>4</v>
      </c>
      <c r="N32" s="179"/>
      <c r="O32" s="180">
        <v>0</v>
      </c>
      <c r="P32" s="179"/>
      <c r="Q32" s="180">
        <v>1</v>
      </c>
      <c r="R32" s="179"/>
      <c r="S32" s="180">
        <v>0</v>
      </c>
      <c r="T32" s="179"/>
      <c r="U32" s="421">
        <v>0</v>
      </c>
      <c r="V32" s="180">
        <v>394</v>
      </c>
      <c r="W32" s="149"/>
      <c r="X32" s="407" t="s">
        <v>120</v>
      </c>
      <c r="Y32" s="279"/>
      <c r="Z32" s="335">
        <v>28</v>
      </c>
      <c r="AA32" s="2" t="s">
        <v>151</v>
      </c>
      <c r="AB32" s="481"/>
      <c r="AC32" s="216">
        <v>62.2</v>
      </c>
      <c r="AD32" s="217"/>
      <c r="AE32" s="216">
        <v>0</v>
      </c>
      <c r="AF32" s="217"/>
      <c r="AG32" s="216">
        <v>0.2</v>
      </c>
      <c r="AH32" s="217"/>
      <c r="AI32" s="218">
        <v>1.8</v>
      </c>
      <c r="AJ32" s="218"/>
      <c r="AK32" s="216">
        <v>0.7</v>
      </c>
      <c r="AL32" s="179"/>
      <c r="AM32" s="216">
        <v>0</v>
      </c>
      <c r="AN32" s="217"/>
      <c r="AO32" s="218">
        <v>0.2</v>
      </c>
      <c r="AP32" s="218"/>
      <c r="AQ32" s="216">
        <v>0</v>
      </c>
      <c r="AR32" s="217"/>
      <c r="AS32" s="219">
        <v>0</v>
      </c>
      <c r="AT32" s="216">
        <v>65.099999999999994</v>
      </c>
      <c r="AU32" s="149"/>
      <c r="AV32" s="407" t="s">
        <v>120</v>
      </c>
      <c r="AW32" s="279"/>
      <c r="AX32" s="335">
        <v>28</v>
      </c>
      <c r="AY32" s="2" t="s">
        <v>151</v>
      </c>
      <c r="AZ32" s="481"/>
      <c r="BA32" s="216">
        <v>95.6</v>
      </c>
      <c r="BB32" s="217"/>
      <c r="BC32" s="218">
        <v>0</v>
      </c>
      <c r="BD32" s="218"/>
      <c r="BE32" s="216">
        <v>0.3</v>
      </c>
      <c r="BF32" s="217"/>
      <c r="BG32" s="218">
        <v>2.8</v>
      </c>
      <c r="BH32" s="218"/>
      <c r="BI32" s="216">
        <v>1</v>
      </c>
      <c r="BJ32" s="179"/>
      <c r="BK32" s="216">
        <v>0</v>
      </c>
      <c r="BL32" s="217"/>
      <c r="BM32" s="218">
        <v>0.3</v>
      </c>
      <c r="BN32" s="218"/>
      <c r="BO32" s="216">
        <v>0</v>
      </c>
      <c r="BP32" s="217"/>
      <c r="BQ32" s="219">
        <v>0</v>
      </c>
      <c r="BR32" s="216">
        <v>99.999999999999986</v>
      </c>
      <c r="BS32" s="149"/>
      <c r="BT32" s="409" t="s">
        <v>120</v>
      </c>
    </row>
    <row r="33" spans="1:72" ht="21" customHeight="1" x14ac:dyDescent="0.15">
      <c r="A33" s="279"/>
      <c r="B33" s="337">
        <v>29</v>
      </c>
      <c r="C33" s="17" t="s">
        <v>152</v>
      </c>
      <c r="D33" s="402"/>
      <c r="E33" s="180"/>
      <c r="F33" s="179"/>
      <c r="G33" s="180"/>
      <c r="H33" s="179"/>
      <c r="I33" s="180"/>
      <c r="J33" s="179"/>
      <c r="K33" s="180"/>
      <c r="L33" s="179"/>
      <c r="M33" s="180"/>
      <c r="N33" s="179"/>
      <c r="O33" s="180"/>
      <c r="P33" s="179"/>
      <c r="Q33" s="180"/>
      <c r="R33" s="179"/>
      <c r="S33" s="180"/>
      <c r="T33" s="179"/>
      <c r="U33" s="421"/>
      <c r="V33" s="429"/>
      <c r="W33" s="331"/>
      <c r="X33" s="425" t="s">
        <v>153</v>
      </c>
      <c r="Y33" s="279"/>
      <c r="Z33" s="337">
        <v>29</v>
      </c>
      <c r="AA33" s="17" t="s">
        <v>152</v>
      </c>
      <c r="AB33" s="402"/>
      <c r="AC33" s="212"/>
      <c r="AD33" s="213"/>
      <c r="AE33" s="212"/>
      <c r="AF33" s="213"/>
      <c r="AG33" s="212"/>
      <c r="AH33" s="213"/>
      <c r="AI33" s="214"/>
      <c r="AJ33" s="214"/>
      <c r="AK33" s="212"/>
      <c r="AL33" s="177"/>
      <c r="AM33" s="212"/>
      <c r="AN33" s="213"/>
      <c r="AO33" s="214"/>
      <c r="AP33" s="214"/>
      <c r="AQ33" s="212"/>
      <c r="AR33" s="213"/>
      <c r="AS33" s="215"/>
      <c r="AT33" s="212"/>
      <c r="AU33" s="331"/>
      <c r="AV33" s="425" t="s">
        <v>153</v>
      </c>
      <c r="AW33" s="279"/>
      <c r="AX33" s="337">
        <v>29</v>
      </c>
      <c r="AY33" s="17" t="s">
        <v>152</v>
      </c>
      <c r="AZ33" s="402"/>
      <c r="BA33" s="804"/>
      <c r="BB33" s="213"/>
      <c r="BC33" s="214"/>
      <c r="BD33" s="214"/>
      <c r="BE33" s="212"/>
      <c r="BF33" s="213"/>
      <c r="BG33" s="214"/>
      <c r="BH33" s="214"/>
      <c r="BI33" s="212"/>
      <c r="BJ33" s="177"/>
      <c r="BK33" s="212"/>
      <c r="BL33" s="213"/>
      <c r="BM33" s="214"/>
      <c r="BN33" s="214"/>
      <c r="BO33" s="212"/>
      <c r="BP33" s="213"/>
      <c r="BQ33" s="215"/>
      <c r="BR33" s="212"/>
      <c r="BS33" s="331"/>
      <c r="BT33" s="428" t="s">
        <v>153</v>
      </c>
    </row>
    <row r="34" spans="1:72" ht="21" customHeight="1" x14ac:dyDescent="0.15">
      <c r="A34" s="279"/>
      <c r="B34" s="335">
        <v>30</v>
      </c>
      <c r="C34" s="2" t="s">
        <v>154</v>
      </c>
      <c r="D34" s="481"/>
      <c r="E34" s="180"/>
      <c r="F34" s="179"/>
      <c r="G34" s="180"/>
      <c r="H34" s="179"/>
      <c r="I34" s="180"/>
      <c r="J34" s="179"/>
      <c r="K34" s="180"/>
      <c r="L34" s="179"/>
      <c r="M34" s="180"/>
      <c r="N34" s="179"/>
      <c r="O34" s="180"/>
      <c r="P34" s="179"/>
      <c r="Q34" s="180"/>
      <c r="R34" s="179"/>
      <c r="S34" s="180"/>
      <c r="T34" s="179"/>
      <c r="U34" s="421"/>
      <c r="V34" s="180"/>
      <c r="W34" s="149"/>
      <c r="X34" s="407" t="s">
        <v>155</v>
      </c>
      <c r="Y34" s="279"/>
      <c r="Z34" s="335">
        <v>30</v>
      </c>
      <c r="AA34" s="2" t="s">
        <v>154</v>
      </c>
      <c r="AB34" s="481"/>
      <c r="AC34" s="216"/>
      <c r="AD34" s="217"/>
      <c r="AE34" s="216"/>
      <c r="AF34" s="217"/>
      <c r="AG34" s="216"/>
      <c r="AH34" s="217"/>
      <c r="AI34" s="218"/>
      <c r="AJ34" s="218"/>
      <c r="AK34" s="216"/>
      <c r="AL34" s="179"/>
      <c r="AM34" s="216"/>
      <c r="AN34" s="217"/>
      <c r="AO34" s="218"/>
      <c r="AP34" s="218"/>
      <c r="AQ34" s="216"/>
      <c r="AR34" s="217"/>
      <c r="AS34" s="219"/>
      <c r="AT34" s="216"/>
      <c r="AU34" s="149"/>
      <c r="AV34" s="407" t="s">
        <v>155</v>
      </c>
      <c r="AW34" s="279"/>
      <c r="AX34" s="335">
        <v>30</v>
      </c>
      <c r="AY34" s="2" t="s">
        <v>154</v>
      </c>
      <c r="AZ34" s="481"/>
      <c r="BA34" s="216"/>
      <c r="BB34" s="217"/>
      <c r="BC34" s="218"/>
      <c r="BD34" s="218"/>
      <c r="BE34" s="216"/>
      <c r="BF34" s="217"/>
      <c r="BG34" s="218"/>
      <c r="BH34" s="218"/>
      <c r="BI34" s="216"/>
      <c r="BJ34" s="179"/>
      <c r="BK34" s="216"/>
      <c r="BL34" s="217"/>
      <c r="BM34" s="218"/>
      <c r="BN34" s="218"/>
      <c r="BO34" s="216"/>
      <c r="BP34" s="217"/>
      <c r="BQ34" s="219"/>
      <c r="BR34" s="216"/>
      <c r="BS34" s="149"/>
      <c r="BT34" s="409" t="s">
        <v>155</v>
      </c>
    </row>
    <row r="35" spans="1:72" ht="21" customHeight="1" x14ac:dyDescent="0.15">
      <c r="A35" s="279"/>
      <c r="B35" s="337"/>
      <c r="C35" s="17" t="s">
        <v>95</v>
      </c>
      <c r="D35" s="402"/>
      <c r="E35" s="429">
        <v>55736.432000000001</v>
      </c>
      <c r="F35" s="177"/>
      <c r="G35" s="429">
        <v>3542.558</v>
      </c>
      <c r="H35" s="177"/>
      <c r="I35" s="429">
        <v>495.28699999999998</v>
      </c>
      <c r="J35" s="177"/>
      <c r="K35" s="429">
        <v>1321.5610000000001</v>
      </c>
      <c r="L35" s="177"/>
      <c r="M35" s="429">
        <v>821.91100000000006</v>
      </c>
      <c r="N35" s="177"/>
      <c r="O35" s="429">
        <v>65</v>
      </c>
      <c r="P35" s="177"/>
      <c r="Q35" s="429">
        <v>302.90600000000001</v>
      </c>
      <c r="R35" s="177"/>
      <c r="S35" s="429">
        <v>0</v>
      </c>
      <c r="T35" s="177"/>
      <c r="U35" s="473">
        <v>9</v>
      </c>
      <c r="V35" s="429">
        <v>62294.654999999999</v>
      </c>
      <c r="W35" s="331"/>
      <c r="X35" s="441" t="s">
        <v>95</v>
      </c>
      <c r="Y35" s="279"/>
      <c r="Z35" s="337"/>
      <c r="AA35" s="17" t="s">
        <v>281</v>
      </c>
      <c r="AB35" s="402"/>
      <c r="AC35" s="212">
        <v>36</v>
      </c>
      <c r="AD35" s="213"/>
      <c r="AE35" s="212">
        <v>2.2999999999999998</v>
      </c>
      <c r="AF35" s="213"/>
      <c r="AG35" s="212">
        <v>0.3</v>
      </c>
      <c r="AH35" s="213"/>
      <c r="AI35" s="214">
        <v>0.9</v>
      </c>
      <c r="AJ35" s="214"/>
      <c r="AK35" s="212">
        <v>0.5</v>
      </c>
      <c r="AL35" s="177"/>
      <c r="AM35" s="212">
        <v>0</v>
      </c>
      <c r="AN35" s="213"/>
      <c r="AO35" s="214">
        <v>0.2</v>
      </c>
      <c r="AP35" s="214"/>
      <c r="AQ35" s="212">
        <v>0</v>
      </c>
      <c r="AR35" s="213"/>
      <c r="AS35" s="215">
        <v>0</v>
      </c>
      <c r="AT35" s="212">
        <v>40.200000000000003</v>
      </c>
      <c r="AU35" s="331"/>
      <c r="AV35" s="441" t="s">
        <v>281</v>
      </c>
      <c r="AW35" s="279"/>
      <c r="AX35" s="337"/>
      <c r="AY35" s="17" t="s">
        <v>281</v>
      </c>
      <c r="AZ35" s="402"/>
      <c r="BA35" s="212">
        <v>89.5</v>
      </c>
      <c r="BB35" s="213"/>
      <c r="BC35" s="214">
        <v>5.7</v>
      </c>
      <c r="BD35" s="214"/>
      <c r="BE35" s="212">
        <v>0.8</v>
      </c>
      <c r="BF35" s="213"/>
      <c r="BG35" s="214">
        <v>2.1</v>
      </c>
      <c r="BH35" s="214"/>
      <c r="BI35" s="212">
        <v>1.3</v>
      </c>
      <c r="BJ35" s="177"/>
      <c r="BK35" s="212">
        <v>0.1</v>
      </c>
      <c r="BL35" s="213"/>
      <c r="BM35" s="214">
        <v>0.5</v>
      </c>
      <c r="BN35" s="214"/>
      <c r="BO35" s="212">
        <v>0</v>
      </c>
      <c r="BP35" s="213"/>
      <c r="BQ35" s="215">
        <v>0</v>
      </c>
      <c r="BR35" s="212">
        <v>99.999999999999986</v>
      </c>
      <c r="BS35" s="331"/>
      <c r="BT35" s="443" t="s">
        <v>281</v>
      </c>
    </row>
    <row r="36" spans="1:72" ht="21" customHeight="1" x14ac:dyDescent="0.15">
      <c r="B36" s="335"/>
      <c r="C36" s="2" t="s">
        <v>156</v>
      </c>
      <c r="D36" s="481"/>
      <c r="E36" s="180">
        <v>8847</v>
      </c>
      <c r="F36" s="179"/>
      <c r="G36" s="180">
        <v>676</v>
      </c>
      <c r="H36" s="179"/>
      <c r="I36" s="180">
        <v>73</v>
      </c>
      <c r="J36" s="179"/>
      <c r="K36" s="180">
        <v>175</v>
      </c>
      <c r="L36" s="179"/>
      <c r="M36" s="180">
        <v>214.18799999999999</v>
      </c>
      <c r="N36" s="179"/>
      <c r="O36" s="180">
        <v>29</v>
      </c>
      <c r="P36" s="179"/>
      <c r="Q36" s="180">
        <v>81</v>
      </c>
      <c r="R36" s="179"/>
      <c r="S36" s="180">
        <v>0</v>
      </c>
      <c r="T36" s="179"/>
      <c r="U36" s="421">
        <v>8</v>
      </c>
      <c r="V36" s="180">
        <v>9994</v>
      </c>
      <c r="W36" s="149"/>
      <c r="X36" s="442" t="s">
        <v>157</v>
      </c>
      <c r="Z36" s="335"/>
      <c r="AA36" s="2" t="s">
        <v>156</v>
      </c>
      <c r="AB36" s="481"/>
      <c r="AC36" s="216">
        <v>62.2</v>
      </c>
      <c r="AD36" s="217"/>
      <c r="AE36" s="216">
        <v>4.5999999999999996</v>
      </c>
      <c r="AF36" s="217"/>
      <c r="AG36" s="216">
        <v>1.1000000000000001</v>
      </c>
      <c r="AH36" s="217"/>
      <c r="AI36" s="218">
        <v>1.8</v>
      </c>
      <c r="AJ36" s="218"/>
      <c r="AK36" s="216">
        <v>4.4000000000000004</v>
      </c>
      <c r="AL36" s="179"/>
      <c r="AM36" s="216">
        <v>1.1000000000000001</v>
      </c>
      <c r="AN36" s="217"/>
      <c r="AO36" s="218">
        <v>0.5</v>
      </c>
      <c r="AP36" s="218"/>
      <c r="AQ36" s="216">
        <v>0</v>
      </c>
      <c r="AR36" s="217"/>
      <c r="AS36" s="219">
        <v>0.2</v>
      </c>
      <c r="AT36" s="216">
        <v>65.099999999999994</v>
      </c>
      <c r="AU36" s="149"/>
      <c r="AV36" s="442" t="s">
        <v>157</v>
      </c>
      <c r="AX36" s="335"/>
      <c r="AY36" s="2" t="s">
        <v>156</v>
      </c>
      <c r="AZ36" s="481"/>
      <c r="BA36" s="216">
        <v>98.1</v>
      </c>
      <c r="BB36" s="216"/>
      <c r="BC36" s="216">
        <v>12.5</v>
      </c>
      <c r="BD36" s="216"/>
      <c r="BE36" s="216">
        <v>3.7</v>
      </c>
      <c r="BF36" s="216"/>
      <c r="BG36" s="216">
        <v>3.3</v>
      </c>
      <c r="BH36" s="216"/>
      <c r="BI36" s="216">
        <v>8.9</v>
      </c>
      <c r="BJ36" s="216"/>
      <c r="BK36" s="216">
        <v>4.0999999999999996</v>
      </c>
      <c r="BL36" s="216"/>
      <c r="BM36" s="216">
        <v>1.4</v>
      </c>
      <c r="BN36" s="216"/>
      <c r="BO36" s="216">
        <v>0</v>
      </c>
      <c r="BP36" s="216"/>
      <c r="BQ36" s="219">
        <v>0.7</v>
      </c>
      <c r="BR36" s="860" t="s">
        <v>477</v>
      </c>
      <c r="BS36" s="856"/>
      <c r="BT36" s="444" t="s">
        <v>157</v>
      </c>
    </row>
    <row r="37" spans="1:72" ht="21" customHeight="1" x14ac:dyDescent="0.15">
      <c r="B37" s="337"/>
      <c r="C37" s="17" t="s">
        <v>158</v>
      </c>
      <c r="D37" s="402"/>
      <c r="E37" s="429">
        <v>207</v>
      </c>
      <c r="F37" s="177"/>
      <c r="G37" s="429">
        <v>0</v>
      </c>
      <c r="H37" s="177"/>
      <c r="I37" s="429">
        <v>0</v>
      </c>
      <c r="J37" s="177"/>
      <c r="K37" s="429">
        <v>0</v>
      </c>
      <c r="L37" s="177"/>
      <c r="M37" s="429">
        <v>0</v>
      </c>
      <c r="N37" s="177"/>
      <c r="O37" s="429">
        <v>0</v>
      </c>
      <c r="P37" s="177"/>
      <c r="Q37" s="429">
        <v>0</v>
      </c>
      <c r="R37" s="177"/>
      <c r="S37" s="429">
        <v>0</v>
      </c>
      <c r="T37" s="177"/>
      <c r="U37" s="473">
        <v>0</v>
      </c>
      <c r="V37" s="429">
        <v>211</v>
      </c>
      <c r="W37" s="331"/>
      <c r="X37" s="441" t="s">
        <v>159</v>
      </c>
      <c r="Z37" s="337"/>
      <c r="AA37" s="17" t="s">
        <v>158</v>
      </c>
      <c r="AB37" s="402"/>
      <c r="AC37" s="212">
        <v>10.1</v>
      </c>
      <c r="AD37" s="213"/>
      <c r="AE37" s="212">
        <v>0</v>
      </c>
      <c r="AF37" s="213"/>
      <c r="AG37" s="212">
        <v>0</v>
      </c>
      <c r="AH37" s="213"/>
      <c r="AI37" s="214">
        <v>0</v>
      </c>
      <c r="AJ37" s="214"/>
      <c r="AK37" s="212">
        <v>0</v>
      </c>
      <c r="AL37" s="177"/>
      <c r="AM37" s="212">
        <v>0</v>
      </c>
      <c r="AN37" s="213"/>
      <c r="AO37" s="214">
        <v>0</v>
      </c>
      <c r="AP37" s="214"/>
      <c r="AQ37" s="212">
        <v>0</v>
      </c>
      <c r="AR37" s="213"/>
      <c r="AS37" s="215">
        <v>0</v>
      </c>
      <c r="AT37" s="212">
        <v>10.6</v>
      </c>
      <c r="AU37" s="331"/>
      <c r="AV37" s="441" t="s">
        <v>159</v>
      </c>
      <c r="AX37" s="337"/>
      <c r="AY37" s="17" t="s">
        <v>158</v>
      </c>
      <c r="AZ37" s="402"/>
      <c r="BA37" s="212">
        <v>73.2</v>
      </c>
      <c r="BB37" s="213"/>
      <c r="BC37" s="214">
        <v>0</v>
      </c>
      <c r="BD37" s="214"/>
      <c r="BE37" s="212">
        <v>0</v>
      </c>
      <c r="BF37" s="213"/>
      <c r="BG37" s="214">
        <v>0</v>
      </c>
      <c r="BH37" s="214"/>
      <c r="BI37" s="212">
        <v>0</v>
      </c>
      <c r="BJ37" s="177"/>
      <c r="BK37" s="212">
        <v>0</v>
      </c>
      <c r="BL37" s="213"/>
      <c r="BM37" s="214">
        <v>0</v>
      </c>
      <c r="BN37" s="214"/>
      <c r="BO37" s="212">
        <v>0</v>
      </c>
      <c r="BP37" s="213"/>
      <c r="BQ37" s="215">
        <v>0</v>
      </c>
      <c r="BR37" s="861" t="s">
        <v>477</v>
      </c>
      <c r="BS37" s="856"/>
      <c r="BT37" s="443" t="s">
        <v>159</v>
      </c>
    </row>
    <row r="38" spans="1:72" ht="21" customHeight="1" x14ac:dyDescent="0.15">
      <c r="X38" s="296"/>
      <c r="AE38" s="222"/>
      <c r="AF38" s="40"/>
      <c r="AV38" s="296"/>
      <c r="BM38" s="223"/>
      <c r="BT38" s="296"/>
    </row>
    <row r="39" spans="1:72" x14ac:dyDescent="0.15">
      <c r="BQ39" s="225"/>
    </row>
    <row r="40" spans="1:72" x14ac:dyDescent="0.15">
      <c r="BA40" s="225"/>
      <c r="BB40" s="225"/>
      <c r="BC40" s="225"/>
    </row>
  </sheetData>
  <mergeCells count="2">
    <mergeCell ref="BR36:BS36"/>
    <mergeCell ref="BR37:BS37"/>
  </mergeCells>
  <phoneticPr fontId="29"/>
  <conditionalFormatting sqref="E5:U34">
    <cfRule type="expression" dxfId="0" priority="1" stopIfTrue="1">
      <formula>MOD(ROW(),2)=1</formula>
    </cfRule>
  </conditionalFormatting>
  <pageMargins left="0.47244094488188981" right="0.47244094488188981" top="0.59055118110236227" bottom="0.15748031496062992" header="0.31496062992125984" footer="0.31496062992125984"/>
  <pageSetup paperSize="9" scale="75"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0258-86DB-4C07-9444-84F13A4B3497}">
  <sheetPr>
    <tabColor rgb="FF3366FF"/>
    <pageSetUpPr fitToPage="1"/>
  </sheetPr>
  <dimension ref="A40"/>
  <sheetViews>
    <sheetView showGridLines="0" view="pageBreakPreview" zoomScaleNormal="100" zoomScaleSheetLayoutView="100" workbookViewId="0">
      <selection activeCell="Q4" sqref="Q4"/>
    </sheetView>
  </sheetViews>
  <sheetFormatPr defaultRowHeight="13.5" x14ac:dyDescent="0.15"/>
  <cols>
    <col min="16" max="16" width="3.625" customWidth="1"/>
  </cols>
  <sheetData>
    <row r="40" ht="7.5" customHeight="1" x14ac:dyDescent="0.15"/>
  </sheetData>
  <phoneticPr fontId="38"/>
  <pageMargins left="0.7" right="0.7" top="0.75" bottom="0.75" header="0.3" footer="0.3"/>
  <pageSetup paperSize="9" scale="96"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indexed="46"/>
  </sheetPr>
  <dimension ref="A1:AH44"/>
  <sheetViews>
    <sheetView view="pageBreakPreview" zoomScaleNormal="100" zoomScaleSheetLayoutView="100" workbookViewId="0"/>
  </sheetViews>
  <sheetFormatPr defaultColWidth="8.875" defaultRowHeight="13.5" x14ac:dyDescent="0.15"/>
  <cols>
    <col min="1" max="1" width="25.625" style="703" customWidth="1"/>
    <col min="2" max="2" width="3.125" style="666" customWidth="1"/>
    <col min="3" max="3" width="13.875" style="734" customWidth="1"/>
    <col min="4" max="4" width="4" style="735" hidden="1" customWidth="1"/>
    <col min="5" max="5" width="10.625" style="736" customWidth="1"/>
    <col min="6" max="7" width="7.625" style="736" customWidth="1"/>
    <col min="8" max="8" width="8.25" style="736" customWidth="1"/>
    <col min="9" max="9" width="7.625" style="736" customWidth="1"/>
    <col min="10" max="10" width="8.125" style="736" customWidth="1"/>
    <col min="11" max="12" width="7.625" style="736" customWidth="1"/>
    <col min="13" max="13" width="35.625" style="736" customWidth="1"/>
    <col min="14" max="14" width="30.25" style="736" customWidth="1"/>
    <col min="15" max="15" width="19.5" style="726" customWidth="1"/>
    <col min="16" max="16" width="4.375" style="726" customWidth="1"/>
    <col min="17" max="17" width="25.625" style="726" customWidth="1"/>
    <col min="18" max="18" width="3.125" style="726" customWidth="1"/>
    <col min="19" max="19" width="13.125" style="726" customWidth="1"/>
    <col min="20" max="20" width="1.625" style="736" customWidth="1"/>
    <col min="21" max="21" width="13.875" style="736" customWidth="1"/>
    <col min="22" max="22" width="66.5" style="726" customWidth="1"/>
    <col min="23" max="23" width="0.125" style="726" hidden="1" customWidth="1"/>
    <col min="24" max="24" width="53.875" style="726" customWidth="1"/>
    <col min="25" max="25" width="5.625" style="703" customWidth="1"/>
    <col min="26" max="26" width="5.25" style="703" hidden="1" customWidth="1"/>
    <col min="27" max="27" width="3.625" style="703" customWidth="1"/>
    <col min="28" max="28" width="1.625" style="735" customWidth="1"/>
    <col min="29" max="29" width="13.75" style="736" customWidth="1"/>
    <col min="30" max="30" width="66.5" style="726" customWidth="1"/>
    <col min="31" max="31" width="59.375" style="726" hidden="1" customWidth="1"/>
    <col min="32" max="32" width="53.875" style="726" customWidth="1"/>
    <col min="33" max="33" width="5.625" style="703" customWidth="1"/>
    <col min="34" max="34" width="10.375" style="703" hidden="1" customWidth="1"/>
    <col min="35" max="35" width="3.625" style="703" customWidth="1"/>
    <col min="36" max="16384" width="8.875" style="703"/>
  </cols>
  <sheetData>
    <row r="1" spans="1:32" s="666" customFormat="1" ht="19.149999999999999" customHeight="1" x14ac:dyDescent="0.15">
      <c r="A1" s="661" t="s">
        <v>635</v>
      </c>
      <c r="B1" s="662"/>
      <c r="C1" s="663"/>
      <c r="D1" s="664"/>
      <c r="E1" s="665"/>
      <c r="F1" s="665"/>
      <c r="G1" s="665"/>
      <c r="H1" s="665"/>
      <c r="I1" s="665"/>
      <c r="J1" s="665"/>
      <c r="K1" s="665"/>
      <c r="L1" s="665"/>
      <c r="M1" s="664"/>
      <c r="N1" s="665"/>
      <c r="O1" s="665"/>
      <c r="P1" s="664"/>
      <c r="R1" s="662"/>
      <c r="S1" s="663"/>
      <c r="T1" s="664"/>
      <c r="U1" s="665"/>
      <c r="V1" s="664"/>
      <c r="W1" s="664"/>
      <c r="X1" s="664"/>
      <c r="Y1" s="664"/>
      <c r="Z1" s="664"/>
      <c r="AA1" s="667" t="s">
        <v>634</v>
      </c>
    </row>
    <row r="2" spans="1:32" s="665" customFormat="1" ht="18" customHeight="1" x14ac:dyDescent="0.15">
      <c r="B2" s="668"/>
      <c r="C2" s="669" t="s">
        <v>88</v>
      </c>
      <c r="D2" s="670"/>
      <c r="E2" s="250" t="s">
        <v>292</v>
      </c>
      <c r="F2" s="671"/>
      <c r="G2" s="671"/>
      <c r="H2" s="671"/>
      <c r="I2" s="671"/>
      <c r="J2" s="671"/>
      <c r="K2" s="671"/>
      <c r="L2" s="671"/>
      <c r="M2" s="672"/>
      <c r="N2" s="671"/>
      <c r="O2" s="671"/>
      <c r="P2" s="673"/>
      <c r="Q2" s="674"/>
      <c r="R2" s="675"/>
      <c r="S2" s="669" t="s">
        <v>61</v>
      </c>
      <c r="T2" s="676"/>
      <c r="U2" s="677" t="s">
        <v>292</v>
      </c>
      <c r="V2" s="678"/>
      <c r="W2" s="678"/>
      <c r="X2" s="678"/>
      <c r="Y2" s="671"/>
      <c r="Z2" s="677"/>
      <c r="AA2" s="679"/>
    </row>
    <row r="3" spans="1:32" s="665" customFormat="1" x14ac:dyDescent="0.15">
      <c r="A3" s="664"/>
      <c r="B3" s="662"/>
      <c r="C3" s="663"/>
      <c r="D3" s="664"/>
      <c r="E3" s="680" t="s">
        <v>62</v>
      </c>
      <c r="F3" s="680"/>
      <c r="G3" s="680"/>
      <c r="H3" s="680"/>
      <c r="I3" s="680"/>
      <c r="J3" s="680"/>
      <c r="K3" s="680"/>
      <c r="L3" s="680"/>
      <c r="M3" s="681"/>
      <c r="N3" s="862" t="s">
        <v>63</v>
      </c>
      <c r="O3" s="862" t="s">
        <v>64</v>
      </c>
      <c r="P3" s="682"/>
      <c r="R3" s="662"/>
      <c r="S3" s="663"/>
      <c r="T3" s="664"/>
      <c r="U3" s="683" t="s">
        <v>65</v>
      </c>
      <c r="V3" s="684"/>
      <c r="W3" s="684"/>
      <c r="X3" s="684"/>
      <c r="Y3" s="683"/>
      <c r="Z3" s="682"/>
    </row>
    <row r="4" spans="1:32" s="665" customFormat="1" ht="13.5" customHeight="1" x14ac:dyDescent="0.15">
      <c r="B4" s="662"/>
      <c r="C4" s="663"/>
      <c r="D4" s="664"/>
      <c r="E4" s="863" t="s">
        <v>66</v>
      </c>
      <c r="F4" s="682" t="s">
        <v>67</v>
      </c>
      <c r="G4" s="682"/>
      <c r="H4" s="682"/>
      <c r="I4" s="682"/>
      <c r="J4" s="682"/>
      <c r="K4" s="682"/>
      <c r="L4" s="682"/>
      <c r="M4" s="665" t="s">
        <v>68</v>
      </c>
      <c r="N4" s="862"/>
      <c r="O4" s="862"/>
      <c r="R4" s="685"/>
      <c r="S4" s="686"/>
      <c r="T4" s="687"/>
      <c r="U4" s="688" t="s">
        <v>69</v>
      </c>
      <c r="V4" s="688"/>
      <c r="W4" s="689" t="s">
        <v>314</v>
      </c>
      <c r="X4" s="689" t="s">
        <v>70</v>
      </c>
      <c r="Y4" s="863" t="s">
        <v>71</v>
      </c>
      <c r="Z4" s="689" t="s">
        <v>315</v>
      </c>
      <c r="AA4" s="690"/>
    </row>
    <row r="5" spans="1:32" s="689" customFormat="1" ht="19.5" customHeight="1" x14ac:dyDescent="0.15">
      <c r="B5" s="685"/>
      <c r="C5" s="686"/>
      <c r="D5" s="687"/>
      <c r="E5" s="863"/>
      <c r="F5" s="689" t="s">
        <v>72</v>
      </c>
      <c r="G5" s="689" t="s">
        <v>73</v>
      </c>
      <c r="H5" s="689" t="s">
        <v>316</v>
      </c>
      <c r="I5" s="689" t="s">
        <v>317</v>
      </c>
      <c r="J5" s="689" t="s">
        <v>318</v>
      </c>
      <c r="K5" s="689" t="s">
        <v>319</v>
      </c>
      <c r="L5" s="689" t="s">
        <v>320</v>
      </c>
      <c r="M5" s="691"/>
      <c r="N5" s="665"/>
      <c r="O5" s="665"/>
      <c r="P5" s="690"/>
      <c r="R5" s="685"/>
      <c r="S5" s="686"/>
      <c r="T5" s="687"/>
      <c r="U5" s="688"/>
      <c r="V5" s="688"/>
      <c r="Y5" s="863"/>
      <c r="AA5" s="690"/>
    </row>
    <row r="6" spans="1:32" s="665" customFormat="1" ht="21.95" customHeight="1" x14ac:dyDescent="0.15">
      <c r="A6" s="692"/>
      <c r="B6" s="668">
        <v>1</v>
      </c>
      <c r="C6" s="669" t="s">
        <v>97</v>
      </c>
      <c r="D6" s="693" t="s">
        <v>79</v>
      </c>
      <c r="E6" s="694">
        <v>38261</v>
      </c>
      <c r="F6" s="695" t="s">
        <v>399</v>
      </c>
      <c r="G6" s="696" t="s">
        <v>400</v>
      </c>
      <c r="H6" s="696"/>
      <c r="I6" s="696" t="s">
        <v>401</v>
      </c>
      <c r="J6" s="696"/>
      <c r="K6" s="696" t="s">
        <v>402</v>
      </c>
      <c r="L6" s="696"/>
      <c r="M6" s="697" t="s">
        <v>498</v>
      </c>
      <c r="N6" s="698"/>
      <c r="O6" s="587" t="s">
        <v>403</v>
      </c>
      <c r="P6" s="679" t="s">
        <v>98</v>
      </c>
      <c r="Q6" s="692"/>
      <c r="R6" s="668">
        <v>1</v>
      </c>
      <c r="S6" s="669" t="s">
        <v>97</v>
      </c>
      <c r="T6" s="693"/>
      <c r="U6" s="699" t="s">
        <v>321</v>
      </c>
      <c r="V6" s="697" t="s">
        <v>639</v>
      </c>
      <c r="W6" s="697" t="s">
        <v>322</v>
      </c>
      <c r="X6" s="700" t="s">
        <v>323</v>
      </c>
      <c r="Y6" s="701"/>
      <c r="Z6" s="702" t="s">
        <v>324</v>
      </c>
      <c r="AA6" s="679" t="s">
        <v>98</v>
      </c>
    </row>
    <row r="7" spans="1:32" ht="21.95" customHeight="1" x14ac:dyDescent="0.15">
      <c r="A7" s="703" t="s">
        <v>74</v>
      </c>
      <c r="B7" s="662">
        <v>2</v>
      </c>
      <c r="C7" s="663" t="s">
        <v>99</v>
      </c>
      <c r="D7" s="660" t="s">
        <v>591</v>
      </c>
      <c r="E7" s="704">
        <v>41579</v>
      </c>
      <c r="F7" s="705" t="s">
        <v>484</v>
      </c>
      <c r="G7" s="706" t="s">
        <v>485</v>
      </c>
      <c r="H7" s="706"/>
      <c r="I7" s="706" t="s">
        <v>486</v>
      </c>
      <c r="J7" s="706"/>
      <c r="K7" s="706" t="s">
        <v>487</v>
      </c>
      <c r="L7" s="706"/>
      <c r="M7" s="687" t="s">
        <v>523</v>
      </c>
      <c r="N7" s="707" t="s">
        <v>539</v>
      </c>
      <c r="O7" s="708" t="s">
        <v>540</v>
      </c>
      <c r="P7" s="665" t="s">
        <v>100</v>
      </c>
      <c r="Q7" s="703"/>
      <c r="R7" s="662">
        <v>2</v>
      </c>
      <c r="S7" s="663" t="s">
        <v>99</v>
      </c>
      <c r="T7" s="660"/>
      <c r="U7" s="709" t="s">
        <v>321</v>
      </c>
      <c r="V7" s="687" t="s">
        <v>524</v>
      </c>
      <c r="W7" s="687" t="s">
        <v>325</v>
      </c>
      <c r="X7" s="710" t="s">
        <v>519</v>
      </c>
      <c r="Y7" s="711"/>
      <c r="Z7" s="712" t="s">
        <v>326</v>
      </c>
      <c r="AA7" s="665" t="s">
        <v>100</v>
      </c>
      <c r="AB7" s="703"/>
      <c r="AC7" s="703"/>
      <c r="AD7" s="703"/>
      <c r="AE7" s="703"/>
      <c r="AF7" s="703"/>
    </row>
    <row r="8" spans="1:32" s="665" customFormat="1" ht="21.95" customHeight="1" x14ac:dyDescent="0.15">
      <c r="A8" s="692"/>
      <c r="B8" s="668">
        <v>3</v>
      </c>
      <c r="C8" s="669" t="s">
        <v>101</v>
      </c>
      <c r="D8" s="693" t="s">
        <v>79</v>
      </c>
      <c r="E8" s="694">
        <v>38261</v>
      </c>
      <c r="F8" s="713" t="s">
        <v>405</v>
      </c>
      <c r="G8" s="696" t="s">
        <v>406</v>
      </c>
      <c r="H8" s="696"/>
      <c r="I8" s="696" t="s">
        <v>407</v>
      </c>
      <c r="J8" s="696"/>
      <c r="K8" s="696" t="s">
        <v>408</v>
      </c>
      <c r="L8" s="696"/>
      <c r="M8" s="796" t="s">
        <v>623</v>
      </c>
      <c r="N8" s="698"/>
      <c r="O8" s="587" t="s">
        <v>403</v>
      </c>
      <c r="P8" s="679" t="s">
        <v>102</v>
      </c>
      <c r="Q8" s="692"/>
      <c r="R8" s="668">
        <v>3</v>
      </c>
      <c r="S8" s="669" t="s">
        <v>101</v>
      </c>
      <c r="T8" s="693"/>
      <c r="U8" s="699" t="s">
        <v>321</v>
      </c>
      <c r="V8" s="697" t="s">
        <v>541</v>
      </c>
      <c r="W8" s="697" t="s">
        <v>327</v>
      </c>
      <c r="X8" s="700" t="s">
        <v>323</v>
      </c>
      <c r="Y8" s="701"/>
      <c r="Z8" s="702" t="s">
        <v>328</v>
      </c>
      <c r="AA8" s="679" t="s">
        <v>102</v>
      </c>
    </row>
    <row r="9" spans="1:32" ht="21.95" customHeight="1" x14ac:dyDescent="0.15">
      <c r="A9" s="714">
        <v>32</v>
      </c>
      <c r="B9" s="662">
        <v>4</v>
      </c>
      <c r="C9" s="663" t="s">
        <v>103</v>
      </c>
      <c r="D9" s="693" t="s">
        <v>79</v>
      </c>
      <c r="E9" s="704">
        <v>40087</v>
      </c>
      <c r="F9" s="705" t="s">
        <v>425</v>
      </c>
      <c r="G9" s="706" t="s">
        <v>426</v>
      </c>
      <c r="H9" s="706"/>
      <c r="I9" s="706" t="s">
        <v>427</v>
      </c>
      <c r="J9" s="706"/>
      <c r="K9" s="706" t="s">
        <v>428</v>
      </c>
      <c r="L9" s="706"/>
      <c r="M9" s="687" t="s">
        <v>511</v>
      </c>
      <c r="N9" s="707" t="s">
        <v>472</v>
      </c>
      <c r="O9" s="708" t="s">
        <v>403</v>
      </c>
      <c r="P9" s="665" t="s">
        <v>104</v>
      </c>
      <c r="Q9" s="714">
        <v>33</v>
      </c>
      <c r="R9" s="662">
        <v>4</v>
      </c>
      <c r="S9" s="663" t="s">
        <v>103</v>
      </c>
      <c r="T9" s="660"/>
      <c r="U9" s="709" t="s">
        <v>321</v>
      </c>
      <c r="V9" s="687" t="s">
        <v>542</v>
      </c>
      <c r="W9" s="687" t="s">
        <v>329</v>
      </c>
      <c r="X9" s="710" t="s">
        <v>543</v>
      </c>
      <c r="Y9" s="711"/>
      <c r="Z9" s="712" t="s">
        <v>330</v>
      </c>
      <c r="AA9" s="665" t="s">
        <v>104</v>
      </c>
      <c r="AB9" s="703"/>
      <c r="AC9" s="703"/>
      <c r="AD9" s="703"/>
      <c r="AE9" s="703"/>
      <c r="AF9" s="703"/>
    </row>
    <row r="10" spans="1:32" s="665" customFormat="1" ht="21.95" customHeight="1" x14ac:dyDescent="0.15">
      <c r="A10" s="715"/>
      <c r="B10" s="668">
        <v>5</v>
      </c>
      <c r="C10" s="669" t="s">
        <v>105</v>
      </c>
      <c r="D10" s="693" t="s">
        <v>79</v>
      </c>
      <c r="E10" s="694">
        <v>36069</v>
      </c>
      <c r="F10" s="713">
        <v>7</v>
      </c>
      <c r="G10" s="696">
        <v>15</v>
      </c>
      <c r="H10" s="696"/>
      <c r="I10" s="696">
        <v>30</v>
      </c>
      <c r="J10" s="696"/>
      <c r="K10" s="696">
        <v>60</v>
      </c>
      <c r="L10" s="696"/>
      <c r="M10" s="716" t="s">
        <v>531</v>
      </c>
      <c r="N10" s="698"/>
      <c r="O10" s="587" t="s">
        <v>411</v>
      </c>
      <c r="P10" s="679" t="s">
        <v>106</v>
      </c>
      <c r="Q10" s="715"/>
      <c r="R10" s="668">
        <v>5</v>
      </c>
      <c r="S10" s="669" t="s">
        <v>105</v>
      </c>
      <c r="T10" s="693"/>
      <c r="U10" s="699" t="s">
        <v>321</v>
      </c>
      <c r="V10" s="697" t="s">
        <v>642</v>
      </c>
      <c r="W10" s="697" t="s">
        <v>331</v>
      </c>
      <c r="X10" s="700" t="s">
        <v>643</v>
      </c>
      <c r="Y10" s="701"/>
      <c r="Z10" s="702"/>
      <c r="AA10" s="679" t="s">
        <v>106</v>
      </c>
    </row>
    <row r="11" spans="1:32" ht="21.95" customHeight="1" x14ac:dyDescent="0.15">
      <c r="B11" s="662">
        <v>6</v>
      </c>
      <c r="C11" s="663" t="s">
        <v>107</v>
      </c>
      <c r="D11" s="693" t="s">
        <v>79</v>
      </c>
      <c r="E11" s="704">
        <v>40211</v>
      </c>
      <c r="F11" s="705" t="s">
        <v>409</v>
      </c>
      <c r="G11" s="706" t="s">
        <v>406</v>
      </c>
      <c r="H11" s="706"/>
      <c r="I11" s="706" t="s">
        <v>407</v>
      </c>
      <c r="J11" s="706"/>
      <c r="K11" s="706" t="s">
        <v>408</v>
      </c>
      <c r="L11" s="706"/>
      <c r="M11" s="717" t="s">
        <v>528</v>
      </c>
      <c r="N11" s="718" t="s">
        <v>465</v>
      </c>
      <c r="O11" s="708" t="s">
        <v>403</v>
      </c>
      <c r="P11" s="665" t="s">
        <v>108</v>
      </c>
      <c r="Q11" s="703"/>
      <c r="R11" s="662">
        <v>6</v>
      </c>
      <c r="S11" s="663" t="s">
        <v>107</v>
      </c>
      <c r="T11" s="660"/>
      <c r="U11" s="709" t="s">
        <v>321</v>
      </c>
      <c r="V11" s="687" t="s">
        <v>430</v>
      </c>
      <c r="W11" s="687" t="s">
        <v>331</v>
      </c>
      <c r="X11" s="710" t="s">
        <v>431</v>
      </c>
      <c r="Y11" s="711"/>
      <c r="Z11" s="712"/>
      <c r="AA11" s="665" t="s">
        <v>108</v>
      </c>
      <c r="AB11" s="703"/>
      <c r="AC11" s="703"/>
      <c r="AD11" s="703"/>
      <c r="AE11" s="703"/>
      <c r="AF11" s="703"/>
    </row>
    <row r="12" spans="1:32" s="665" customFormat="1" ht="21.95" customHeight="1" x14ac:dyDescent="0.15">
      <c r="A12" s="692"/>
      <c r="B12" s="668">
        <v>7</v>
      </c>
      <c r="C12" s="669" t="s">
        <v>109</v>
      </c>
      <c r="D12" s="693" t="s">
        <v>79</v>
      </c>
      <c r="E12" s="694">
        <v>37347</v>
      </c>
      <c r="F12" s="713">
        <v>7</v>
      </c>
      <c r="G12" s="696">
        <v>15</v>
      </c>
      <c r="H12" s="696"/>
      <c r="I12" s="696">
        <v>30</v>
      </c>
      <c r="J12" s="696"/>
      <c r="K12" s="696">
        <v>60</v>
      </c>
      <c r="L12" s="696"/>
      <c r="M12" s="697" t="s">
        <v>473</v>
      </c>
      <c r="N12" s="719" t="s">
        <v>410</v>
      </c>
      <c r="O12" s="720" t="s">
        <v>509</v>
      </c>
      <c r="P12" s="679" t="s">
        <v>110</v>
      </c>
      <c r="Q12" s="692"/>
      <c r="R12" s="668">
        <v>7</v>
      </c>
      <c r="S12" s="669" t="s">
        <v>109</v>
      </c>
      <c r="T12" s="693"/>
      <c r="U12" s="699" t="s">
        <v>321</v>
      </c>
      <c r="V12" s="697" t="s">
        <v>432</v>
      </c>
      <c r="W12" s="697" t="s">
        <v>327</v>
      </c>
      <c r="X12" s="700" t="s">
        <v>323</v>
      </c>
      <c r="Y12" s="701"/>
      <c r="Z12" s="702" t="s">
        <v>333</v>
      </c>
      <c r="AA12" s="679" t="s">
        <v>110</v>
      </c>
    </row>
    <row r="13" spans="1:32" ht="21.95" customHeight="1" x14ac:dyDescent="0.15">
      <c r="B13" s="662">
        <v>8</v>
      </c>
      <c r="C13" s="663" t="s">
        <v>111</v>
      </c>
      <c r="D13" s="660" t="s">
        <v>79</v>
      </c>
      <c r="E13" s="704">
        <v>38078</v>
      </c>
      <c r="F13" s="721">
        <v>8.4</v>
      </c>
      <c r="G13" s="722"/>
      <c r="H13" s="723">
        <v>27.3</v>
      </c>
      <c r="I13" s="722"/>
      <c r="J13" s="723">
        <v>55.6</v>
      </c>
      <c r="K13" s="722"/>
      <c r="L13" s="722">
        <v>84</v>
      </c>
      <c r="M13" s="687" t="s">
        <v>498</v>
      </c>
      <c r="N13" s="718"/>
      <c r="O13" s="708" t="s">
        <v>403</v>
      </c>
      <c r="P13" s="665" t="s">
        <v>112</v>
      </c>
      <c r="Q13" s="703"/>
      <c r="R13" s="662">
        <v>8</v>
      </c>
      <c r="S13" s="663" t="s">
        <v>111</v>
      </c>
      <c r="T13" s="660"/>
      <c r="U13" s="709" t="s">
        <v>460</v>
      </c>
      <c r="V13" s="687" t="s">
        <v>544</v>
      </c>
      <c r="W13" s="687" t="s">
        <v>335</v>
      </c>
      <c r="X13" s="710" t="s">
        <v>545</v>
      </c>
      <c r="Y13" s="711"/>
      <c r="Z13" s="712" t="s">
        <v>336</v>
      </c>
      <c r="AA13" s="665" t="s">
        <v>112</v>
      </c>
      <c r="AB13" s="703"/>
      <c r="AC13" s="703"/>
      <c r="AD13" s="703"/>
      <c r="AE13" s="703"/>
      <c r="AF13" s="703"/>
    </row>
    <row r="14" spans="1:32" s="665" customFormat="1" ht="21.95" customHeight="1" x14ac:dyDescent="0.15">
      <c r="A14" s="692"/>
      <c r="B14" s="668">
        <v>9</v>
      </c>
      <c r="C14" s="669" t="s">
        <v>113</v>
      </c>
      <c r="D14" s="693" t="s">
        <v>79</v>
      </c>
      <c r="E14" s="694">
        <v>38626</v>
      </c>
      <c r="F14" s="713">
        <v>8</v>
      </c>
      <c r="G14" s="696">
        <v>16</v>
      </c>
      <c r="H14" s="696"/>
      <c r="I14" s="696">
        <v>32</v>
      </c>
      <c r="J14" s="696"/>
      <c r="K14" s="696">
        <v>64</v>
      </c>
      <c r="L14" s="696"/>
      <c r="M14" s="697" t="s">
        <v>529</v>
      </c>
      <c r="N14" s="719" t="s">
        <v>398</v>
      </c>
      <c r="O14" s="587" t="s">
        <v>411</v>
      </c>
      <c r="P14" s="679" t="s">
        <v>114</v>
      </c>
      <c r="Q14" s="692"/>
      <c r="R14" s="668">
        <v>9</v>
      </c>
      <c r="S14" s="669" t="s">
        <v>113</v>
      </c>
      <c r="T14" s="693"/>
      <c r="U14" s="699" t="s">
        <v>321</v>
      </c>
      <c r="V14" s="697" t="s">
        <v>546</v>
      </c>
      <c r="W14" s="697" t="s">
        <v>337</v>
      </c>
      <c r="X14" s="700" t="s">
        <v>323</v>
      </c>
      <c r="Y14" s="701"/>
      <c r="Z14" s="702" t="s">
        <v>336</v>
      </c>
      <c r="AA14" s="679" t="s">
        <v>114</v>
      </c>
    </row>
    <row r="15" spans="1:32" ht="21.95" customHeight="1" x14ac:dyDescent="0.15">
      <c r="B15" s="662">
        <v>10</v>
      </c>
      <c r="C15" s="663" t="s">
        <v>115</v>
      </c>
      <c r="D15" s="660" t="s">
        <v>79</v>
      </c>
      <c r="E15" s="704">
        <v>38565</v>
      </c>
      <c r="F15" s="705">
        <v>10</v>
      </c>
      <c r="G15" s="706">
        <v>20</v>
      </c>
      <c r="H15" s="706"/>
      <c r="I15" s="706">
        <v>40</v>
      </c>
      <c r="J15" s="706"/>
      <c r="K15" s="706">
        <v>80</v>
      </c>
      <c r="L15" s="706"/>
      <c r="M15" s="687" t="s">
        <v>470</v>
      </c>
      <c r="N15" s="793" t="s">
        <v>622</v>
      </c>
      <c r="O15" s="708" t="s">
        <v>214</v>
      </c>
      <c r="P15" s="665" t="s">
        <v>116</v>
      </c>
      <c r="Q15" s="703"/>
      <c r="R15" s="662">
        <v>10</v>
      </c>
      <c r="S15" s="663" t="s">
        <v>115</v>
      </c>
      <c r="T15" s="660"/>
      <c r="U15" s="709" t="s">
        <v>321</v>
      </c>
      <c r="V15" s="795" t="s">
        <v>624</v>
      </c>
      <c r="W15" s="687" t="s">
        <v>331</v>
      </c>
      <c r="X15" s="710" t="s">
        <v>332</v>
      </c>
      <c r="Y15" s="711"/>
      <c r="Z15" s="712"/>
      <c r="AA15" s="665" t="s">
        <v>116</v>
      </c>
      <c r="AB15" s="703"/>
      <c r="AC15" s="703"/>
      <c r="AD15" s="703"/>
      <c r="AE15" s="703"/>
      <c r="AF15" s="703"/>
    </row>
    <row r="16" spans="1:32" s="665" customFormat="1" ht="21.95" customHeight="1" x14ac:dyDescent="0.15">
      <c r="A16" s="692"/>
      <c r="B16" s="668">
        <v>11</v>
      </c>
      <c r="C16" s="669" t="s">
        <v>117</v>
      </c>
      <c r="D16" s="693" t="s">
        <v>594</v>
      </c>
      <c r="E16" s="694">
        <v>43556</v>
      </c>
      <c r="F16" s="713">
        <v>10</v>
      </c>
      <c r="G16" s="696">
        <v>20</v>
      </c>
      <c r="H16" s="696"/>
      <c r="I16" s="696">
        <v>40</v>
      </c>
      <c r="J16" s="696"/>
      <c r="K16" s="696">
        <v>80</v>
      </c>
      <c r="L16" s="696"/>
      <c r="M16" s="697" t="s">
        <v>595</v>
      </c>
      <c r="N16" s="698" t="s">
        <v>596</v>
      </c>
      <c r="O16" s="587" t="s">
        <v>214</v>
      </c>
      <c r="P16" s="679" t="s">
        <v>118</v>
      </c>
      <c r="Q16" s="692"/>
      <c r="R16" s="668">
        <v>11</v>
      </c>
      <c r="S16" s="669" t="s">
        <v>117</v>
      </c>
      <c r="T16" s="693"/>
      <c r="U16" s="699" t="s">
        <v>321</v>
      </c>
      <c r="V16" s="697" t="s">
        <v>597</v>
      </c>
      <c r="W16" s="697" t="s">
        <v>338</v>
      </c>
      <c r="X16" s="700" t="s">
        <v>598</v>
      </c>
      <c r="Y16" s="701"/>
      <c r="Z16" s="702" t="s">
        <v>339</v>
      </c>
      <c r="AA16" s="679" t="s">
        <v>118</v>
      </c>
    </row>
    <row r="17" spans="1:32" ht="21.95" customHeight="1" x14ac:dyDescent="0.15">
      <c r="B17" s="662">
        <v>12</v>
      </c>
      <c r="C17" s="663" t="s">
        <v>119</v>
      </c>
      <c r="D17" s="660" t="s">
        <v>79</v>
      </c>
      <c r="E17" s="704">
        <v>36800</v>
      </c>
      <c r="F17" s="705">
        <v>10</v>
      </c>
      <c r="G17" s="706">
        <v>20</v>
      </c>
      <c r="H17" s="706"/>
      <c r="I17" s="706">
        <v>40</v>
      </c>
      <c r="J17" s="706"/>
      <c r="K17" s="706">
        <v>80</v>
      </c>
      <c r="L17" s="706"/>
      <c r="M17" s="795" t="s">
        <v>646</v>
      </c>
      <c r="N17" s="724"/>
      <c r="O17" s="708" t="s">
        <v>403</v>
      </c>
      <c r="P17" s="665" t="s">
        <v>75</v>
      </c>
      <c r="Q17" s="703"/>
      <c r="R17" s="662">
        <v>12</v>
      </c>
      <c r="S17" s="663" t="s">
        <v>119</v>
      </c>
      <c r="T17" s="660"/>
      <c r="U17" s="709" t="s">
        <v>321</v>
      </c>
      <c r="V17" s="687" t="s">
        <v>433</v>
      </c>
      <c r="W17" s="687" t="s">
        <v>340</v>
      </c>
      <c r="X17" s="710" t="s">
        <v>323</v>
      </c>
      <c r="Y17" s="711"/>
      <c r="Z17" s="712" t="s">
        <v>341</v>
      </c>
      <c r="AA17" s="665" t="s">
        <v>120</v>
      </c>
      <c r="AB17" s="703"/>
      <c r="AC17" s="703"/>
      <c r="AD17" s="703"/>
      <c r="AE17" s="703"/>
      <c r="AF17" s="703"/>
    </row>
    <row r="18" spans="1:32" s="665" customFormat="1" ht="21.95" customHeight="1" x14ac:dyDescent="0.15">
      <c r="A18" s="692"/>
      <c r="B18" s="668">
        <v>13</v>
      </c>
      <c r="C18" s="669" t="s">
        <v>121</v>
      </c>
      <c r="D18" s="693" t="s">
        <v>79</v>
      </c>
      <c r="E18" s="694">
        <v>37530</v>
      </c>
      <c r="F18" s="713">
        <v>9</v>
      </c>
      <c r="G18" s="696">
        <v>18</v>
      </c>
      <c r="H18" s="696"/>
      <c r="I18" s="696">
        <v>36</v>
      </c>
      <c r="J18" s="696"/>
      <c r="K18" s="696">
        <v>72</v>
      </c>
      <c r="L18" s="696"/>
      <c r="M18" s="803" t="s">
        <v>647</v>
      </c>
      <c r="N18" s="719" t="s">
        <v>465</v>
      </c>
      <c r="O18" s="587" t="s">
        <v>403</v>
      </c>
      <c r="P18" s="679" t="s">
        <v>122</v>
      </c>
      <c r="Q18" s="692"/>
      <c r="R18" s="668">
        <v>13</v>
      </c>
      <c r="S18" s="669" t="s">
        <v>121</v>
      </c>
      <c r="T18" s="693"/>
      <c r="U18" s="699" t="s">
        <v>321</v>
      </c>
      <c r="V18" s="725" t="s">
        <v>459</v>
      </c>
      <c r="W18" s="697" t="s">
        <v>322</v>
      </c>
      <c r="X18" s="700" t="s">
        <v>323</v>
      </c>
      <c r="Y18" s="701"/>
      <c r="Z18" s="702" t="s">
        <v>342</v>
      </c>
      <c r="AA18" s="679" t="s">
        <v>122</v>
      </c>
    </row>
    <row r="19" spans="1:32" ht="21.95" customHeight="1" x14ac:dyDescent="0.15">
      <c r="A19" s="726"/>
      <c r="B19" s="662">
        <v>14</v>
      </c>
      <c r="C19" s="663" t="s">
        <v>123</v>
      </c>
      <c r="D19" s="660" t="s">
        <v>591</v>
      </c>
      <c r="E19" s="704">
        <v>41426</v>
      </c>
      <c r="F19" s="705">
        <v>10</v>
      </c>
      <c r="G19" s="706">
        <v>20</v>
      </c>
      <c r="H19" s="706"/>
      <c r="I19" s="706">
        <v>40</v>
      </c>
      <c r="J19" s="706"/>
      <c r="K19" s="706">
        <v>80</v>
      </c>
      <c r="L19" s="706"/>
      <c r="M19" s="687" t="s">
        <v>532</v>
      </c>
      <c r="N19" s="707"/>
      <c r="O19" s="708" t="s">
        <v>403</v>
      </c>
      <c r="P19" s="665" t="s">
        <v>124</v>
      </c>
      <c r="Q19" s="703"/>
      <c r="R19" s="662">
        <v>14</v>
      </c>
      <c r="S19" s="663" t="s">
        <v>123</v>
      </c>
      <c r="T19" s="660"/>
      <c r="U19" s="709" t="s">
        <v>321</v>
      </c>
      <c r="V19" s="687" t="s">
        <v>432</v>
      </c>
      <c r="W19" s="687" t="s">
        <v>343</v>
      </c>
      <c r="X19" s="710" t="s">
        <v>488</v>
      </c>
      <c r="Y19" s="711"/>
      <c r="Z19" s="712" t="s">
        <v>344</v>
      </c>
      <c r="AA19" s="665" t="s">
        <v>124</v>
      </c>
      <c r="AB19" s="703"/>
      <c r="AC19" s="703"/>
      <c r="AD19" s="703"/>
      <c r="AE19" s="703"/>
      <c r="AF19" s="703"/>
    </row>
    <row r="20" spans="1:32" s="665" customFormat="1" ht="21.75" customHeight="1" x14ac:dyDescent="0.15">
      <c r="A20" s="726" t="s">
        <v>547</v>
      </c>
      <c r="B20" s="668">
        <v>15</v>
      </c>
      <c r="C20" s="669" t="s">
        <v>125</v>
      </c>
      <c r="D20" s="693" t="s">
        <v>591</v>
      </c>
      <c r="E20" s="694">
        <v>42979</v>
      </c>
      <c r="F20" s="713">
        <v>10</v>
      </c>
      <c r="G20" s="696">
        <v>20</v>
      </c>
      <c r="H20" s="696"/>
      <c r="I20" s="696">
        <v>40</v>
      </c>
      <c r="J20" s="696"/>
      <c r="K20" s="696">
        <v>80</v>
      </c>
      <c r="L20" s="696"/>
      <c r="M20" s="697" t="s">
        <v>648</v>
      </c>
      <c r="N20" s="719" t="s">
        <v>621</v>
      </c>
      <c r="O20" s="587" t="s">
        <v>167</v>
      </c>
      <c r="P20" s="679" t="s">
        <v>126</v>
      </c>
      <c r="Q20" s="692"/>
      <c r="R20" s="668">
        <v>15</v>
      </c>
      <c r="S20" s="669" t="s">
        <v>125</v>
      </c>
      <c r="T20" s="693"/>
      <c r="U20" s="699" t="s">
        <v>321</v>
      </c>
      <c r="V20" s="697" t="s">
        <v>616</v>
      </c>
      <c r="W20" s="697" t="s">
        <v>345</v>
      </c>
      <c r="X20" s="700" t="s">
        <v>323</v>
      </c>
      <c r="Y20" s="701"/>
      <c r="Z20" s="702" t="s">
        <v>344</v>
      </c>
      <c r="AA20" s="679" t="s">
        <v>126</v>
      </c>
    </row>
    <row r="21" spans="1:32" ht="21.95" customHeight="1" x14ac:dyDescent="0.15">
      <c r="A21" s="726"/>
      <c r="B21" s="662">
        <v>16</v>
      </c>
      <c r="C21" s="663" t="s">
        <v>129</v>
      </c>
      <c r="D21" s="660" t="s">
        <v>79</v>
      </c>
      <c r="E21" s="704">
        <v>37347</v>
      </c>
      <c r="F21" s="705">
        <v>7</v>
      </c>
      <c r="G21" s="706">
        <v>15</v>
      </c>
      <c r="H21" s="706"/>
      <c r="I21" s="706">
        <v>30</v>
      </c>
      <c r="J21" s="706"/>
      <c r="K21" s="706">
        <v>60</v>
      </c>
      <c r="L21" s="706"/>
      <c r="M21" s="687" t="s">
        <v>461</v>
      </c>
      <c r="N21" s="707" t="s">
        <v>412</v>
      </c>
      <c r="O21" s="708" t="s">
        <v>403</v>
      </c>
      <c r="P21" s="665" t="s">
        <v>130</v>
      </c>
      <c r="Q21" s="703"/>
      <c r="R21" s="662">
        <v>16</v>
      </c>
      <c r="S21" s="663" t="s">
        <v>129</v>
      </c>
      <c r="T21" s="660"/>
      <c r="U21" s="709" t="s">
        <v>321</v>
      </c>
      <c r="V21" s="797" t="s">
        <v>615</v>
      </c>
      <c r="W21" s="687" t="s">
        <v>331</v>
      </c>
      <c r="X21" s="710" t="s">
        <v>323</v>
      </c>
      <c r="Y21" s="711"/>
      <c r="Z21" s="712" t="s">
        <v>324</v>
      </c>
      <c r="AA21" s="665" t="s">
        <v>130</v>
      </c>
      <c r="AB21" s="703"/>
      <c r="AC21" s="703"/>
      <c r="AD21" s="703"/>
      <c r="AE21" s="703"/>
      <c r="AF21" s="703"/>
    </row>
    <row r="22" spans="1:32" s="665" customFormat="1" ht="21.95" customHeight="1" x14ac:dyDescent="0.15">
      <c r="A22" s="726"/>
      <c r="B22" s="668">
        <v>17</v>
      </c>
      <c r="C22" s="669" t="s">
        <v>131</v>
      </c>
      <c r="D22" s="693" t="s">
        <v>79</v>
      </c>
      <c r="E22" s="694">
        <v>38626</v>
      </c>
      <c r="F22" s="713">
        <v>10</v>
      </c>
      <c r="G22" s="696">
        <v>20</v>
      </c>
      <c r="H22" s="696"/>
      <c r="I22" s="696">
        <v>40</v>
      </c>
      <c r="J22" s="696"/>
      <c r="K22" s="696">
        <v>80</v>
      </c>
      <c r="L22" s="696"/>
      <c r="M22" s="697"/>
      <c r="N22" s="698" t="s">
        <v>413</v>
      </c>
      <c r="O22" s="587" t="s">
        <v>403</v>
      </c>
      <c r="P22" s="679" t="s">
        <v>132</v>
      </c>
      <c r="Q22" s="692"/>
      <c r="R22" s="668">
        <v>17</v>
      </c>
      <c r="S22" s="669" t="s">
        <v>131</v>
      </c>
      <c r="T22" s="693"/>
      <c r="U22" s="699"/>
      <c r="V22" s="697"/>
      <c r="W22" s="697"/>
      <c r="X22" s="700"/>
      <c r="Y22" s="701" t="s">
        <v>169</v>
      </c>
      <c r="Z22" s="702" t="s">
        <v>346</v>
      </c>
      <c r="AA22" s="679" t="s">
        <v>132</v>
      </c>
    </row>
    <row r="23" spans="1:32" ht="21.95" customHeight="1" x14ac:dyDescent="0.15">
      <c r="A23" s="726"/>
      <c r="B23" s="662">
        <v>18</v>
      </c>
      <c r="C23" s="663" t="s">
        <v>133</v>
      </c>
      <c r="D23" s="660" t="s">
        <v>591</v>
      </c>
      <c r="E23" s="704">
        <v>41913</v>
      </c>
      <c r="F23" s="705">
        <v>10</v>
      </c>
      <c r="G23" s="706">
        <v>20</v>
      </c>
      <c r="H23" s="706"/>
      <c r="I23" s="706">
        <v>40</v>
      </c>
      <c r="J23" s="706"/>
      <c r="K23" s="706">
        <v>80</v>
      </c>
      <c r="L23" s="706"/>
      <c r="M23" s="727" t="s">
        <v>499</v>
      </c>
      <c r="N23" s="707"/>
      <c r="O23" s="708" t="s">
        <v>214</v>
      </c>
      <c r="P23" s="665" t="s">
        <v>500</v>
      </c>
      <c r="Q23" s="703"/>
      <c r="R23" s="662">
        <v>18</v>
      </c>
      <c r="S23" s="663" t="s">
        <v>133</v>
      </c>
      <c r="T23" s="660"/>
      <c r="U23" s="709" t="s">
        <v>321</v>
      </c>
      <c r="V23" s="728" t="s">
        <v>548</v>
      </c>
      <c r="W23" s="687" t="s">
        <v>347</v>
      </c>
      <c r="X23" s="710" t="s">
        <v>434</v>
      </c>
      <c r="Y23" s="711"/>
      <c r="Z23" s="712" t="s">
        <v>339</v>
      </c>
      <c r="AA23" s="665" t="s">
        <v>134</v>
      </c>
      <c r="AB23" s="703"/>
      <c r="AC23" s="703"/>
      <c r="AD23" s="703"/>
      <c r="AE23" s="703"/>
      <c r="AF23" s="703"/>
    </row>
    <row r="24" spans="1:32" s="665" customFormat="1" ht="21.95" customHeight="1" x14ac:dyDescent="0.15">
      <c r="A24" s="726" t="s">
        <v>549</v>
      </c>
      <c r="B24" s="668">
        <v>19</v>
      </c>
      <c r="C24" s="669" t="s">
        <v>135</v>
      </c>
      <c r="D24" s="693" t="s">
        <v>79</v>
      </c>
      <c r="E24" s="694">
        <v>37043</v>
      </c>
      <c r="F24" s="713">
        <v>10</v>
      </c>
      <c r="G24" s="696">
        <v>20</v>
      </c>
      <c r="H24" s="696"/>
      <c r="I24" s="696">
        <v>40</v>
      </c>
      <c r="J24" s="696"/>
      <c r="K24" s="696">
        <v>80</v>
      </c>
      <c r="L24" s="696"/>
      <c r="M24" s="697" t="s">
        <v>652</v>
      </c>
      <c r="N24" s="719" t="s">
        <v>398</v>
      </c>
      <c r="O24" s="587" t="s">
        <v>653</v>
      </c>
      <c r="P24" s="679" t="s">
        <v>136</v>
      </c>
      <c r="Q24" s="726" t="s">
        <v>550</v>
      </c>
      <c r="R24" s="668">
        <v>19</v>
      </c>
      <c r="S24" s="669" t="s">
        <v>135</v>
      </c>
      <c r="T24" s="693"/>
      <c r="U24" s="699" t="s">
        <v>321</v>
      </c>
      <c r="V24" s="697" t="s">
        <v>435</v>
      </c>
      <c r="W24" s="697" t="s">
        <v>327</v>
      </c>
      <c r="X24" s="700" t="s">
        <v>323</v>
      </c>
      <c r="Y24" s="701"/>
      <c r="Z24" s="702" t="s">
        <v>348</v>
      </c>
      <c r="AA24" s="679" t="s">
        <v>136</v>
      </c>
    </row>
    <row r="25" spans="1:32" ht="21.95" customHeight="1" x14ac:dyDescent="0.15">
      <c r="A25" s="726"/>
      <c r="B25" s="662">
        <v>20</v>
      </c>
      <c r="C25" s="663" t="s">
        <v>137</v>
      </c>
      <c r="D25" s="660" t="s">
        <v>591</v>
      </c>
      <c r="E25" s="704">
        <v>43009</v>
      </c>
      <c r="F25" s="705" t="s">
        <v>484</v>
      </c>
      <c r="G25" s="706" t="s">
        <v>485</v>
      </c>
      <c r="H25" s="706"/>
      <c r="I25" s="706" t="s">
        <v>486</v>
      </c>
      <c r="J25" s="706"/>
      <c r="K25" s="706" t="s">
        <v>487</v>
      </c>
      <c r="L25" s="706"/>
      <c r="M25" s="687" t="s">
        <v>530</v>
      </c>
      <c r="N25" s="729"/>
      <c r="O25" s="708" t="s">
        <v>214</v>
      </c>
      <c r="P25" s="665" t="s">
        <v>138</v>
      </c>
      <c r="Q25" s="703"/>
      <c r="R25" s="662">
        <v>20</v>
      </c>
      <c r="S25" s="663" t="s">
        <v>137</v>
      </c>
      <c r="T25" s="660"/>
      <c r="U25" s="709" t="s">
        <v>321</v>
      </c>
      <c r="V25" s="717" t="s">
        <v>435</v>
      </c>
      <c r="W25" s="687" t="s">
        <v>323</v>
      </c>
      <c r="X25" s="710" t="s">
        <v>323</v>
      </c>
      <c r="Y25" s="711"/>
      <c r="Z25" s="712" t="s">
        <v>349</v>
      </c>
      <c r="AA25" s="665" t="s">
        <v>138</v>
      </c>
      <c r="AB25" s="703"/>
      <c r="AC25" s="703"/>
      <c r="AD25" s="703"/>
      <c r="AE25" s="703"/>
      <c r="AF25" s="703"/>
    </row>
    <row r="26" spans="1:32" s="665" customFormat="1" ht="21.95" customHeight="1" x14ac:dyDescent="0.15">
      <c r="A26" s="726" t="s">
        <v>352</v>
      </c>
      <c r="B26" s="668">
        <v>21</v>
      </c>
      <c r="C26" s="669" t="s">
        <v>139</v>
      </c>
      <c r="D26" s="693"/>
      <c r="E26" s="694" t="s">
        <v>404</v>
      </c>
      <c r="F26" s="713"/>
      <c r="G26" s="696"/>
      <c r="H26" s="696"/>
      <c r="I26" s="696"/>
      <c r="J26" s="696"/>
      <c r="K26" s="696"/>
      <c r="L26" s="696"/>
      <c r="M26" s="697"/>
      <c r="N26" s="719" t="s">
        <v>414</v>
      </c>
      <c r="O26" s="587" t="s">
        <v>167</v>
      </c>
      <c r="P26" s="679" t="s">
        <v>140</v>
      </c>
      <c r="Q26" s="726" t="s">
        <v>352</v>
      </c>
      <c r="R26" s="668">
        <v>21</v>
      </c>
      <c r="S26" s="669" t="s">
        <v>139</v>
      </c>
      <c r="T26" s="693"/>
      <c r="U26" s="699" t="s">
        <v>334</v>
      </c>
      <c r="V26" s="697" t="s">
        <v>436</v>
      </c>
      <c r="W26" s="697" t="s">
        <v>350</v>
      </c>
      <c r="X26" s="700" t="s">
        <v>332</v>
      </c>
      <c r="Y26" s="701"/>
      <c r="Z26" s="702" t="s">
        <v>351</v>
      </c>
      <c r="AA26" s="679" t="s">
        <v>140</v>
      </c>
    </row>
    <row r="27" spans="1:32" ht="21.95" customHeight="1" x14ac:dyDescent="0.15">
      <c r="B27" s="662">
        <v>22</v>
      </c>
      <c r="C27" s="663" t="s">
        <v>141</v>
      </c>
      <c r="D27" s="660" t="s">
        <v>79</v>
      </c>
      <c r="E27" s="704">
        <v>39539</v>
      </c>
      <c r="F27" s="705" t="s">
        <v>415</v>
      </c>
      <c r="G27" s="706">
        <v>15</v>
      </c>
      <c r="H27" s="706"/>
      <c r="I27" s="706">
        <v>30</v>
      </c>
      <c r="J27" s="706"/>
      <c r="K27" s="706">
        <v>60</v>
      </c>
      <c r="L27" s="706"/>
      <c r="M27" s="687" t="s">
        <v>533</v>
      </c>
      <c r="N27" s="707" t="s">
        <v>416</v>
      </c>
      <c r="O27" s="708" t="s">
        <v>411</v>
      </c>
      <c r="P27" s="665" t="s">
        <v>142</v>
      </c>
      <c r="R27" s="662">
        <v>22</v>
      </c>
      <c r="S27" s="663" t="s">
        <v>141</v>
      </c>
      <c r="T27" s="660"/>
      <c r="U27" s="709" t="s">
        <v>321</v>
      </c>
      <c r="V27" s="687" t="s">
        <v>437</v>
      </c>
      <c r="W27" s="687" t="s">
        <v>353</v>
      </c>
      <c r="X27" s="710" t="s">
        <v>323</v>
      </c>
      <c r="Y27" s="711"/>
      <c r="Z27" s="712" t="s">
        <v>336</v>
      </c>
      <c r="AA27" s="665" t="s">
        <v>142</v>
      </c>
      <c r="AB27" s="703"/>
      <c r="AC27" s="703"/>
      <c r="AD27" s="703"/>
      <c r="AE27" s="703"/>
      <c r="AF27" s="703"/>
    </row>
    <row r="28" spans="1:32" s="665" customFormat="1" ht="21.75" customHeight="1" x14ac:dyDescent="0.15">
      <c r="A28" s="726"/>
      <c r="B28" s="668">
        <v>23</v>
      </c>
      <c r="C28" s="669" t="s">
        <v>143</v>
      </c>
      <c r="D28" s="693" t="s">
        <v>79</v>
      </c>
      <c r="E28" s="694">
        <v>38261</v>
      </c>
      <c r="F28" s="713" t="s">
        <v>405</v>
      </c>
      <c r="G28" s="696" t="s">
        <v>406</v>
      </c>
      <c r="H28" s="696"/>
      <c r="I28" s="696" t="s">
        <v>407</v>
      </c>
      <c r="J28" s="696"/>
      <c r="K28" s="696" t="s">
        <v>408</v>
      </c>
      <c r="L28" s="696"/>
      <c r="M28" s="697" t="s">
        <v>654</v>
      </c>
      <c r="N28" s="698"/>
      <c r="O28" s="587" t="s">
        <v>403</v>
      </c>
      <c r="P28" s="679" t="s">
        <v>144</v>
      </c>
      <c r="R28" s="668">
        <v>23</v>
      </c>
      <c r="S28" s="669" t="s">
        <v>143</v>
      </c>
      <c r="T28" s="693"/>
      <c r="U28" s="699" t="s">
        <v>321</v>
      </c>
      <c r="V28" s="697" t="s">
        <v>625</v>
      </c>
      <c r="W28" s="697" t="s">
        <v>354</v>
      </c>
      <c r="X28" s="700" t="s">
        <v>332</v>
      </c>
      <c r="Y28" s="701"/>
      <c r="Z28" s="702" t="s">
        <v>348</v>
      </c>
      <c r="AA28" s="679" t="s">
        <v>144</v>
      </c>
    </row>
    <row r="29" spans="1:32" ht="21.95" customHeight="1" x14ac:dyDescent="0.15">
      <c r="B29" s="662">
        <v>24</v>
      </c>
      <c r="C29" s="663" t="s">
        <v>145</v>
      </c>
      <c r="D29" s="660" t="s">
        <v>79</v>
      </c>
      <c r="E29" s="704">
        <v>37530</v>
      </c>
      <c r="F29" s="705">
        <v>7</v>
      </c>
      <c r="G29" s="706">
        <v>15</v>
      </c>
      <c r="H29" s="706"/>
      <c r="I29" s="706">
        <v>30</v>
      </c>
      <c r="J29" s="706"/>
      <c r="K29" s="706">
        <v>60</v>
      </c>
      <c r="L29" s="706"/>
      <c r="M29" s="687" t="s">
        <v>461</v>
      </c>
      <c r="N29" s="707" t="s">
        <v>420</v>
      </c>
      <c r="O29" s="708" t="s">
        <v>403</v>
      </c>
      <c r="P29" s="665" t="s">
        <v>146</v>
      </c>
      <c r="R29" s="662">
        <v>24</v>
      </c>
      <c r="S29" s="663" t="s">
        <v>145</v>
      </c>
      <c r="T29" s="660"/>
      <c r="U29" s="709" t="s">
        <v>321</v>
      </c>
      <c r="V29" s="687" t="s">
        <v>551</v>
      </c>
      <c r="W29" s="687" t="s">
        <v>322</v>
      </c>
      <c r="X29" s="710" t="s">
        <v>438</v>
      </c>
      <c r="Y29" s="711"/>
      <c r="Z29" s="712" t="s">
        <v>348</v>
      </c>
      <c r="AA29" s="665" t="s">
        <v>146</v>
      </c>
      <c r="AB29" s="703"/>
      <c r="AC29" s="703"/>
      <c r="AD29" s="703"/>
      <c r="AE29" s="703"/>
      <c r="AF29" s="703"/>
    </row>
    <row r="30" spans="1:32" s="665" customFormat="1" ht="21.95" customHeight="1" x14ac:dyDescent="0.15">
      <c r="A30" s="692"/>
      <c r="B30" s="668">
        <v>25</v>
      </c>
      <c r="C30" s="669" t="s">
        <v>147</v>
      </c>
      <c r="D30" s="693" t="s">
        <v>79</v>
      </c>
      <c r="E30" s="694">
        <v>38078</v>
      </c>
      <c r="F30" s="713">
        <v>7</v>
      </c>
      <c r="G30" s="696">
        <v>15</v>
      </c>
      <c r="H30" s="696"/>
      <c r="I30" s="696">
        <v>30</v>
      </c>
      <c r="J30" s="730" t="s">
        <v>515</v>
      </c>
      <c r="K30" s="730" t="s">
        <v>421</v>
      </c>
      <c r="L30" s="696"/>
      <c r="M30" s="697"/>
      <c r="N30" s="698" t="s">
        <v>422</v>
      </c>
      <c r="O30" s="587" t="s">
        <v>403</v>
      </c>
      <c r="P30" s="679" t="s">
        <v>148</v>
      </c>
      <c r="Q30" s="660"/>
      <c r="R30" s="668">
        <v>25</v>
      </c>
      <c r="S30" s="669" t="s">
        <v>147</v>
      </c>
      <c r="T30" s="693"/>
      <c r="U30" s="699" t="s">
        <v>460</v>
      </c>
      <c r="V30" s="697" t="s">
        <v>518</v>
      </c>
      <c r="W30" s="697" t="s">
        <v>331</v>
      </c>
      <c r="X30" s="700" t="s">
        <v>519</v>
      </c>
      <c r="Y30" s="701"/>
      <c r="Z30" s="702"/>
      <c r="AA30" s="679" t="s">
        <v>148</v>
      </c>
    </row>
    <row r="31" spans="1:32" ht="21.95" customHeight="1" x14ac:dyDescent="0.15">
      <c r="B31" s="662">
        <v>26</v>
      </c>
      <c r="C31" s="663" t="s">
        <v>77</v>
      </c>
      <c r="D31" s="660" t="s">
        <v>79</v>
      </c>
      <c r="E31" s="704">
        <v>39448</v>
      </c>
      <c r="F31" s="794" t="s">
        <v>619</v>
      </c>
      <c r="G31" s="706">
        <v>15</v>
      </c>
      <c r="H31" s="706"/>
      <c r="I31" s="706">
        <v>30</v>
      </c>
      <c r="J31" s="706"/>
      <c r="K31" s="706" t="s">
        <v>423</v>
      </c>
      <c r="L31" s="706"/>
      <c r="M31" s="687" t="s">
        <v>534</v>
      </c>
      <c r="N31" s="707"/>
      <c r="O31" s="708" t="s">
        <v>403</v>
      </c>
      <c r="P31" s="665" t="s">
        <v>78</v>
      </c>
      <c r="R31" s="662">
        <v>26</v>
      </c>
      <c r="S31" s="663" t="s">
        <v>272</v>
      </c>
      <c r="T31" s="660"/>
      <c r="U31" s="709" t="s">
        <v>321</v>
      </c>
      <c r="V31" s="687" t="s">
        <v>439</v>
      </c>
      <c r="W31" s="687" t="s">
        <v>327</v>
      </c>
      <c r="X31" s="710" t="s">
        <v>323</v>
      </c>
      <c r="Y31" s="711"/>
      <c r="Z31" s="712" t="s">
        <v>348</v>
      </c>
      <c r="AA31" s="665" t="s">
        <v>359</v>
      </c>
      <c r="AB31" s="703"/>
      <c r="AC31" s="703"/>
      <c r="AD31" s="703"/>
      <c r="AE31" s="703"/>
      <c r="AF31" s="703"/>
    </row>
    <row r="32" spans="1:32" s="665" customFormat="1" ht="21.95" customHeight="1" x14ac:dyDescent="0.15">
      <c r="A32" s="703"/>
      <c r="B32" s="668">
        <v>27</v>
      </c>
      <c r="C32" s="669" t="s">
        <v>149</v>
      </c>
      <c r="D32" s="693" t="s">
        <v>79</v>
      </c>
      <c r="E32" s="694">
        <v>38261</v>
      </c>
      <c r="F32" s="713">
        <v>7</v>
      </c>
      <c r="G32" s="696" t="s">
        <v>417</v>
      </c>
      <c r="H32" s="696"/>
      <c r="I32" s="696" t="s">
        <v>418</v>
      </c>
      <c r="J32" s="696"/>
      <c r="K32" s="696" t="s">
        <v>419</v>
      </c>
      <c r="L32" s="696"/>
      <c r="M32" s="697" t="s">
        <v>461</v>
      </c>
      <c r="N32" s="698" t="s">
        <v>424</v>
      </c>
      <c r="O32" s="587" t="s">
        <v>403</v>
      </c>
      <c r="P32" s="679" t="s">
        <v>150</v>
      </c>
      <c r="Q32" s="726"/>
      <c r="R32" s="668">
        <v>27</v>
      </c>
      <c r="S32" s="669" t="s">
        <v>149</v>
      </c>
      <c r="T32" s="693"/>
      <c r="U32" s="699" t="s">
        <v>321</v>
      </c>
      <c r="V32" s="697" t="s">
        <v>552</v>
      </c>
      <c r="W32" s="697" t="s">
        <v>322</v>
      </c>
      <c r="X32" s="700" t="s">
        <v>553</v>
      </c>
      <c r="Y32" s="701"/>
      <c r="Z32" s="702" t="s">
        <v>324</v>
      </c>
      <c r="AA32" s="679" t="s">
        <v>150</v>
      </c>
    </row>
    <row r="33" spans="1:32" ht="21.95" customHeight="1" x14ac:dyDescent="0.15">
      <c r="A33" s="726"/>
      <c r="B33" s="662">
        <v>28</v>
      </c>
      <c r="C33" s="663" t="s">
        <v>151</v>
      </c>
      <c r="D33" s="660" t="s">
        <v>591</v>
      </c>
      <c r="E33" s="704">
        <v>41730</v>
      </c>
      <c r="F33" s="705"/>
      <c r="G33" s="706" t="s">
        <v>502</v>
      </c>
      <c r="H33" s="706"/>
      <c r="I33" s="706"/>
      <c r="J33" s="706" t="s">
        <v>503</v>
      </c>
      <c r="K33" s="706"/>
      <c r="L33" s="706" t="s">
        <v>504</v>
      </c>
      <c r="M33" s="687"/>
      <c r="N33" s="707" t="s">
        <v>505</v>
      </c>
      <c r="O33" s="708" t="s">
        <v>214</v>
      </c>
      <c r="P33" s="665" t="s">
        <v>120</v>
      </c>
      <c r="Q33" s="692"/>
      <c r="R33" s="662">
        <v>28</v>
      </c>
      <c r="S33" s="663" t="s">
        <v>151</v>
      </c>
      <c r="T33" s="660"/>
      <c r="U33" s="709" t="s">
        <v>460</v>
      </c>
      <c r="V33" s="687" t="s">
        <v>554</v>
      </c>
      <c r="W33" s="687" t="s">
        <v>361</v>
      </c>
      <c r="X33" s="710" t="s">
        <v>519</v>
      </c>
      <c r="Y33" s="711"/>
      <c r="Z33" s="712" t="s">
        <v>351</v>
      </c>
      <c r="AA33" s="665" t="s">
        <v>120</v>
      </c>
      <c r="AB33" s="703"/>
      <c r="AC33" s="703"/>
      <c r="AD33" s="703"/>
      <c r="AE33" s="703"/>
      <c r="AF33" s="703"/>
    </row>
    <row r="34" spans="1:32" s="665" customFormat="1" ht="21.95" customHeight="1" x14ac:dyDescent="0.15">
      <c r="A34" s="726" t="s">
        <v>550</v>
      </c>
      <c r="B34" s="668">
        <v>29</v>
      </c>
      <c r="C34" s="669" t="s">
        <v>152</v>
      </c>
      <c r="D34" s="693"/>
      <c r="E34" s="694" t="s">
        <v>404</v>
      </c>
      <c r="F34" s="713"/>
      <c r="G34" s="696"/>
      <c r="H34" s="696"/>
      <c r="I34" s="696"/>
      <c r="J34" s="696"/>
      <c r="K34" s="696"/>
      <c r="L34" s="696"/>
      <c r="M34" s="697"/>
      <c r="N34" s="698"/>
      <c r="O34" s="587" t="s">
        <v>167</v>
      </c>
      <c r="P34" s="679" t="s">
        <v>153</v>
      </c>
      <c r="Q34" s="703"/>
      <c r="R34" s="668">
        <v>29</v>
      </c>
      <c r="S34" s="669" t="s">
        <v>152</v>
      </c>
      <c r="T34" s="693"/>
      <c r="U34" s="699" t="s">
        <v>321</v>
      </c>
      <c r="V34" s="697" t="s">
        <v>602</v>
      </c>
      <c r="W34" s="697" t="s">
        <v>331</v>
      </c>
      <c r="X34" s="700" t="s">
        <v>603</v>
      </c>
      <c r="Y34" s="701"/>
      <c r="Z34" s="702"/>
      <c r="AA34" s="679" t="s">
        <v>153</v>
      </c>
    </row>
    <row r="35" spans="1:32" s="665" customFormat="1" ht="21.95" customHeight="1" x14ac:dyDescent="0.15">
      <c r="B35" s="662">
        <v>30</v>
      </c>
      <c r="C35" s="663" t="s">
        <v>154</v>
      </c>
      <c r="D35" s="660" t="s">
        <v>79</v>
      </c>
      <c r="E35" s="704">
        <v>41640</v>
      </c>
      <c r="F35" s="705"/>
      <c r="G35" s="706">
        <v>15</v>
      </c>
      <c r="H35" s="706"/>
      <c r="I35" s="706">
        <v>30</v>
      </c>
      <c r="J35" s="706">
        <v>45</v>
      </c>
      <c r="K35" s="706"/>
      <c r="L35" s="706">
        <v>67</v>
      </c>
      <c r="M35" s="731"/>
      <c r="N35" s="732"/>
      <c r="O35" s="733" t="s">
        <v>167</v>
      </c>
      <c r="P35" s="665" t="s">
        <v>155</v>
      </c>
      <c r="R35" s="662">
        <v>30</v>
      </c>
      <c r="S35" s="663" t="s">
        <v>154</v>
      </c>
      <c r="T35" s="660"/>
      <c r="U35" s="709" t="s">
        <v>321</v>
      </c>
      <c r="V35" s="687" t="s">
        <v>489</v>
      </c>
      <c r="W35" s="687" t="s">
        <v>362</v>
      </c>
      <c r="X35" s="710" t="s">
        <v>332</v>
      </c>
      <c r="Y35" s="711"/>
      <c r="Z35" s="712" t="s">
        <v>363</v>
      </c>
      <c r="AA35" s="665" t="s">
        <v>155</v>
      </c>
    </row>
    <row r="36" spans="1:32" ht="21.95" customHeight="1" x14ac:dyDescent="0.15">
      <c r="N36" s="726"/>
      <c r="P36" s="703"/>
      <c r="Q36" s="703"/>
      <c r="R36" s="666"/>
      <c r="S36" s="734"/>
      <c r="T36" s="735"/>
      <c r="X36" s="737"/>
      <c r="Z36" s="738"/>
      <c r="AB36" s="703"/>
      <c r="AC36" s="703"/>
      <c r="AD36" s="703"/>
      <c r="AE36" s="703"/>
      <c r="AF36" s="703"/>
    </row>
    <row r="37" spans="1:32" x14ac:dyDescent="0.15">
      <c r="N37" s="726"/>
      <c r="P37" s="703"/>
      <c r="Q37" s="703"/>
      <c r="R37" s="666"/>
      <c r="S37" s="734"/>
      <c r="T37" s="735"/>
      <c r="AB37" s="703"/>
      <c r="AC37" s="703"/>
      <c r="AD37" s="703"/>
      <c r="AE37" s="703"/>
      <c r="AF37" s="703"/>
    </row>
    <row r="38" spans="1:32" x14ac:dyDescent="0.15">
      <c r="R38" s="703"/>
      <c r="S38" s="703"/>
      <c r="T38" s="666"/>
      <c r="U38" s="734"/>
      <c r="V38" s="735"/>
      <c r="W38" s="736"/>
      <c r="Y38" s="726"/>
      <c r="Z38" s="726"/>
    </row>
    <row r="39" spans="1:32" x14ac:dyDescent="0.15">
      <c r="C39" s="865"/>
      <c r="D39" s="865"/>
      <c r="E39" s="865"/>
      <c r="S39" s="841"/>
      <c r="T39" s="840"/>
      <c r="U39" s="840"/>
      <c r="AB39" s="703"/>
    </row>
    <row r="40" spans="1:32" x14ac:dyDescent="0.15">
      <c r="C40" s="864"/>
      <c r="D40" s="864"/>
      <c r="E40" s="840"/>
      <c r="G40" s="867"/>
      <c r="H40" s="868"/>
      <c r="I40" s="868"/>
      <c r="J40" s="868"/>
      <c r="K40" s="868"/>
      <c r="L40" s="868"/>
      <c r="M40" s="868"/>
      <c r="N40" s="868"/>
      <c r="O40" s="868"/>
      <c r="S40" s="864"/>
      <c r="T40" s="864"/>
      <c r="U40" s="840"/>
      <c r="AB40" s="703"/>
    </row>
    <row r="41" spans="1:32" x14ac:dyDescent="0.15">
      <c r="C41" s="866"/>
      <c r="D41" s="866"/>
      <c r="E41" s="840"/>
      <c r="G41" s="868"/>
      <c r="H41" s="868"/>
      <c r="I41" s="868"/>
      <c r="J41" s="868"/>
      <c r="K41" s="868"/>
      <c r="L41" s="868"/>
      <c r="M41" s="868"/>
      <c r="N41" s="868"/>
      <c r="O41" s="868"/>
      <c r="S41" s="864"/>
      <c r="T41" s="864"/>
      <c r="U41" s="840"/>
      <c r="AB41" s="703"/>
    </row>
    <row r="42" spans="1:32" x14ac:dyDescent="0.15">
      <c r="C42" s="864"/>
      <c r="D42" s="864"/>
      <c r="E42" s="840"/>
      <c r="G42" s="868"/>
      <c r="H42" s="868"/>
      <c r="I42" s="868"/>
      <c r="J42" s="868"/>
      <c r="K42" s="868"/>
      <c r="L42" s="868"/>
      <c r="M42" s="868"/>
      <c r="N42" s="868"/>
      <c r="O42" s="868"/>
      <c r="S42" s="864"/>
      <c r="T42" s="864"/>
      <c r="U42" s="840"/>
      <c r="AB42" s="703"/>
    </row>
    <row r="43" spans="1:32" x14ac:dyDescent="0.15">
      <c r="C43" s="864"/>
      <c r="D43" s="864"/>
      <c r="E43" s="840"/>
      <c r="G43" s="868"/>
      <c r="H43" s="868"/>
      <c r="I43" s="868"/>
      <c r="J43" s="868"/>
      <c r="K43" s="868"/>
      <c r="L43" s="868"/>
      <c r="M43" s="868"/>
      <c r="N43" s="868"/>
      <c r="O43" s="868"/>
      <c r="S43" s="864"/>
      <c r="T43" s="864"/>
      <c r="U43" s="840"/>
    </row>
    <row r="44" spans="1:32" x14ac:dyDescent="0.15">
      <c r="S44" s="841"/>
      <c r="T44" s="840"/>
      <c r="U44" s="840"/>
    </row>
  </sheetData>
  <mergeCells count="14">
    <mergeCell ref="C41:D41"/>
    <mergeCell ref="S41:T41"/>
    <mergeCell ref="C42:D42"/>
    <mergeCell ref="S42:T42"/>
    <mergeCell ref="C43:D43"/>
    <mergeCell ref="S43:T43"/>
    <mergeCell ref="G40:O43"/>
    <mergeCell ref="N3:N4"/>
    <mergeCell ref="O3:O4"/>
    <mergeCell ref="E4:E5"/>
    <mergeCell ref="Y4:Y5"/>
    <mergeCell ref="C40:D40"/>
    <mergeCell ref="S40:T40"/>
    <mergeCell ref="C39:E39"/>
  </mergeCells>
  <phoneticPr fontId="38"/>
  <printOptions gridLinesSet="0"/>
  <pageMargins left="0.59055118110236227" right="0.2" top="0.59055118110236227" bottom="0.19685039370078741" header="0.31496062992125984" footer="0.22"/>
  <pageSetup paperSize="9" scale="71" orientation="landscape" r:id="rId1"/>
  <headerFooter alignWithMargins="0"/>
  <colBreaks count="1" manualBreakCount="1">
    <brk id="16" max="3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C25CEE-AE61-40F1-91F0-FEB2158B7A5C}">
  <sheetPr>
    <tabColor indexed="48"/>
    <pageSetUpPr fitToPage="1"/>
  </sheetPr>
  <dimension ref="A1"/>
  <sheetViews>
    <sheetView showGridLines="0" view="pageBreakPreview" zoomScale="90" zoomScaleNormal="100" zoomScaleSheetLayoutView="90" workbookViewId="0">
      <selection activeCell="R13" sqref="R13"/>
    </sheetView>
  </sheetViews>
  <sheetFormatPr defaultRowHeight="13.5" x14ac:dyDescent="0.15"/>
  <cols>
    <col min="15" max="15" width="7.5" customWidth="1"/>
  </cols>
  <sheetData/>
  <phoneticPr fontId="30"/>
  <pageMargins left="0.70866141732283472" right="0.70866141732283472" top="0.74803149606299213" bottom="0.74803149606299213" header="0.31496062992125984" footer="0.31496062992125984"/>
  <pageSetup paperSize="9" scale="9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indexed="46"/>
  </sheetPr>
  <dimension ref="A1:AJ42"/>
  <sheetViews>
    <sheetView view="pageBreakPreview" zoomScaleNormal="100" zoomScaleSheetLayoutView="100" workbookViewId="0"/>
  </sheetViews>
  <sheetFormatPr defaultColWidth="8.875" defaultRowHeight="13.5" x14ac:dyDescent="0.15"/>
  <cols>
    <col min="1" max="1" width="25.625" style="703" customWidth="1"/>
    <col min="2" max="2" width="3.125" style="666" customWidth="1"/>
    <col min="3" max="3" width="13.125" style="734" customWidth="1"/>
    <col min="4" max="4" width="1.625" style="735" customWidth="1"/>
    <col min="5" max="5" width="10.625" style="736" customWidth="1"/>
    <col min="6" max="6" width="49.125" style="726" customWidth="1"/>
    <col min="7" max="7" width="27.625" style="726" hidden="1" customWidth="1"/>
    <col min="8" max="8" width="10.875" style="726" customWidth="1"/>
    <col min="9" max="9" width="5.625" style="703" customWidth="1"/>
    <col min="10" max="10" width="4.625" style="703" hidden="1" customWidth="1"/>
    <col min="11" max="11" width="10.625" style="736" customWidth="1"/>
    <col min="12" max="12" width="35.5" style="726" customWidth="1"/>
    <col min="13" max="13" width="10.25" style="726" hidden="1" customWidth="1"/>
    <col min="14" max="14" width="10.375" style="726" customWidth="1"/>
    <col min="15" max="15" width="5.625" style="703" customWidth="1"/>
    <col min="16" max="16" width="6.125" style="703" hidden="1" customWidth="1"/>
    <col min="17" max="17" width="3.625" style="703" customWidth="1"/>
    <col min="18" max="18" width="3.625" style="715" hidden="1" customWidth="1"/>
    <col min="19" max="19" width="25.625" style="703" customWidth="1"/>
    <col min="20" max="20" width="3.125" style="666" customWidth="1"/>
    <col min="21" max="21" width="13.125" style="734" customWidth="1"/>
    <col min="22" max="22" width="1.625" style="735" customWidth="1"/>
    <col min="23" max="23" width="10.625" style="736" hidden="1" customWidth="1"/>
    <col min="24" max="24" width="35.625" style="726" hidden="1" customWidth="1"/>
    <col min="25" max="25" width="18" style="726" hidden="1" customWidth="1"/>
    <col min="26" max="26" width="10.875" style="726" hidden="1" customWidth="1"/>
    <col min="27" max="27" width="5.625" style="703" hidden="1" customWidth="1"/>
    <col min="28" max="28" width="10.75" style="703" hidden="1" customWidth="1"/>
    <col min="29" max="29" width="10.625" style="736" customWidth="1"/>
    <col min="30" max="30" width="101.5" style="726" customWidth="1"/>
    <col min="31" max="31" width="43.375" style="726" hidden="1" customWidth="1"/>
    <col min="32" max="32" width="14.5" style="726" customWidth="1"/>
    <col min="33" max="33" width="8.375" style="703" customWidth="1"/>
    <col min="34" max="34" width="13.125" style="703" hidden="1" customWidth="1"/>
    <col min="35" max="35" width="3.625" style="703" customWidth="1"/>
    <col min="36" max="36" width="3.625" style="715" customWidth="1"/>
    <col min="37" max="16384" width="8.875" style="703"/>
  </cols>
  <sheetData>
    <row r="1" spans="1:36" s="666" customFormat="1" ht="19.149999999999999" customHeight="1" x14ac:dyDescent="0.15">
      <c r="A1" s="674" t="s">
        <v>636</v>
      </c>
      <c r="B1" s="662"/>
      <c r="C1" s="663"/>
      <c r="D1" s="664"/>
      <c r="E1" s="665"/>
      <c r="F1" s="664"/>
      <c r="G1" s="664"/>
      <c r="H1" s="664"/>
      <c r="I1" s="664"/>
      <c r="J1" s="664"/>
      <c r="K1" s="665"/>
      <c r="L1" s="664"/>
      <c r="M1" s="664"/>
      <c r="N1" s="664"/>
      <c r="O1" s="664"/>
      <c r="P1" s="664"/>
      <c r="Q1" s="715"/>
      <c r="R1" s="739"/>
      <c r="S1" s="664"/>
      <c r="T1" s="662"/>
      <c r="U1" s="663"/>
      <c r="V1" s="664"/>
      <c r="W1" s="665"/>
      <c r="X1" s="664"/>
      <c r="Y1" s="664"/>
      <c r="Z1" s="664"/>
      <c r="AA1" s="664"/>
      <c r="AB1" s="664"/>
      <c r="AC1" s="665"/>
      <c r="AD1" s="664"/>
      <c r="AE1" s="664"/>
      <c r="AF1" s="664"/>
      <c r="AG1" s="664"/>
      <c r="AH1" s="664"/>
      <c r="AI1" s="667" t="s">
        <v>637</v>
      </c>
      <c r="AJ1" s="739"/>
    </row>
    <row r="2" spans="1:36" s="665" customFormat="1" ht="18" customHeight="1" x14ac:dyDescent="0.15">
      <c r="B2" s="668"/>
      <c r="C2" s="669" t="s">
        <v>88</v>
      </c>
      <c r="D2" s="670"/>
      <c r="E2" s="250" t="s">
        <v>84</v>
      </c>
      <c r="F2" s="672"/>
      <c r="G2" s="672"/>
      <c r="H2" s="672"/>
      <c r="I2" s="671"/>
      <c r="J2" s="671"/>
      <c r="K2" s="671"/>
      <c r="L2" s="672"/>
      <c r="M2" s="672"/>
      <c r="N2" s="672"/>
      <c r="O2" s="314"/>
      <c r="P2" s="671"/>
      <c r="Q2" s="740"/>
      <c r="R2" s="741"/>
      <c r="S2" s="742"/>
      <c r="T2" s="743"/>
      <c r="U2" s="744" t="s">
        <v>85</v>
      </c>
      <c r="V2" s="669"/>
      <c r="W2" s="745" t="s">
        <v>364</v>
      </c>
      <c r="X2" s="746"/>
      <c r="Y2" s="746"/>
      <c r="Z2" s="746"/>
      <c r="AA2" s="740"/>
      <c r="AB2" s="745"/>
      <c r="AC2" s="747" t="s">
        <v>364</v>
      </c>
      <c r="AD2" s="678"/>
      <c r="AE2" s="678"/>
      <c r="AF2" s="678"/>
      <c r="AG2" s="314"/>
      <c r="AH2" s="745"/>
      <c r="AI2" s="745"/>
      <c r="AJ2" s="739"/>
    </row>
    <row r="3" spans="1:36" s="665" customFormat="1" x14ac:dyDescent="0.15">
      <c r="B3" s="662"/>
      <c r="C3" s="663"/>
      <c r="D3" s="664"/>
      <c r="E3" s="683" t="s">
        <v>365</v>
      </c>
      <c r="F3" s="684"/>
      <c r="G3" s="684"/>
      <c r="H3" s="684"/>
      <c r="I3" s="683"/>
      <c r="J3" s="683"/>
      <c r="K3" s="683" t="s">
        <v>366</v>
      </c>
      <c r="L3" s="684"/>
      <c r="M3" s="684"/>
      <c r="N3" s="684"/>
      <c r="O3" s="684"/>
      <c r="P3" s="682"/>
      <c r="R3" s="739"/>
      <c r="T3" s="662"/>
      <c r="U3" s="663"/>
      <c r="V3" s="664"/>
      <c r="W3" s="682" t="s">
        <v>367</v>
      </c>
      <c r="X3" s="688"/>
      <c r="Y3" s="688"/>
      <c r="Z3" s="688"/>
      <c r="AA3" s="682"/>
      <c r="AB3" s="682"/>
      <c r="AC3" s="683" t="s">
        <v>65</v>
      </c>
      <c r="AD3" s="684"/>
      <c r="AE3" s="684"/>
      <c r="AF3" s="684"/>
      <c r="AG3" s="683"/>
      <c r="AH3" s="682"/>
      <c r="AJ3" s="739"/>
    </row>
    <row r="4" spans="1:36" s="689" customFormat="1" ht="19.5" customHeight="1" x14ac:dyDescent="0.15">
      <c r="B4" s="685"/>
      <c r="C4" s="686"/>
      <c r="D4" s="687"/>
      <c r="E4" s="688" t="s">
        <v>69</v>
      </c>
      <c r="F4" s="688"/>
      <c r="G4" s="689" t="s">
        <v>314</v>
      </c>
      <c r="H4" s="689" t="s">
        <v>368</v>
      </c>
      <c r="I4" s="689" t="s">
        <v>466</v>
      </c>
      <c r="J4" s="689" t="s">
        <v>315</v>
      </c>
      <c r="K4" s="688" t="s">
        <v>69</v>
      </c>
      <c r="L4" s="688"/>
      <c r="M4" s="689" t="s">
        <v>314</v>
      </c>
      <c r="N4" s="689" t="s">
        <v>368</v>
      </c>
      <c r="O4" s="689" t="s">
        <v>466</v>
      </c>
      <c r="P4" s="689" t="s">
        <v>315</v>
      </c>
      <c r="Q4" s="690"/>
      <c r="R4" s="748"/>
      <c r="T4" s="685"/>
      <c r="U4" s="686"/>
      <c r="V4" s="687"/>
      <c r="W4" s="689" t="s">
        <v>369</v>
      </c>
      <c r="X4" s="689" t="s">
        <v>314</v>
      </c>
      <c r="Y4" s="689" t="s">
        <v>314</v>
      </c>
      <c r="Z4" s="689" t="s">
        <v>368</v>
      </c>
      <c r="AA4" s="689" t="s">
        <v>80</v>
      </c>
      <c r="AB4" s="689" t="s">
        <v>315</v>
      </c>
      <c r="AC4" s="688" t="s">
        <v>69</v>
      </c>
      <c r="AD4" s="688"/>
      <c r="AE4" s="689" t="s">
        <v>314</v>
      </c>
      <c r="AF4" s="689" t="s">
        <v>368</v>
      </c>
      <c r="AG4" s="689" t="s">
        <v>81</v>
      </c>
      <c r="AH4" s="689" t="s">
        <v>315</v>
      </c>
      <c r="AI4" s="690"/>
      <c r="AJ4" s="748"/>
    </row>
    <row r="5" spans="1:36" s="665" customFormat="1" ht="21.95" customHeight="1" x14ac:dyDescent="0.15">
      <c r="A5" s="692"/>
      <c r="B5" s="668">
        <v>1</v>
      </c>
      <c r="C5" s="669" t="s">
        <v>97</v>
      </c>
      <c r="D5" s="693"/>
      <c r="E5" s="699" t="s">
        <v>321</v>
      </c>
      <c r="F5" s="725" t="s">
        <v>555</v>
      </c>
      <c r="G5" s="697"/>
      <c r="H5" s="700" t="s">
        <v>218</v>
      </c>
      <c r="I5" s="701"/>
      <c r="J5" s="699"/>
      <c r="K5" s="699"/>
      <c r="L5" s="749" t="s">
        <v>358</v>
      </c>
      <c r="M5" s="749" t="s">
        <v>370</v>
      </c>
      <c r="N5" s="700"/>
      <c r="O5" s="701" t="s">
        <v>169</v>
      </c>
      <c r="P5" s="702"/>
      <c r="Q5" s="679" t="s">
        <v>98</v>
      </c>
      <c r="R5" s="750"/>
      <c r="S5" s="692"/>
      <c r="T5" s="668">
        <v>1</v>
      </c>
      <c r="U5" s="669" t="s">
        <v>97</v>
      </c>
      <c r="V5" s="693"/>
      <c r="W5" s="751"/>
      <c r="X5" s="697"/>
      <c r="Y5" s="697" t="s">
        <v>370</v>
      </c>
      <c r="Z5" s="752"/>
      <c r="AA5" s="702" t="s">
        <v>169</v>
      </c>
      <c r="AB5" s="751"/>
      <c r="AC5" s="699" t="s">
        <v>321</v>
      </c>
      <c r="AD5" s="753" t="s">
        <v>640</v>
      </c>
      <c r="AE5" s="749" t="s">
        <v>322</v>
      </c>
      <c r="AF5" s="700" t="s">
        <v>323</v>
      </c>
      <c r="AG5" s="701"/>
      <c r="AH5" s="702" t="s">
        <v>324</v>
      </c>
      <c r="AI5" s="679" t="s">
        <v>98</v>
      </c>
      <c r="AJ5" s="750"/>
    </row>
    <row r="6" spans="1:36" ht="21.95" customHeight="1" x14ac:dyDescent="0.15">
      <c r="B6" s="662">
        <v>2</v>
      </c>
      <c r="C6" s="663" t="s">
        <v>99</v>
      </c>
      <c r="D6" s="660"/>
      <c r="E6" s="709" t="s">
        <v>321</v>
      </c>
      <c r="F6" s="687" t="s">
        <v>496</v>
      </c>
      <c r="G6" s="687" t="s">
        <v>370</v>
      </c>
      <c r="H6" s="710"/>
      <c r="I6" s="711" t="s">
        <v>169</v>
      </c>
      <c r="J6" s="709"/>
      <c r="K6" s="709" t="s">
        <v>321</v>
      </c>
      <c r="L6" s="754" t="s">
        <v>497</v>
      </c>
      <c r="M6" s="754" t="s">
        <v>370</v>
      </c>
      <c r="N6" s="710"/>
      <c r="O6" s="711" t="s">
        <v>169</v>
      </c>
      <c r="P6" s="712"/>
      <c r="Q6" s="665" t="s">
        <v>100</v>
      </c>
      <c r="R6" s="750"/>
      <c r="T6" s="662">
        <v>2</v>
      </c>
      <c r="U6" s="663" t="s">
        <v>99</v>
      </c>
      <c r="V6" s="660"/>
      <c r="W6" s="692"/>
      <c r="X6" s="687"/>
      <c r="Y6" s="687" t="s">
        <v>370</v>
      </c>
      <c r="Z6" s="689"/>
      <c r="AA6" s="712" t="s">
        <v>169</v>
      </c>
      <c r="AB6" s="692"/>
      <c r="AC6" s="709" t="s">
        <v>321</v>
      </c>
      <c r="AD6" s="754" t="s">
        <v>556</v>
      </c>
      <c r="AE6" s="754" t="s">
        <v>327</v>
      </c>
      <c r="AF6" s="710" t="s">
        <v>525</v>
      </c>
      <c r="AG6" s="711"/>
      <c r="AH6" s="712" t="s">
        <v>336</v>
      </c>
      <c r="AI6" s="665" t="s">
        <v>100</v>
      </c>
      <c r="AJ6" s="750"/>
    </row>
    <row r="7" spans="1:36" s="665" customFormat="1" ht="21.95" customHeight="1" x14ac:dyDescent="0.15">
      <c r="A7" s="714">
        <v>34</v>
      </c>
      <c r="B7" s="668">
        <v>3</v>
      </c>
      <c r="C7" s="669" t="s">
        <v>101</v>
      </c>
      <c r="D7" s="693"/>
      <c r="E7" s="699" t="s">
        <v>321</v>
      </c>
      <c r="F7" s="697" t="s">
        <v>557</v>
      </c>
      <c r="G7" s="697" t="s">
        <v>372</v>
      </c>
      <c r="H7" s="700" t="s">
        <v>218</v>
      </c>
      <c r="I7" s="701"/>
      <c r="J7" s="699" t="s">
        <v>373</v>
      </c>
      <c r="K7" s="699"/>
      <c r="L7" s="749"/>
      <c r="M7" s="749" t="s">
        <v>370</v>
      </c>
      <c r="N7" s="700"/>
      <c r="O7" s="701" t="s">
        <v>169</v>
      </c>
      <c r="P7" s="702" t="s">
        <v>373</v>
      </c>
      <c r="Q7" s="679" t="s">
        <v>102</v>
      </c>
      <c r="R7" s="750"/>
      <c r="S7" s="714">
        <v>35</v>
      </c>
      <c r="T7" s="668">
        <v>3</v>
      </c>
      <c r="U7" s="669" t="s">
        <v>101</v>
      </c>
      <c r="V7" s="693"/>
      <c r="W7" s="751"/>
      <c r="X7" s="697"/>
      <c r="Y7" s="697" t="s">
        <v>370</v>
      </c>
      <c r="Z7" s="752"/>
      <c r="AA7" s="702" t="s">
        <v>169</v>
      </c>
      <c r="AB7" s="751" t="s">
        <v>374</v>
      </c>
      <c r="AC7" s="699" t="s">
        <v>321</v>
      </c>
      <c r="AD7" s="749" t="s">
        <v>558</v>
      </c>
      <c r="AE7" s="749" t="s">
        <v>329</v>
      </c>
      <c r="AF7" s="700" t="s">
        <v>371</v>
      </c>
      <c r="AG7" s="701"/>
      <c r="AH7" s="702" t="s">
        <v>328</v>
      </c>
      <c r="AI7" s="679" t="s">
        <v>102</v>
      </c>
      <c r="AJ7" s="750"/>
    </row>
    <row r="8" spans="1:36" ht="33.950000000000003" customHeight="1" x14ac:dyDescent="0.15">
      <c r="B8" s="662">
        <v>4</v>
      </c>
      <c r="C8" s="663" t="s">
        <v>103</v>
      </c>
      <c r="D8" s="660"/>
      <c r="E8" s="709" t="s">
        <v>321</v>
      </c>
      <c r="F8" s="687" t="s">
        <v>559</v>
      </c>
      <c r="G8" s="687" t="s">
        <v>375</v>
      </c>
      <c r="H8" s="710" t="s">
        <v>218</v>
      </c>
      <c r="I8" s="711" t="s">
        <v>169</v>
      </c>
      <c r="J8" s="709"/>
      <c r="K8" s="709"/>
      <c r="L8" s="754"/>
      <c r="M8" s="754" t="s">
        <v>370</v>
      </c>
      <c r="N8" s="710"/>
      <c r="O8" s="711" t="s">
        <v>169</v>
      </c>
      <c r="P8" s="692"/>
      <c r="Q8" s="665" t="s">
        <v>104</v>
      </c>
      <c r="R8" s="750"/>
      <c r="T8" s="662">
        <v>4</v>
      </c>
      <c r="U8" s="663" t="s">
        <v>103</v>
      </c>
      <c r="V8" s="660"/>
      <c r="W8" s="692"/>
      <c r="X8" s="687"/>
      <c r="Y8" s="687" t="s">
        <v>370</v>
      </c>
      <c r="Z8" s="689"/>
      <c r="AA8" s="712" t="s">
        <v>169</v>
      </c>
      <c r="AB8" s="692"/>
      <c r="AC8" s="709" t="s">
        <v>321</v>
      </c>
      <c r="AD8" s="754" t="s">
        <v>560</v>
      </c>
      <c r="AE8" s="754" t="s">
        <v>329</v>
      </c>
      <c r="AF8" s="710" t="s">
        <v>453</v>
      </c>
      <c r="AG8" s="711"/>
      <c r="AH8" s="712" t="s">
        <v>324</v>
      </c>
      <c r="AI8" s="665" t="s">
        <v>104</v>
      </c>
      <c r="AJ8" s="750"/>
    </row>
    <row r="9" spans="1:36" s="665" customFormat="1" ht="21.75" customHeight="1" x14ac:dyDescent="0.15">
      <c r="A9" s="715"/>
      <c r="B9" s="668">
        <v>5</v>
      </c>
      <c r="C9" s="669" t="s">
        <v>105</v>
      </c>
      <c r="D9" s="693"/>
      <c r="E9" s="699" t="s">
        <v>321</v>
      </c>
      <c r="F9" s="697" t="s">
        <v>561</v>
      </c>
      <c r="G9" s="697" t="s">
        <v>520</v>
      </c>
      <c r="H9" s="700" t="s">
        <v>218</v>
      </c>
      <c r="I9" s="701"/>
      <c r="J9" s="699" t="s">
        <v>376</v>
      </c>
      <c r="K9" s="699" t="s">
        <v>644</v>
      </c>
      <c r="L9" s="749" t="s">
        <v>687</v>
      </c>
      <c r="M9" s="749" t="s">
        <v>370</v>
      </c>
      <c r="N9" s="800"/>
      <c r="O9" s="701"/>
      <c r="P9" s="702"/>
      <c r="Q9" s="679" t="s">
        <v>106</v>
      </c>
      <c r="R9" s="750"/>
      <c r="S9" s="715"/>
      <c r="T9" s="668">
        <v>5</v>
      </c>
      <c r="U9" s="669" t="s">
        <v>105</v>
      </c>
      <c r="V9" s="693"/>
      <c r="W9" s="751"/>
      <c r="X9" s="697"/>
      <c r="Y9" s="697" t="s">
        <v>370</v>
      </c>
      <c r="Z9" s="752"/>
      <c r="AA9" s="702" t="s">
        <v>169</v>
      </c>
      <c r="AB9" s="751"/>
      <c r="AC9" s="699" t="s">
        <v>321</v>
      </c>
      <c r="AD9" s="749" t="s">
        <v>562</v>
      </c>
      <c r="AE9" s="749" t="s">
        <v>322</v>
      </c>
      <c r="AF9" s="700" t="s">
        <v>332</v>
      </c>
      <c r="AG9" s="701"/>
      <c r="AH9" s="702" t="s">
        <v>348</v>
      </c>
      <c r="AI9" s="679" t="s">
        <v>106</v>
      </c>
      <c r="AJ9" s="750"/>
    </row>
    <row r="10" spans="1:36" ht="21.75" customHeight="1" x14ac:dyDescent="0.15">
      <c r="B10" s="662">
        <v>6</v>
      </c>
      <c r="C10" s="663" t="s">
        <v>107</v>
      </c>
      <c r="D10" s="660"/>
      <c r="E10" s="709" t="s">
        <v>321</v>
      </c>
      <c r="F10" s="687" t="s">
        <v>521</v>
      </c>
      <c r="G10" s="687" t="s">
        <v>377</v>
      </c>
      <c r="H10" s="710" t="s">
        <v>218</v>
      </c>
      <c r="I10" s="711"/>
      <c r="J10" s="709" t="s">
        <v>378</v>
      </c>
      <c r="K10" s="709" t="s">
        <v>321</v>
      </c>
      <c r="L10" s="754"/>
      <c r="M10" s="754" t="s">
        <v>370</v>
      </c>
      <c r="N10" s="710"/>
      <c r="O10" s="711"/>
      <c r="P10" s="692"/>
      <c r="Q10" s="665" t="s">
        <v>108</v>
      </c>
      <c r="R10" s="750"/>
      <c r="T10" s="662">
        <v>6</v>
      </c>
      <c r="U10" s="663" t="s">
        <v>107</v>
      </c>
      <c r="V10" s="660"/>
      <c r="W10" s="692"/>
      <c r="X10" s="687"/>
      <c r="Y10" s="687" t="s">
        <v>370</v>
      </c>
      <c r="Z10" s="689"/>
      <c r="AA10" s="712" t="s">
        <v>169</v>
      </c>
      <c r="AB10" s="692"/>
      <c r="AC10" s="709" t="s">
        <v>321</v>
      </c>
      <c r="AD10" s="754" t="s">
        <v>563</v>
      </c>
      <c r="AE10" s="754" t="s">
        <v>379</v>
      </c>
      <c r="AF10" s="710" t="s">
        <v>332</v>
      </c>
      <c r="AG10" s="711"/>
      <c r="AH10" s="712" t="s">
        <v>378</v>
      </c>
      <c r="AI10" s="665" t="s">
        <v>108</v>
      </c>
      <c r="AJ10" s="750"/>
    </row>
    <row r="11" spans="1:36" s="665" customFormat="1" ht="21.95" customHeight="1" x14ac:dyDescent="0.15">
      <c r="A11" s="692"/>
      <c r="B11" s="668">
        <v>7</v>
      </c>
      <c r="C11" s="669" t="s">
        <v>109</v>
      </c>
      <c r="D11" s="693"/>
      <c r="E11" s="699" t="s">
        <v>321</v>
      </c>
      <c r="F11" s="697" t="s">
        <v>564</v>
      </c>
      <c r="G11" s="697" t="s">
        <v>380</v>
      </c>
      <c r="H11" s="700" t="s">
        <v>218</v>
      </c>
      <c r="I11" s="701"/>
      <c r="J11" s="699" t="s">
        <v>381</v>
      </c>
      <c r="K11" s="699" t="s">
        <v>321</v>
      </c>
      <c r="L11" s="749" t="s">
        <v>441</v>
      </c>
      <c r="M11" s="749" t="s">
        <v>370</v>
      </c>
      <c r="N11" s="700" t="s">
        <v>510</v>
      </c>
      <c r="O11" s="701" t="s">
        <v>169</v>
      </c>
      <c r="P11" s="751"/>
      <c r="Q11" s="679" t="s">
        <v>110</v>
      </c>
      <c r="R11" s="750"/>
      <c r="S11" s="692"/>
      <c r="T11" s="668">
        <v>7</v>
      </c>
      <c r="U11" s="669" t="s">
        <v>109</v>
      </c>
      <c r="V11" s="693"/>
      <c r="W11" s="751"/>
      <c r="X11" s="697"/>
      <c r="Y11" s="697" t="s">
        <v>370</v>
      </c>
      <c r="Z11" s="752"/>
      <c r="AA11" s="702" t="s">
        <v>169</v>
      </c>
      <c r="AB11" s="751"/>
      <c r="AC11" s="699" t="s">
        <v>321</v>
      </c>
      <c r="AD11" s="749" t="s">
        <v>429</v>
      </c>
      <c r="AE11" s="749" t="s">
        <v>327</v>
      </c>
      <c r="AF11" s="700" t="s">
        <v>323</v>
      </c>
      <c r="AG11" s="701"/>
      <c r="AH11" s="702" t="s">
        <v>381</v>
      </c>
      <c r="AI11" s="679" t="s">
        <v>110</v>
      </c>
      <c r="AJ11" s="750"/>
    </row>
    <row r="12" spans="1:36" ht="21.95" customHeight="1" x14ac:dyDescent="0.15">
      <c r="B12" s="662">
        <v>8</v>
      </c>
      <c r="C12" s="663" t="s">
        <v>111</v>
      </c>
      <c r="D12" s="660"/>
      <c r="E12" s="709" t="s">
        <v>321</v>
      </c>
      <c r="F12" s="687" t="s">
        <v>565</v>
      </c>
      <c r="G12" s="687" t="s">
        <v>382</v>
      </c>
      <c r="H12" s="710" t="s">
        <v>218</v>
      </c>
      <c r="I12" s="711"/>
      <c r="J12" s="709" t="s">
        <v>336</v>
      </c>
      <c r="K12" s="709" t="s">
        <v>321</v>
      </c>
      <c r="L12" s="754"/>
      <c r="M12" s="754" t="s">
        <v>370</v>
      </c>
      <c r="N12" s="710"/>
      <c r="O12" s="711" t="s">
        <v>169</v>
      </c>
      <c r="P12" s="712"/>
      <c r="Q12" s="665" t="s">
        <v>112</v>
      </c>
      <c r="R12" s="750"/>
      <c r="T12" s="662">
        <v>8</v>
      </c>
      <c r="U12" s="663" t="s">
        <v>111</v>
      </c>
      <c r="V12" s="660"/>
      <c r="W12" s="692"/>
      <c r="X12" s="687"/>
      <c r="Y12" s="687" t="s">
        <v>370</v>
      </c>
      <c r="Z12" s="689"/>
      <c r="AA12" s="712" t="s">
        <v>169</v>
      </c>
      <c r="AB12" s="692"/>
      <c r="AC12" s="709" t="s">
        <v>321</v>
      </c>
      <c r="AD12" s="755" t="s">
        <v>566</v>
      </c>
      <c r="AE12" s="754" t="s">
        <v>335</v>
      </c>
      <c r="AF12" s="710" t="s">
        <v>492</v>
      </c>
      <c r="AG12" s="711"/>
      <c r="AH12" s="712" t="s">
        <v>336</v>
      </c>
      <c r="AI12" s="665" t="s">
        <v>112</v>
      </c>
      <c r="AJ12" s="750"/>
    </row>
    <row r="13" spans="1:36" s="665" customFormat="1" ht="21.95" customHeight="1" x14ac:dyDescent="0.15">
      <c r="A13" s="692"/>
      <c r="B13" s="668">
        <v>9</v>
      </c>
      <c r="C13" s="669" t="s">
        <v>113</v>
      </c>
      <c r="D13" s="693"/>
      <c r="E13" s="699" t="s">
        <v>321</v>
      </c>
      <c r="F13" s="697" t="s">
        <v>567</v>
      </c>
      <c r="G13" s="697" t="s">
        <v>370</v>
      </c>
      <c r="H13" s="700" t="s">
        <v>218</v>
      </c>
      <c r="I13" s="701"/>
      <c r="J13" s="699"/>
      <c r="K13" s="699"/>
      <c r="L13" s="749"/>
      <c r="M13" s="749" t="s">
        <v>370</v>
      </c>
      <c r="N13" s="700"/>
      <c r="O13" s="701" t="s">
        <v>169</v>
      </c>
      <c r="P13" s="751"/>
      <c r="Q13" s="679" t="s">
        <v>114</v>
      </c>
      <c r="R13" s="750"/>
      <c r="S13" s="692"/>
      <c r="T13" s="668">
        <v>9</v>
      </c>
      <c r="U13" s="669" t="s">
        <v>113</v>
      </c>
      <c r="V13" s="693"/>
      <c r="W13" s="751"/>
      <c r="X13" s="697"/>
      <c r="Y13" s="697" t="s">
        <v>370</v>
      </c>
      <c r="Z13" s="752"/>
      <c r="AA13" s="702" t="s">
        <v>169</v>
      </c>
      <c r="AB13" s="751"/>
      <c r="AC13" s="699" t="s">
        <v>321</v>
      </c>
      <c r="AD13" s="749" t="s">
        <v>568</v>
      </c>
      <c r="AE13" s="749" t="s">
        <v>383</v>
      </c>
      <c r="AF13" s="700" t="s">
        <v>371</v>
      </c>
      <c r="AG13" s="701"/>
      <c r="AH13" s="702" t="s">
        <v>336</v>
      </c>
      <c r="AI13" s="679" t="s">
        <v>114</v>
      </c>
      <c r="AJ13" s="750"/>
    </row>
    <row r="14" spans="1:36" ht="33.75" customHeight="1" x14ac:dyDescent="0.15">
      <c r="B14" s="662">
        <v>10</v>
      </c>
      <c r="C14" s="663" t="s">
        <v>115</v>
      </c>
      <c r="D14" s="660"/>
      <c r="E14" s="709" t="s">
        <v>321</v>
      </c>
      <c r="F14" s="687" t="s">
        <v>569</v>
      </c>
      <c r="G14" s="687" t="s">
        <v>384</v>
      </c>
      <c r="H14" s="710" t="s">
        <v>218</v>
      </c>
      <c r="I14" s="711"/>
      <c r="J14" s="709" t="s">
        <v>385</v>
      </c>
      <c r="K14" s="709" t="s">
        <v>321</v>
      </c>
      <c r="L14" s="798" t="s">
        <v>626</v>
      </c>
      <c r="M14" s="754" t="s">
        <v>370</v>
      </c>
      <c r="N14" s="710" t="s">
        <v>332</v>
      </c>
      <c r="O14" s="711" t="s">
        <v>169</v>
      </c>
      <c r="P14" s="692"/>
      <c r="Q14" s="665" t="s">
        <v>116</v>
      </c>
      <c r="R14" s="750"/>
      <c r="T14" s="662">
        <v>10</v>
      </c>
      <c r="U14" s="663" t="s">
        <v>115</v>
      </c>
      <c r="V14" s="660"/>
      <c r="W14" s="692"/>
      <c r="X14" s="687"/>
      <c r="Y14" s="687" t="s">
        <v>370</v>
      </c>
      <c r="Z14" s="689"/>
      <c r="AA14" s="712" t="s">
        <v>169</v>
      </c>
      <c r="AB14" s="692"/>
      <c r="AC14" s="709" t="s">
        <v>321</v>
      </c>
      <c r="AD14" s="798" t="s">
        <v>629</v>
      </c>
      <c r="AE14" s="754" t="s">
        <v>386</v>
      </c>
      <c r="AF14" s="710" t="s">
        <v>332</v>
      </c>
      <c r="AG14" s="711"/>
      <c r="AH14" s="712" t="s">
        <v>0</v>
      </c>
      <c r="AI14" s="665" t="s">
        <v>116</v>
      </c>
      <c r="AJ14" s="750"/>
    </row>
    <row r="15" spans="1:36" s="665" customFormat="1" ht="43.5" customHeight="1" x14ac:dyDescent="0.15">
      <c r="A15" s="692"/>
      <c r="B15" s="668">
        <v>11</v>
      </c>
      <c r="C15" s="669" t="s">
        <v>117</v>
      </c>
      <c r="D15" s="693"/>
      <c r="E15" s="699" t="s">
        <v>321</v>
      </c>
      <c r="F15" s="697" t="s">
        <v>599</v>
      </c>
      <c r="G15" s="697" t="s">
        <v>1</v>
      </c>
      <c r="H15" s="700" t="s">
        <v>2</v>
      </c>
      <c r="I15" s="701"/>
      <c r="J15" s="699"/>
      <c r="K15" s="699"/>
      <c r="L15" s="749"/>
      <c r="M15" s="749" t="s">
        <v>370</v>
      </c>
      <c r="N15" s="700"/>
      <c r="O15" s="701" t="s">
        <v>169</v>
      </c>
      <c r="P15" s="702"/>
      <c r="Q15" s="679" t="s">
        <v>118</v>
      </c>
      <c r="R15" s="750"/>
      <c r="S15" s="692"/>
      <c r="T15" s="668">
        <v>11</v>
      </c>
      <c r="U15" s="669" t="s">
        <v>117</v>
      </c>
      <c r="V15" s="693"/>
      <c r="W15" s="751"/>
      <c r="X15" s="697" t="s">
        <v>3</v>
      </c>
      <c r="Y15" s="697" t="s">
        <v>370</v>
      </c>
      <c r="Z15" s="752"/>
      <c r="AA15" s="702" t="s">
        <v>169</v>
      </c>
      <c r="AB15" s="751"/>
      <c r="AC15" s="699" t="s">
        <v>321</v>
      </c>
      <c r="AD15" s="749" t="s">
        <v>448</v>
      </c>
      <c r="AE15" s="749" t="s">
        <v>4</v>
      </c>
      <c r="AF15" s="700" t="s">
        <v>332</v>
      </c>
      <c r="AG15" s="701"/>
      <c r="AH15" s="702" t="s">
        <v>339</v>
      </c>
      <c r="AI15" s="679" t="s">
        <v>118</v>
      </c>
      <c r="AJ15" s="750"/>
    </row>
    <row r="16" spans="1:36" ht="21.95" customHeight="1" x14ac:dyDescent="0.15">
      <c r="B16" s="662">
        <v>12</v>
      </c>
      <c r="C16" s="663" t="s">
        <v>119</v>
      </c>
      <c r="D16" s="660"/>
      <c r="E16" s="709" t="s">
        <v>321</v>
      </c>
      <c r="F16" s="687" t="s">
        <v>570</v>
      </c>
      <c r="G16" s="687" t="s">
        <v>5</v>
      </c>
      <c r="H16" s="710" t="s">
        <v>218</v>
      </c>
      <c r="I16" s="711"/>
      <c r="J16" s="709" t="s">
        <v>6</v>
      </c>
      <c r="K16" s="709"/>
      <c r="L16" s="754"/>
      <c r="M16" s="754" t="s">
        <v>370</v>
      </c>
      <c r="N16" s="710"/>
      <c r="O16" s="711" t="s">
        <v>169</v>
      </c>
      <c r="P16" s="712"/>
      <c r="Q16" s="665" t="s">
        <v>120</v>
      </c>
      <c r="R16" s="750"/>
      <c r="T16" s="662">
        <v>12</v>
      </c>
      <c r="U16" s="663" t="s">
        <v>119</v>
      </c>
      <c r="V16" s="660"/>
      <c r="W16" s="692" t="s">
        <v>321</v>
      </c>
      <c r="X16" s="687"/>
      <c r="Y16" s="687" t="s">
        <v>7</v>
      </c>
      <c r="Z16" s="689" t="s">
        <v>332</v>
      </c>
      <c r="AA16" s="712"/>
      <c r="AB16" s="692" t="s">
        <v>6</v>
      </c>
      <c r="AC16" s="709" t="s">
        <v>321</v>
      </c>
      <c r="AD16" s="754" t="s">
        <v>571</v>
      </c>
      <c r="AE16" s="754" t="s">
        <v>340</v>
      </c>
      <c r="AF16" s="710" t="s">
        <v>323</v>
      </c>
      <c r="AG16" s="711"/>
      <c r="AH16" s="712" t="s">
        <v>6</v>
      </c>
      <c r="AI16" s="665" t="s">
        <v>120</v>
      </c>
      <c r="AJ16" s="750"/>
    </row>
    <row r="17" spans="1:36" s="665" customFormat="1" ht="42" customHeight="1" x14ac:dyDescent="0.15">
      <c r="A17" s="692"/>
      <c r="B17" s="668">
        <v>13</v>
      </c>
      <c r="C17" s="669" t="s">
        <v>121</v>
      </c>
      <c r="D17" s="693"/>
      <c r="E17" s="699" t="s">
        <v>321</v>
      </c>
      <c r="F17" s="697" t="s">
        <v>572</v>
      </c>
      <c r="G17" s="697" t="s">
        <v>8</v>
      </c>
      <c r="H17" s="700" t="s">
        <v>218</v>
      </c>
      <c r="I17" s="701"/>
      <c r="J17" s="699" t="s">
        <v>342</v>
      </c>
      <c r="K17" s="756"/>
      <c r="L17" s="757"/>
      <c r="M17" s="749"/>
      <c r="N17" s="758"/>
      <c r="O17" s="701" t="s">
        <v>169</v>
      </c>
      <c r="P17" s="702"/>
      <c r="Q17" s="679" t="s">
        <v>122</v>
      </c>
      <c r="R17" s="750"/>
      <c r="S17" s="692"/>
      <c r="T17" s="668">
        <v>13</v>
      </c>
      <c r="U17" s="669" t="s">
        <v>121</v>
      </c>
      <c r="V17" s="693"/>
      <c r="W17" s="751"/>
      <c r="X17" s="697"/>
      <c r="Y17" s="697" t="s">
        <v>370</v>
      </c>
      <c r="Z17" s="752"/>
      <c r="AA17" s="702" t="s">
        <v>169</v>
      </c>
      <c r="AB17" s="751"/>
      <c r="AC17" s="699" t="s">
        <v>321</v>
      </c>
      <c r="AD17" s="753" t="s">
        <v>573</v>
      </c>
      <c r="AE17" s="749" t="s">
        <v>9</v>
      </c>
      <c r="AF17" s="700" t="s">
        <v>537</v>
      </c>
      <c r="AG17" s="701"/>
      <c r="AH17" s="702" t="s">
        <v>342</v>
      </c>
      <c r="AI17" s="679" t="s">
        <v>122</v>
      </c>
      <c r="AJ17" s="750"/>
    </row>
    <row r="18" spans="1:36" ht="21.95" customHeight="1" x14ac:dyDescent="0.15">
      <c r="B18" s="662">
        <v>14</v>
      </c>
      <c r="C18" s="663" t="s">
        <v>123</v>
      </c>
      <c r="D18" s="660"/>
      <c r="E18" s="709" t="s">
        <v>321</v>
      </c>
      <c r="F18" s="687" t="s">
        <v>574</v>
      </c>
      <c r="G18" s="687" t="s">
        <v>10</v>
      </c>
      <c r="H18" s="710" t="s">
        <v>218</v>
      </c>
      <c r="I18" s="711"/>
      <c r="J18" s="709" t="s">
        <v>344</v>
      </c>
      <c r="K18" s="709"/>
      <c r="L18" s="754"/>
      <c r="M18" s="754" t="s">
        <v>370</v>
      </c>
      <c r="N18" s="710"/>
      <c r="O18" s="711" t="s">
        <v>169</v>
      </c>
      <c r="P18" s="692"/>
      <c r="Q18" s="665" t="s">
        <v>124</v>
      </c>
      <c r="R18" s="750"/>
      <c r="T18" s="662">
        <v>14</v>
      </c>
      <c r="U18" s="663" t="s">
        <v>123</v>
      </c>
      <c r="V18" s="660"/>
      <c r="W18" s="692"/>
      <c r="X18" s="687"/>
      <c r="Y18" s="687" t="s">
        <v>370</v>
      </c>
      <c r="Z18" s="689"/>
      <c r="AA18" s="712" t="s">
        <v>169</v>
      </c>
      <c r="AB18" s="692"/>
      <c r="AC18" s="709" t="s">
        <v>321</v>
      </c>
      <c r="AD18" s="798" t="s">
        <v>686</v>
      </c>
      <c r="AE18" s="754" t="s">
        <v>11</v>
      </c>
      <c r="AF18" s="710" t="s">
        <v>371</v>
      </c>
      <c r="AG18" s="711"/>
      <c r="AH18" s="712" t="s">
        <v>344</v>
      </c>
      <c r="AI18" s="665" t="s">
        <v>124</v>
      </c>
      <c r="AJ18" s="750"/>
    </row>
    <row r="19" spans="1:36" s="665" customFormat="1" ht="21.95" customHeight="1" x14ac:dyDescent="0.15">
      <c r="A19" s="692"/>
      <c r="B19" s="668">
        <v>15</v>
      </c>
      <c r="C19" s="669" t="s">
        <v>125</v>
      </c>
      <c r="D19" s="693"/>
      <c r="E19" s="699" t="s">
        <v>321</v>
      </c>
      <c r="F19" s="801" t="s">
        <v>649</v>
      </c>
      <c r="G19" s="697" t="s">
        <v>12</v>
      </c>
      <c r="H19" s="700" t="s">
        <v>218</v>
      </c>
      <c r="I19" s="701"/>
      <c r="J19" s="699" t="s">
        <v>344</v>
      </c>
      <c r="K19" s="699" t="s">
        <v>321</v>
      </c>
      <c r="L19" s="749" t="s">
        <v>650</v>
      </c>
      <c r="M19" s="749" t="s">
        <v>370</v>
      </c>
      <c r="N19" s="700" t="s">
        <v>617</v>
      </c>
      <c r="O19" s="701"/>
      <c r="P19" s="702"/>
      <c r="Q19" s="679" t="s">
        <v>126</v>
      </c>
      <c r="R19" s="750"/>
      <c r="S19" s="692"/>
      <c r="T19" s="668">
        <v>15</v>
      </c>
      <c r="U19" s="669" t="s">
        <v>125</v>
      </c>
      <c r="V19" s="693"/>
      <c r="W19" s="751"/>
      <c r="X19" s="697"/>
      <c r="Y19" s="697" t="s">
        <v>370</v>
      </c>
      <c r="Z19" s="752"/>
      <c r="AA19" s="702" t="s">
        <v>169</v>
      </c>
      <c r="AB19" s="751"/>
      <c r="AC19" s="699" t="s">
        <v>321</v>
      </c>
      <c r="AD19" s="749" t="s">
        <v>618</v>
      </c>
      <c r="AE19" s="792" t="s">
        <v>345</v>
      </c>
      <c r="AF19" s="700" t="s">
        <v>651</v>
      </c>
      <c r="AG19" s="701"/>
      <c r="AH19" s="702" t="s">
        <v>381</v>
      </c>
      <c r="AI19" s="679" t="s">
        <v>126</v>
      </c>
      <c r="AJ19" s="750"/>
    </row>
    <row r="20" spans="1:36" ht="21.95" customHeight="1" x14ac:dyDescent="0.15">
      <c r="B20" s="662">
        <v>16</v>
      </c>
      <c r="C20" s="663" t="s">
        <v>129</v>
      </c>
      <c r="D20" s="660"/>
      <c r="E20" s="709" t="s">
        <v>321</v>
      </c>
      <c r="F20" s="687" t="s">
        <v>575</v>
      </c>
      <c r="G20" s="687" t="s">
        <v>13</v>
      </c>
      <c r="H20" s="710" t="s">
        <v>218</v>
      </c>
      <c r="I20" s="711"/>
      <c r="J20" s="709"/>
      <c r="K20" s="709"/>
      <c r="L20" s="754"/>
      <c r="M20" s="754" t="s">
        <v>370</v>
      </c>
      <c r="N20" s="710"/>
      <c r="O20" s="711" t="s">
        <v>169</v>
      </c>
      <c r="P20" s="692"/>
      <c r="Q20" s="665" t="s">
        <v>130</v>
      </c>
      <c r="R20" s="750"/>
      <c r="T20" s="662">
        <v>16</v>
      </c>
      <c r="U20" s="663" t="s">
        <v>129</v>
      </c>
      <c r="V20" s="660"/>
      <c r="W20" s="692"/>
      <c r="X20" s="687"/>
      <c r="Y20" s="687" t="s">
        <v>370</v>
      </c>
      <c r="Z20" s="689"/>
      <c r="AA20" s="712" t="s">
        <v>169</v>
      </c>
      <c r="AB20" s="692"/>
      <c r="AC20" s="709" t="s">
        <v>321</v>
      </c>
      <c r="AD20" s="754" t="s">
        <v>449</v>
      </c>
      <c r="AE20" s="754" t="s">
        <v>14</v>
      </c>
      <c r="AF20" s="710" t="s">
        <v>332</v>
      </c>
      <c r="AG20" s="711"/>
      <c r="AH20" s="712" t="s">
        <v>324</v>
      </c>
      <c r="AI20" s="665" t="s">
        <v>130</v>
      </c>
      <c r="AJ20" s="750"/>
    </row>
    <row r="21" spans="1:36" s="665" customFormat="1" ht="21.95" customHeight="1" x14ac:dyDescent="0.15">
      <c r="A21" s="692"/>
      <c r="B21" s="668">
        <v>17</v>
      </c>
      <c r="C21" s="669" t="s">
        <v>131</v>
      </c>
      <c r="D21" s="693"/>
      <c r="E21" s="699" t="s">
        <v>321</v>
      </c>
      <c r="F21" s="697" t="s">
        <v>442</v>
      </c>
      <c r="G21" s="697" t="s">
        <v>15</v>
      </c>
      <c r="H21" s="700" t="s">
        <v>218</v>
      </c>
      <c r="I21" s="701"/>
      <c r="J21" s="699"/>
      <c r="K21" s="699" t="s">
        <v>321</v>
      </c>
      <c r="L21" s="749" t="s">
        <v>433</v>
      </c>
      <c r="M21" s="749" t="s">
        <v>370</v>
      </c>
      <c r="N21" s="700" t="s">
        <v>332</v>
      </c>
      <c r="O21" s="701" t="s">
        <v>169</v>
      </c>
      <c r="P21" s="751"/>
      <c r="Q21" s="679" t="s">
        <v>132</v>
      </c>
      <c r="R21" s="750"/>
      <c r="S21" s="692"/>
      <c r="T21" s="668">
        <v>17</v>
      </c>
      <c r="U21" s="669" t="s">
        <v>131</v>
      </c>
      <c r="V21" s="693"/>
      <c r="W21" s="751" t="s">
        <v>321</v>
      </c>
      <c r="X21" s="697"/>
      <c r="Y21" s="697" t="s">
        <v>16</v>
      </c>
      <c r="Z21" s="752" t="s">
        <v>332</v>
      </c>
      <c r="AA21" s="702"/>
      <c r="AB21" s="751" t="s">
        <v>349</v>
      </c>
      <c r="AC21" s="699" t="s">
        <v>321</v>
      </c>
      <c r="AD21" s="749" t="s">
        <v>433</v>
      </c>
      <c r="AE21" s="749" t="s">
        <v>17</v>
      </c>
      <c r="AF21" s="700" t="s">
        <v>332</v>
      </c>
      <c r="AG21" s="701"/>
      <c r="AH21" s="702" t="s">
        <v>346</v>
      </c>
      <c r="AI21" s="679" t="s">
        <v>132</v>
      </c>
      <c r="AJ21" s="750"/>
    </row>
    <row r="22" spans="1:36" ht="42" customHeight="1" x14ac:dyDescent="0.15">
      <c r="B22" s="662">
        <v>18</v>
      </c>
      <c r="C22" s="663" t="s">
        <v>133</v>
      </c>
      <c r="D22" s="660"/>
      <c r="E22" s="709" t="s">
        <v>321</v>
      </c>
      <c r="F22" s="687" t="s">
        <v>576</v>
      </c>
      <c r="G22" s="687" t="s">
        <v>18</v>
      </c>
      <c r="H22" s="710" t="s">
        <v>2</v>
      </c>
      <c r="I22" s="711"/>
      <c r="J22" s="709"/>
      <c r="K22" s="709" t="s">
        <v>321</v>
      </c>
      <c r="L22" s="687"/>
      <c r="M22" s="754" t="s">
        <v>370</v>
      </c>
      <c r="N22" s="710"/>
      <c r="O22" s="709" t="s">
        <v>169</v>
      </c>
      <c r="P22" s="692"/>
      <c r="Q22" s="665" t="s">
        <v>134</v>
      </c>
      <c r="R22" s="759"/>
      <c r="T22" s="662">
        <v>18</v>
      </c>
      <c r="U22" s="663" t="s">
        <v>133</v>
      </c>
      <c r="V22" s="660"/>
      <c r="W22" s="692" t="s">
        <v>321</v>
      </c>
      <c r="X22" s="687"/>
      <c r="Y22" s="687" t="s">
        <v>19</v>
      </c>
      <c r="Z22" s="689" t="s">
        <v>332</v>
      </c>
      <c r="AA22" s="712"/>
      <c r="AB22" s="692" t="s">
        <v>324</v>
      </c>
      <c r="AC22" s="709" t="s">
        <v>321</v>
      </c>
      <c r="AD22" s="754" t="s">
        <v>450</v>
      </c>
      <c r="AE22" s="754" t="s">
        <v>347</v>
      </c>
      <c r="AF22" s="799" t="s">
        <v>620</v>
      </c>
      <c r="AG22" s="711"/>
      <c r="AH22" s="712" t="s">
        <v>339</v>
      </c>
      <c r="AI22" s="665" t="s">
        <v>134</v>
      </c>
      <c r="AJ22" s="759"/>
    </row>
    <row r="23" spans="1:36" s="665" customFormat="1" ht="21.95" customHeight="1" x14ac:dyDescent="0.15">
      <c r="A23" s="726" t="s">
        <v>76</v>
      </c>
      <c r="B23" s="668">
        <v>19</v>
      </c>
      <c r="C23" s="669" t="s">
        <v>135</v>
      </c>
      <c r="D23" s="693"/>
      <c r="E23" s="699" t="s">
        <v>321</v>
      </c>
      <c r="F23" s="697" t="s">
        <v>684</v>
      </c>
      <c r="G23" s="697" t="s">
        <v>20</v>
      </c>
      <c r="H23" s="700" t="s">
        <v>218</v>
      </c>
      <c r="I23" s="701"/>
      <c r="J23" s="699"/>
      <c r="K23" s="760"/>
      <c r="L23" s="753"/>
      <c r="M23" s="749" t="s">
        <v>370</v>
      </c>
      <c r="N23" s="700"/>
      <c r="O23" s="701" t="s">
        <v>169</v>
      </c>
      <c r="P23" s="702"/>
      <c r="Q23" s="679" t="s">
        <v>136</v>
      </c>
      <c r="R23" s="750"/>
      <c r="T23" s="668">
        <v>19</v>
      </c>
      <c r="U23" s="669" t="s">
        <v>135</v>
      </c>
      <c r="V23" s="693"/>
      <c r="W23" s="751" t="s">
        <v>321</v>
      </c>
      <c r="X23" s="697"/>
      <c r="Y23" s="697" t="s">
        <v>21</v>
      </c>
      <c r="Z23" s="752" t="s">
        <v>332</v>
      </c>
      <c r="AA23" s="702"/>
      <c r="AB23" s="751" t="s">
        <v>346</v>
      </c>
      <c r="AC23" s="699" t="s">
        <v>321</v>
      </c>
      <c r="AD23" s="749" t="s">
        <v>577</v>
      </c>
      <c r="AE23" s="749" t="s">
        <v>331</v>
      </c>
      <c r="AF23" s="700" t="s">
        <v>323</v>
      </c>
      <c r="AG23" s="701" t="s">
        <v>96</v>
      </c>
      <c r="AH23" s="702"/>
      <c r="AI23" s="679" t="s">
        <v>136</v>
      </c>
      <c r="AJ23" s="750"/>
    </row>
    <row r="24" spans="1:36" ht="21.95" customHeight="1" x14ac:dyDescent="0.15">
      <c r="A24" s="692"/>
      <c r="B24" s="662">
        <v>20</v>
      </c>
      <c r="C24" s="663" t="s">
        <v>137</v>
      </c>
      <c r="D24" s="660"/>
      <c r="E24" s="709" t="s">
        <v>321</v>
      </c>
      <c r="F24" s="717" t="s">
        <v>527</v>
      </c>
      <c r="G24" s="687" t="s">
        <v>370</v>
      </c>
      <c r="H24" s="710"/>
      <c r="I24" s="711" t="s">
        <v>169</v>
      </c>
      <c r="J24" s="709"/>
      <c r="K24" s="761" t="s">
        <v>321</v>
      </c>
      <c r="L24" s="755" t="s">
        <v>527</v>
      </c>
      <c r="M24" s="754" t="s">
        <v>370</v>
      </c>
      <c r="N24" s="710"/>
      <c r="O24" s="711" t="s">
        <v>169</v>
      </c>
      <c r="P24" s="692"/>
      <c r="Q24" s="665" t="s">
        <v>138</v>
      </c>
      <c r="R24" s="750"/>
      <c r="T24" s="662">
        <v>20</v>
      </c>
      <c r="U24" s="663" t="s">
        <v>137</v>
      </c>
      <c r="V24" s="660"/>
      <c r="W24" s="692" t="s">
        <v>321</v>
      </c>
      <c r="X24" s="687" t="s">
        <v>22</v>
      </c>
      <c r="Y24" s="687" t="s">
        <v>23</v>
      </c>
      <c r="Z24" s="689" t="s">
        <v>332</v>
      </c>
      <c r="AA24" s="712"/>
      <c r="AB24" s="692" t="s">
        <v>339</v>
      </c>
      <c r="AC24" s="709" t="s">
        <v>321</v>
      </c>
      <c r="AD24" s="762" t="s">
        <v>578</v>
      </c>
      <c r="AE24" s="754" t="s">
        <v>329</v>
      </c>
      <c r="AF24" s="710" t="s">
        <v>323</v>
      </c>
      <c r="AG24" s="711"/>
      <c r="AH24" s="712" t="s">
        <v>349</v>
      </c>
      <c r="AI24" s="665" t="s">
        <v>138</v>
      </c>
      <c r="AJ24" s="750"/>
    </row>
    <row r="25" spans="1:36" s="665" customFormat="1" ht="21.95" customHeight="1" x14ac:dyDescent="0.15">
      <c r="A25" s="726" t="s">
        <v>76</v>
      </c>
      <c r="B25" s="668">
        <v>21</v>
      </c>
      <c r="C25" s="669" t="s">
        <v>139</v>
      </c>
      <c r="D25" s="693"/>
      <c r="E25" s="699" t="s">
        <v>321</v>
      </c>
      <c r="F25" s="697" t="s">
        <v>443</v>
      </c>
      <c r="G25" s="697" t="s">
        <v>24</v>
      </c>
      <c r="H25" s="700" t="s">
        <v>458</v>
      </c>
      <c r="I25" s="701" t="s">
        <v>169</v>
      </c>
      <c r="J25" s="699"/>
      <c r="K25" s="699" t="s">
        <v>321</v>
      </c>
      <c r="L25" s="749" t="s">
        <v>440</v>
      </c>
      <c r="M25" s="749" t="s">
        <v>370</v>
      </c>
      <c r="N25" s="700"/>
      <c r="O25" s="701" t="s">
        <v>169</v>
      </c>
      <c r="P25" s="702"/>
      <c r="Q25" s="679" t="s">
        <v>140</v>
      </c>
      <c r="R25" s="750"/>
      <c r="T25" s="668">
        <v>21</v>
      </c>
      <c r="U25" s="669" t="s">
        <v>139</v>
      </c>
      <c r="V25" s="693"/>
      <c r="W25" s="751" t="s">
        <v>321</v>
      </c>
      <c r="X25" s="697" t="s">
        <v>25</v>
      </c>
      <c r="Y25" s="697" t="s">
        <v>26</v>
      </c>
      <c r="Z25" s="752" t="s">
        <v>332</v>
      </c>
      <c r="AA25" s="702"/>
      <c r="AB25" s="751" t="s">
        <v>6</v>
      </c>
      <c r="AC25" s="699" t="s">
        <v>321</v>
      </c>
      <c r="AD25" s="749" t="s">
        <v>451</v>
      </c>
      <c r="AE25" s="749" t="s">
        <v>27</v>
      </c>
      <c r="AF25" s="700" t="s">
        <v>332</v>
      </c>
      <c r="AG25" s="701"/>
      <c r="AH25" s="702" t="s">
        <v>351</v>
      </c>
      <c r="AI25" s="679" t="s">
        <v>140</v>
      </c>
      <c r="AJ25" s="750"/>
    </row>
    <row r="26" spans="1:36" ht="21.95" customHeight="1" x14ac:dyDescent="0.15">
      <c r="B26" s="662">
        <v>22</v>
      </c>
      <c r="C26" s="663" t="s">
        <v>141</v>
      </c>
      <c r="D26" s="660"/>
      <c r="E26" s="709" t="s">
        <v>321</v>
      </c>
      <c r="F26" s="687" t="s">
        <v>516</v>
      </c>
      <c r="G26" s="687" t="s">
        <v>18</v>
      </c>
      <c r="H26" s="710" t="s">
        <v>218</v>
      </c>
      <c r="I26" s="711" t="s">
        <v>169</v>
      </c>
      <c r="J26" s="709" t="s">
        <v>336</v>
      </c>
      <c r="K26" s="709" t="s">
        <v>321</v>
      </c>
      <c r="L26" s="754" t="s">
        <v>497</v>
      </c>
      <c r="M26" s="754" t="s">
        <v>370</v>
      </c>
      <c r="N26" s="710"/>
      <c r="O26" s="711" t="s">
        <v>169</v>
      </c>
      <c r="P26" s="712"/>
      <c r="Q26" s="665" t="s">
        <v>142</v>
      </c>
      <c r="R26" s="750"/>
      <c r="S26" s="726" t="s">
        <v>550</v>
      </c>
      <c r="T26" s="662">
        <v>22</v>
      </c>
      <c r="U26" s="663" t="s">
        <v>141</v>
      </c>
      <c r="V26" s="660"/>
      <c r="W26" s="692"/>
      <c r="X26" s="687"/>
      <c r="Y26" s="687" t="s">
        <v>370</v>
      </c>
      <c r="Z26" s="689"/>
      <c r="AA26" s="712" t="s">
        <v>169</v>
      </c>
      <c r="AB26" s="692"/>
      <c r="AC26" s="709" t="s">
        <v>321</v>
      </c>
      <c r="AD26" s="754" t="s">
        <v>579</v>
      </c>
      <c r="AE26" s="754" t="s">
        <v>322</v>
      </c>
      <c r="AF26" s="710" t="s">
        <v>452</v>
      </c>
      <c r="AG26" s="711"/>
      <c r="AH26" s="712" t="s">
        <v>336</v>
      </c>
      <c r="AI26" s="665" t="s">
        <v>142</v>
      </c>
      <c r="AJ26" s="750"/>
    </row>
    <row r="27" spans="1:36" s="665" customFormat="1" ht="21.95" customHeight="1" x14ac:dyDescent="0.15">
      <c r="A27" s="692"/>
      <c r="B27" s="668">
        <v>23</v>
      </c>
      <c r="C27" s="669" t="s">
        <v>143</v>
      </c>
      <c r="D27" s="693"/>
      <c r="E27" s="699" t="s">
        <v>321</v>
      </c>
      <c r="F27" s="802" t="s">
        <v>627</v>
      </c>
      <c r="G27" s="697" t="s">
        <v>28</v>
      </c>
      <c r="H27" s="700" t="s">
        <v>444</v>
      </c>
      <c r="I27" s="701"/>
      <c r="J27" s="699" t="s">
        <v>29</v>
      </c>
      <c r="K27" s="699"/>
      <c r="L27" s="749"/>
      <c r="M27" s="749" t="s">
        <v>30</v>
      </c>
      <c r="N27" s="700"/>
      <c r="O27" s="701" t="s">
        <v>462</v>
      </c>
      <c r="P27" s="751" t="s">
        <v>29</v>
      </c>
      <c r="Q27" s="679" t="s">
        <v>144</v>
      </c>
      <c r="R27" s="750"/>
      <c r="T27" s="668">
        <v>23</v>
      </c>
      <c r="U27" s="669" t="s">
        <v>143</v>
      </c>
      <c r="V27" s="693"/>
      <c r="W27" s="751" t="s">
        <v>321</v>
      </c>
      <c r="X27" s="697"/>
      <c r="Y27" s="697" t="s">
        <v>31</v>
      </c>
      <c r="Z27" s="752" t="s">
        <v>332</v>
      </c>
      <c r="AA27" s="702"/>
      <c r="AB27" s="751" t="s">
        <v>351</v>
      </c>
      <c r="AC27" s="699" t="s">
        <v>321</v>
      </c>
      <c r="AD27" s="749" t="s">
        <v>628</v>
      </c>
      <c r="AE27" s="749" t="s">
        <v>32</v>
      </c>
      <c r="AF27" s="700" t="s">
        <v>332</v>
      </c>
      <c r="AG27" s="701"/>
      <c r="AH27" s="702" t="s">
        <v>348</v>
      </c>
      <c r="AI27" s="679" t="s">
        <v>144</v>
      </c>
      <c r="AJ27" s="750"/>
    </row>
    <row r="28" spans="1:36" ht="21.95" customHeight="1" x14ac:dyDescent="0.15">
      <c r="B28" s="662">
        <v>24</v>
      </c>
      <c r="C28" s="663" t="s">
        <v>145</v>
      </c>
      <c r="D28" s="660"/>
      <c r="E28" s="709" t="s">
        <v>321</v>
      </c>
      <c r="F28" s="763" t="s">
        <v>580</v>
      </c>
      <c r="G28" s="687" t="s">
        <v>370</v>
      </c>
      <c r="H28" s="710" t="s">
        <v>513</v>
      </c>
      <c r="I28" s="711"/>
      <c r="J28" s="709"/>
      <c r="K28" s="709"/>
      <c r="L28" s="754"/>
      <c r="M28" s="754" t="s">
        <v>370</v>
      </c>
      <c r="N28" s="710"/>
      <c r="O28" s="711" t="s">
        <v>169</v>
      </c>
      <c r="P28" s="692"/>
      <c r="Q28" s="665" t="s">
        <v>146</v>
      </c>
      <c r="R28" s="750"/>
      <c r="S28" s="726" t="s">
        <v>550</v>
      </c>
      <c r="T28" s="662">
        <v>24</v>
      </c>
      <c r="U28" s="663" t="s">
        <v>145</v>
      </c>
      <c r="V28" s="660"/>
      <c r="W28" s="692" t="s">
        <v>321</v>
      </c>
      <c r="X28" s="687" t="s">
        <v>33</v>
      </c>
      <c r="Y28" s="687" t="s">
        <v>33</v>
      </c>
      <c r="Z28" s="689" t="s">
        <v>332</v>
      </c>
      <c r="AA28" s="712"/>
      <c r="AB28" s="692" t="s">
        <v>336</v>
      </c>
      <c r="AC28" s="709" t="s">
        <v>321</v>
      </c>
      <c r="AD28" s="754" t="s">
        <v>581</v>
      </c>
      <c r="AE28" s="754" t="s">
        <v>353</v>
      </c>
      <c r="AF28" s="710" t="s">
        <v>332</v>
      </c>
      <c r="AG28" s="711"/>
      <c r="AH28" s="712" t="s">
        <v>348</v>
      </c>
      <c r="AI28" s="665" t="s">
        <v>146</v>
      </c>
      <c r="AJ28" s="750"/>
    </row>
    <row r="29" spans="1:36" s="665" customFormat="1" ht="24" customHeight="1" x14ac:dyDescent="0.15">
      <c r="B29" s="668">
        <v>25</v>
      </c>
      <c r="C29" s="669" t="s">
        <v>147</v>
      </c>
      <c r="D29" s="693"/>
      <c r="E29" s="699" t="s">
        <v>321</v>
      </c>
      <c r="F29" s="697" t="s">
        <v>445</v>
      </c>
      <c r="G29" s="697" t="s">
        <v>34</v>
      </c>
      <c r="H29" s="700" t="s">
        <v>444</v>
      </c>
      <c r="I29" s="701"/>
      <c r="J29" s="699" t="s">
        <v>35</v>
      </c>
      <c r="K29" s="699" t="s">
        <v>321</v>
      </c>
      <c r="L29" s="749"/>
      <c r="M29" s="749"/>
      <c r="N29" s="700"/>
      <c r="O29" s="701" t="s">
        <v>169</v>
      </c>
      <c r="P29" s="702" t="s">
        <v>35</v>
      </c>
      <c r="Q29" s="679" t="s">
        <v>148</v>
      </c>
      <c r="R29" s="750"/>
      <c r="S29" s="692"/>
      <c r="T29" s="668">
        <v>25</v>
      </c>
      <c r="U29" s="669" t="s">
        <v>147</v>
      </c>
      <c r="V29" s="693"/>
      <c r="W29" s="751"/>
      <c r="X29" s="697"/>
      <c r="Y29" s="697" t="s">
        <v>36</v>
      </c>
      <c r="Z29" s="752"/>
      <c r="AA29" s="702" t="s">
        <v>169</v>
      </c>
      <c r="AB29" s="751" t="s">
        <v>348</v>
      </c>
      <c r="AC29" s="699" t="s">
        <v>460</v>
      </c>
      <c r="AD29" s="749" t="s">
        <v>582</v>
      </c>
      <c r="AE29" s="749" t="s">
        <v>331</v>
      </c>
      <c r="AF29" s="700" t="s">
        <v>519</v>
      </c>
      <c r="AG29" s="701"/>
      <c r="AH29" s="702"/>
      <c r="AI29" s="679" t="s">
        <v>148</v>
      </c>
      <c r="AJ29" s="750"/>
    </row>
    <row r="30" spans="1:36" ht="21.95" customHeight="1" x14ac:dyDescent="0.15">
      <c r="B30" s="662">
        <v>26</v>
      </c>
      <c r="C30" s="663" t="s">
        <v>272</v>
      </c>
      <c r="D30" s="660"/>
      <c r="E30" s="709" t="s">
        <v>321</v>
      </c>
      <c r="F30" s="687" t="s">
        <v>446</v>
      </c>
      <c r="G30" s="687" t="s">
        <v>370</v>
      </c>
      <c r="H30" s="710"/>
      <c r="I30" s="711" t="s">
        <v>169</v>
      </c>
      <c r="J30" s="709"/>
      <c r="K30" s="709"/>
      <c r="L30" s="754"/>
      <c r="M30" s="754" t="s">
        <v>370</v>
      </c>
      <c r="N30" s="710"/>
      <c r="O30" s="711" t="s">
        <v>593</v>
      </c>
      <c r="Q30" s="665" t="s">
        <v>359</v>
      </c>
      <c r="R30" s="750"/>
      <c r="S30" s="726"/>
      <c r="T30" s="662">
        <v>26</v>
      </c>
      <c r="U30" s="663" t="s">
        <v>272</v>
      </c>
      <c r="V30" s="660"/>
      <c r="W30" s="692"/>
      <c r="X30" s="687"/>
      <c r="Y30" s="687" t="s">
        <v>370</v>
      </c>
      <c r="Z30" s="689"/>
      <c r="AA30" s="712" t="s">
        <v>169</v>
      </c>
      <c r="AB30" s="692"/>
      <c r="AC30" s="709" t="s">
        <v>321</v>
      </c>
      <c r="AD30" s="754" t="s">
        <v>578</v>
      </c>
      <c r="AE30" s="754" t="s">
        <v>327</v>
      </c>
      <c r="AF30" s="710" t="s">
        <v>323</v>
      </c>
      <c r="AG30" s="711"/>
      <c r="AH30" s="712"/>
      <c r="AI30" s="665" t="s">
        <v>359</v>
      </c>
      <c r="AJ30" s="750"/>
    </row>
    <row r="31" spans="1:36" s="665" customFormat="1" ht="22.5" customHeight="1" x14ac:dyDescent="0.15">
      <c r="A31" s="687"/>
      <c r="B31" s="668">
        <v>27</v>
      </c>
      <c r="C31" s="669" t="s">
        <v>149</v>
      </c>
      <c r="D31" s="693"/>
      <c r="E31" s="699" t="s">
        <v>321</v>
      </c>
      <c r="F31" s="697" t="s">
        <v>683</v>
      </c>
      <c r="G31" s="697" t="s">
        <v>37</v>
      </c>
      <c r="H31" s="700" t="s">
        <v>444</v>
      </c>
      <c r="I31" s="701"/>
      <c r="J31" s="699"/>
      <c r="K31" s="699"/>
      <c r="L31" s="749"/>
      <c r="M31" s="749" t="s">
        <v>38</v>
      </c>
      <c r="N31" s="700"/>
      <c r="O31" s="701" t="s">
        <v>593</v>
      </c>
      <c r="P31" s="751" t="s">
        <v>324</v>
      </c>
      <c r="Q31" s="679" t="s">
        <v>150</v>
      </c>
      <c r="R31" s="750"/>
      <c r="T31" s="668">
        <v>27</v>
      </c>
      <c r="U31" s="669" t="s">
        <v>149</v>
      </c>
      <c r="V31" s="693"/>
      <c r="W31" s="751" t="s">
        <v>321</v>
      </c>
      <c r="X31" s="697"/>
      <c r="Y31" s="697" t="s">
        <v>39</v>
      </c>
      <c r="Z31" s="752" t="s">
        <v>332</v>
      </c>
      <c r="AA31" s="702"/>
      <c r="AB31" s="751" t="s">
        <v>324</v>
      </c>
      <c r="AC31" s="699" t="s">
        <v>321</v>
      </c>
      <c r="AD31" s="749" t="s">
        <v>583</v>
      </c>
      <c r="AE31" s="749" t="s">
        <v>322</v>
      </c>
      <c r="AF31" s="700" t="s">
        <v>332</v>
      </c>
      <c r="AG31" s="701"/>
      <c r="AH31" s="702" t="s">
        <v>324</v>
      </c>
      <c r="AI31" s="679" t="s">
        <v>150</v>
      </c>
      <c r="AJ31" s="750"/>
    </row>
    <row r="32" spans="1:36" ht="21.95" customHeight="1" x14ac:dyDescent="0.15">
      <c r="A32" s="726" t="s">
        <v>584</v>
      </c>
      <c r="B32" s="662">
        <v>28</v>
      </c>
      <c r="C32" s="663" t="s">
        <v>151</v>
      </c>
      <c r="D32" s="660"/>
      <c r="E32" s="709" t="s">
        <v>321</v>
      </c>
      <c r="F32" s="687" t="s">
        <v>514</v>
      </c>
      <c r="G32" s="687" t="s">
        <v>40</v>
      </c>
      <c r="H32" s="710" t="s">
        <v>218</v>
      </c>
      <c r="I32" s="711"/>
      <c r="J32" s="709" t="s">
        <v>351</v>
      </c>
      <c r="K32" s="709"/>
      <c r="L32" s="754"/>
      <c r="M32" s="754"/>
      <c r="N32" s="710"/>
      <c r="O32" s="711"/>
      <c r="P32" s="692" t="s">
        <v>351</v>
      </c>
      <c r="Q32" s="665" t="s">
        <v>120</v>
      </c>
      <c r="R32" s="750"/>
      <c r="T32" s="662">
        <v>28</v>
      </c>
      <c r="U32" s="663" t="s">
        <v>151</v>
      </c>
      <c r="V32" s="660"/>
      <c r="W32" s="692" t="s">
        <v>321</v>
      </c>
      <c r="X32" s="687"/>
      <c r="Y32" s="687" t="s">
        <v>41</v>
      </c>
      <c r="Z32" s="689" t="s">
        <v>332</v>
      </c>
      <c r="AA32" s="712"/>
      <c r="AB32" s="692" t="s">
        <v>351</v>
      </c>
      <c r="AC32" s="709" t="s">
        <v>460</v>
      </c>
      <c r="AD32" s="754" t="s">
        <v>585</v>
      </c>
      <c r="AE32" s="754" t="s">
        <v>42</v>
      </c>
      <c r="AF32" s="710" t="s">
        <v>519</v>
      </c>
      <c r="AG32" s="711"/>
      <c r="AH32" s="712" t="s">
        <v>351</v>
      </c>
      <c r="AI32" s="665" t="s">
        <v>120</v>
      </c>
      <c r="AJ32" s="750"/>
    </row>
    <row r="33" spans="1:36" s="665" customFormat="1" ht="21.95" customHeight="1" x14ac:dyDescent="0.15">
      <c r="A33" s="726" t="s">
        <v>586</v>
      </c>
      <c r="B33" s="668">
        <v>29</v>
      </c>
      <c r="C33" s="669" t="s">
        <v>152</v>
      </c>
      <c r="D33" s="693"/>
      <c r="E33" s="699" t="s">
        <v>321</v>
      </c>
      <c r="F33" s="697" t="s">
        <v>447</v>
      </c>
      <c r="G33" s="697" t="s">
        <v>43</v>
      </c>
      <c r="H33" s="700" t="s">
        <v>513</v>
      </c>
      <c r="I33" s="701"/>
      <c r="J33" s="699" t="s">
        <v>348</v>
      </c>
      <c r="K33" s="699" t="s">
        <v>321</v>
      </c>
      <c r="L33" s="749" t="s">
        <v>44</v>
      </c>
      <c r="M33" s="749" t="s">
        <v>45</v>
      </c>
      <c r="N33" s="700" t="s">
        <v>332</v>
      </c>
      <c r="O33" s="701"/>
      <c r="P33" s="751" t="s">
        <v>348</v>
      </c>
      <c r="Q33" s="679" t="s">
        <v>153</v>
      </c>
      <c r="R33" s="750"/>
      <c r="S33" s="703"/>
      <c r="T33" s="668">
        <v>29</v>
      </c>
      <c r="U33" s="669" t="s">
        <v>152</v>
      </c>
      <c r="V33" s="693"/>
      <c r="W33" s="751" t="s">
        <v>321</v>
      </c>
      <c r="X33" s="697"/>
      <c r="Y33" s="697" t="s">
        <v>46</v>
      </c>
      <c r="Z33" s="752" t="s">
        <v>332</v>
      </c>
      <c r="AA33" s="702"/>
      <c r="AB33" s="751" t="s">
        <v>348</v>
      </c>
      <c r="AC33" s="699" t="s">
        <v>321</v>
      </c>
      <c r="AD33" s="749" t="s">
        <v>604</v>
      </c>
      <c r="AE33" s="749" t="s">
        <v>331</v>
      </c>
      <c r="AF33" s="700" t="s">
        <v>614</v>
      </c>
      <c r="AG33" s="701"/>
      <c r="AH33" s="702"/>
      <c r="AI33" s="679" t="s">
        <v>153</v>
      </c>
      <c r="AJ33" s="750"/>
    </row>
    <row r="34" spans="1:36" s="665" customFormat="1" ht="21.95" customHeight="1" x14ac:dyDescent="0.15">
      <c r="A34" s="726"/>
      <c r="B34" s="662">
        <v>30</v>
      </c>
      <c r="C34" s="663" t="s">
        <v>154</v>
      </c>
      <c r="D34" s="660"/>
      <c r="E34" s="709" t="s">
        <v>321</v>
      </c>
      <c r="F34" s="687" t="s">
        <v>587</v>
      </c>
      <c r="G34" s="687" t="s">
        <v>47</v>
      </c>
      <c r="H34" s="710" t="s">
        <v>490</v>
      </c>
      <c r="I34" s="711"/>
      <c r="J34" s="709" t="s">
        <v>381</v>
      </c>
      <c r="K34" s="709" t="s">
        <v>321</v>
      </c>
      <c r="L34" s="754"/>
      <c r="M34" s="754" t="s">
        <v>48</v>
      </c>
      <c r="N34" s="710"/>
      <c r="O34" s="711"/>
      <c r="P34" s="692" t="s">
        <v>363</v>
      </c>
      <c r="Q34" s="665" t="s">
        <v>155</v>
      </c>
      <c r="R34" s="750"/>
      <c r="S34" s="692"/>
      <c r="T34" s="662">
        <v>30</v>
      </c>
      <c r="U34" s="663" t="s">
        <v>154</v>
      </c>
      <c r="V34" s="660"/>
      <c r="W34" s="692" t="s">
        <v>321</v>
      </c>
      <c r="X34" s="687"/>
      <c r="Y34" s="687" t="s">
        <v>48</v>
      </c>
      <c r="Z34" s="689" t="s">
        <v>332</v>
      </c>
      <c r="AA34" s="712"/>
      <c r="AB34" s="692" t="s">
        <v>363</v>
      </c>
      <c r="AC34" s="709" t="s">
        <v>321</v>
      </c>
      <c r="AD34" s="754" t="s">
        <v>491</v>
      </c>
      <c r="AE34" s="754" t="s">
        <v>49</v>
      </c>
      <c r="AF34" s="710" t="s">
        <v>490</v>
      </c>
      <c r="AG34" s="711"/>
      <c r="AH34" s="712" t="s">
        <v>363</v>
      </c>
      <c r="AI34" s="665" t="s">
        <v>155</v>
      </c>
      <c r="AJ34" s="750"/>
    </row>
    <row r="35" spans="1:36" ht="21.95" customHeight="1" x14ac:dyDescent="0.15">
      <c r="R35" s="750"/>
      <c r="AD35" s="754"/>
      <c r="AJ35" s="750"/>
    </row>
    <row r="37" spans="1:36" ht="16.5" customHeight="1" x14ac:dyDescent="0.15">
      <c r="C37" s="869"/>
      <c r="D37" s="869"/>
      <c r="E37" s="869"/>
      <c r="F37" s="841"/>
      <c r="G37" s="841"/>
      <c r="H37" s="870"/>
      <c r="I37" s="870"/>
      <c r="J37" s="842"/>
      <c r="K37" s="840"/>
      <c r="L37" s="841"/>
      <c r="M37" s="841"/>
      <c r="N37" s="841"/>
      <c r="U37" s="871"/>
      <c r="V37" s="871"/>
      <c r="W37" s="871"/>
      <c r="X37" s="841"/>
      <c r="Y37" s="841"/>
      <c r="Z37" s="841"/>
      <c r="AA37" s="842"/>
      <c r="AB37" s="842"/>
      <c r="AC37" s="840"/>
      <c r="AD37" s="841"/>
    </row>
    <row r="38" spans="1:36" x14ac:dyDescent="0.15">
      <c r="C38" s="864"/>
      <c r="D38" s="864"/>
      <c r="E38" s="840"/>
      <c r="F38" s="843"/>
      <c r="G38" s="841"/>
      <c r="H38" s="870"/>
      <c r="I38" s="872"/>
      <c r="J38" s="842"/>
      <c r="K38" s="840"/>
      <c r="L38" s="843"/>
      <c r="M38" s="841"/>
      <c r="N38" s="840"/>
      <c r="U38" s="864"/>
      <c r="V38" s="864"/>
      <c r="W38" s="840"/>
      <c r="X38" s="841"/>
      <c r="Y38" s="841"/>
      <c r="Z38" s="841"/>
      <c r="AA38" s="842"/>
      <c r="AB38" s="842"/>
      <c r="AC38" s="840"/>
      <c r="AD38" s="841"/>
    </row>
    <row r="39" spans="1:36" x14ac:dyDescent="0.15">
      <c r="C39" s="864"/>
      <c r="D39" s="864"/>
      <c r="E39" s="840"/>
      <c r="F39" s="843"/>
      <c r="G39" s="841"/>
      <c r="H39" s="870"/>
      <c r="I39" s="872"/>
      <c r="J39" s="842"/>
      <c r="K39" s="840"/>
      <c r="L39" s="843"/>
      <c r="M39" s="841"/>
      <c r="N39" s="840"/>
      <c r="U39" s="864"/>
      <c r="V39" s="864"/>
      <c r="W39" s="840"/>
      <c r="X39" s="841"/>
      <c r="Y39" s="841"/>
      <c r="Z39" s="841"/>
      <c r="AA39" s="842"/>
      <c r="AB39" s="842"/>
      <c r="AC39" s="840"/>
      <c r="AD39" s="841"/>
    </row>
    <row r="40" spans="1:36" x14ac:dyDescent="0.15">
      <c r="C40" s="864"/>
      <c r="D40" s="864"/>
      <c r="E40" s="840"/>
      <c r="F40" s="843"/>
      <c r="G40" s="841"/>
      <c r="H40" s="870"/>
      <c r="I40" s="872"/>
      <c r="J40" s="842"/>
      <c r="K40" s="840"/>
      <c r="L40" s="843"/>
      <c r="M40" s="841"/>
      <c r="N40" s="840"/>
      <c r="U40" s="864"/>
      <c r="V40" s="864"/>
      <c r="W40" s="840"/>
      <c r="X40" s="841"/>
      <c r="Y40" s="841"/>
      <c r="Z40" s="841"/>
      <c r="AA40" s="842"/>
      <c r="AB40" s="842"/>
      <c r="AC40" s="840"/>
      <c r="AD40" s="840"/>
    </row>
    <row r="41" spans="1:36" x14ac:dyDescent="0.15">
      <c r="C41" s="864"/>
      <c r="D41" s="864"/>
      <c r="E41" s="840"/>
      <c r="F41" s="841"/>
      <c r="G41" s="841"/>
      <c r="H41" s="844"/>
      <c r="I41" s="845"/>
      <c r="J41" s="842"/>
      <c r="K41" s="840"/>
      <c r="L41" s="840"/>
      <c r="M41" s="841"/>
      <c r="N41" s="840"/>
      <c r="U41" s="864"/>
      <c r="V41" s="864"/>
      <c r="W41" s="840"/>
      <c r="X41" s="841"/>
      <c r="Y41" s="841"/>
      <c r="Z41" s="841"/>
      <c r="AA41" s="842"/>
      <c r="AB41" s="842"/>
      <c r="AC41" s="840"/>
      <c r="AD41" s="841"/>
    </row>
    <row r="42" spans="1:36" x14ac:dyDescent="0.15">
      <c r="C42" s="843"/>
      <c r="D42" s="842"/>
      <c r="E42" s="840"/>
      <c r="F42" s="841"/>
      <c r="G42" s="841"/>
      <c r="H42" s="841"/>
      <c r="I42" s="842"/>
      <c r="J42" s="842"/>
      <c r="K42" s="840"/>
      <c r="L42" s="841"/>
      <c r="M42" s="841"/>
      <c r="N42" s="841"/>
      <c r="U42" s="843"/>
      <c r="V42" s="842"/>
      <c r="W42" s="840"/>
      <c r="X42" s="841"/>
      <c r="Y42" s="841"/>
      <c r="Z42" s="841"/>
      <c r="AA42" s="842"/>
      <c r="AB42" s="842"/>
      <c r="AC42" s="840"/>
      <c r="AD42" s="841"/>
    </row>
  </sheetData>
  <mergeCells count="13">
    <mergeCell ref="U40:V40"/>
    <mergeCell ref="C41:D41"/>
    <mergeCell ref="U41:V41"/>
    <mergeCell ref="C37:E37"/>
    <mergeCell ref="H37:I37"/>
    <mergeCell ref="U37:W37"/>
    <mergeCell ref="C38:D38"/>
    <mergeCell ref="H38:H40"/>
    <mergeCell ref="I38:I40"/>
    <mergeCell ref="U38:V38"/>
    <mergeCell ref="C39:D39"/>
    <mergeCell ref="U39:V39"/>
    <mergeCell ref="C40:D40"/>
  </mergeCells>
  <phoneticPr fontId="38"/>
  <printOptions gridLinesSet="0"/>
  <pageMargins left="0.59055118110236227" right="0.2" top="0.53" bottom="0.19685039370078741" header="0.51181102362204722" footer="0.21"/>
  <pageSetup paperSize="9" scale="70" orientation="landscape" r:id="rId1"/>
  <headerFooter alignWithMargins="0"/>
  <colBreaks count="1" manualBreakCount="1">
    <brk id="17" max="34"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indexed="46"/>
  </sheetPr>
  <dimension ref="A1:O47"/>
  <sheetViews>
    <sheetView view="pageBreakPreview" zoomScaleNormal="100" zoomScaleSheetLayoutView="100" workbookViewId="0"/>
  </sheetViews>
  <sheetFormatPr defaultColWidth="9" defaultRowHeight="13.5" x14ac:dyDescent="0.15"/>
  <cols>
    <col min="1" max="1" width="25.625" style="767" customWidth="1"/>
    <col min="2" max="2" width="3.125" style="674" customWidth="1"/>
    <col min="3" max="3" width="13.375" style="787" customWidth="1"/>
    <col min="4" max="4" width="8.625" style="788" hidden="1" customWidth="1"/>
    <col min="5" max="5" width="12.875" style="789" customWidth="1"/>
    <col min="6" max="6" width="61.625" style="784" customWidth="1"/>
    <col min="7" max="7" width="49.875" style="784" customWidth="1"/>
    <col min="8" max="8" width="4.375" style="767" hidden="1" customWidth="1"/>
    <col min="9" max="9" width="3.625" style="767" customWidth="1"/>
    <col min="10" max="14" width="9" style="768"/>
    <col min="15" max="15" width="13.625" style="768" customWidth="1"/>
    <col min="16" max="16384" width="9" style="768"/>
  </cols>
  <sheetData>
    <row r="1" spans="1:15" ht="19.899999999999999" customHeight="1" x14ac:dyDescent="0.15">
      <c r="A1" s="661" t="s">
        <v>638</v>
      </c>
      <c r="B1" s="764"/>
      <c r="C1" s="765"/>
      <c r="D1" s="661"/>
      <c r="E1" s="766"/>
      <c r="F1" s="661"/>
      <c r="G1" s="661"/>
      <c r="H1" s="661"/>
      <c r="O1" s="846"/>
    </row>
    <row r="2" spans="1:15" ht="21" customHeight="1" x14ac:dyDescent="0.15">
      <c r="A2" s="766"/>
      <c r="B2" s="769"/>
      <c r="C2" s="744" t="s">
        <v>88</v>
      </c>
      <c r="D2" s="770"/>
      <c r="E2" s="250" t="s">
        <v>82</v>
      </c>
      <c r="F2" s="672"/>
      <c r="G2" s="771"/>
      <c r="H2" s="671"/>
      <c r="I2" s="679"/>
      <c r="O2" s="847"/>
    </row>
    <row r="3" spans="1:15" ht="21" customHeight="1" x14ac:dyDescent="0.15">
      <c r="A3" s="772"/>
      <c r="B3" s="685"/>
      <c r="C3" s="686"/>
      <c r="D3" s="687"/>
      <c r="E3" s="688" t="s">
        <v>69</v>
      </c>
      <c r="F3" s="688"/>
      <c r="G3" s="689" t="s">
        <v>86</v>
      </c>
      <c r="H3" s="689" t="s">
        <v>315</v>
      </c>
      <c r="I3" s="690"/>
      <c r="O3" s="847"/>
    </row>
    <row r="4" spans="1:15" ht="21" customHeight="1" x14ac:dyDescent="0.15">
      <c r="A4" s="773"/>
      <c r="B4" s="769">
        <v>1</v>
      </c>
      <c r="C4" s="744" t="s">
        <v>97</v>
      </c>
      <c r="D4" s="774" t="s">
        <v>83</v>
      </c>
      <c r="E4" s="699" t="s">
        <v>321</v>
      </c>
      <c r="F4" s="753" t="s">
        <v>641</v>
      </c>
      <c r="G4" s="700" t="s">
        <v>685</v>
      </c>
      <c r="H4" s="776" t="s">
        <v>324</v>
      </c>
      <c r="I4" s="777" t="s">
        <v>98</v>
      </c>
      <c r="O4" s="847"/>
    </row>
    <row r="5" spans="1:15" ht="21" customHeight="1" x14ac:dyDescent="0.15">
      <c r="B5" s="764">
        <v>2</v>
      </c>
      <c r="C5" s="765" t="s">
        <v>99</v>
      </c>
      <c r="D5" s="774" t="s">
        <v>83</v>
      </c>
      <c r="E5" s="709" t="s">
        <v>321</v>
      </c>
      <c r="F5" s="754" t="s">
        <v>454</v>
      </c>
      <c r="G5" s="778" t="s">
        <v>50</v>
      </c>
      <c r="H5" s="779" t="s">
        <v>336</v>
      </c>
      <c r="I5" s="766" t="s">
        <v>100</v>
      </c>
      <c r="O5" s="703"/>
    </row>
    <row r="6" spans="1:15" ht="23.25" customHeight="1" x14ac:dyDescent="0.15">
      <c r="A6" s="773"/>
      <c r="B6" s="769">
        <v>3</v>
      </c>
      <c r="C6" s="744" t="s">
        <v>101</v>
      </c>
      <c r="D6" s="774" t="s">
        <v>83</v>
      </c>
      <c r="E6" s="699" t="s">
        <v>321</v>
      </c>
      <c r="F6" s="753" t="s">
        <v>538</v>
      </c>
      <c r="G6" s="775" t="s">
        <v>50</v>
      </c>
      <c r="H6" s="776" t="s">
        <v>51</v>
      </c>
      <c r="I6" s="777" t="s">
        <v>102</v>
      </c>
    </row>
    <row r="7" spans="1:15" ht="21" customHeight="1" x14ac:dyDescent="0.15">
      <c r="A7" s="714">
        <v>36</v>
      </c>
      <c r="B7" s="764">
        <v>4</v>
      </c>
      <c r="C7" s="765" t="s">
        <v>103</v>
      </c>
      <c r="D7" s="774" t="s">
        <v>83</v>
      </c>
      <c r="E7" s="709" t="s">
        <v>321</v>
      </c>
      <c r="F7" s="780" t="s">
        <v>474</v>
      </c>
      <c r="G7" s="781" t="s">
        <v>455</v>
      </c>
      <c r="H7" s="779" t="s">
        <v>324</v>
      </c>
      <c r="I7" s="766" t="s">
        <v>104</v>
      </c>
    </row>
    <row r="8" spans="1:15" ht="21" customHeight="1" x14ac:dyDescent="0.15">
      <c r="A8" s="768"/>
      <c r="B8" s="769">
        <v>5</v>
      </c>
      <c r="C8" s="744" t="s">
        <v>105</v>
      </c>
      <c r="D8" s="774" t="s">
        <v>83</v>
      </c>
      <c r="E8" s="699" t="s">
        <v>321</v>
      </c>
      <c r="F8" s="782" t="s">
        <v>52</v>
      </c>
      <c r="G8" s="775" t="s">
        <v>645</v>
      </c>
      <c r="H8" s="776" t="s">
        <v>53</v>
      </c>
      <c r="I8" s="777" t="s">
        <v>106</v>
      </c>
    </row>
    <row r="9" spans="1:15" ht="21" customHeight="1" x14ac:dyDescent="0.15">
      <c r="B9" s="764">
        <v>6</v>
      </c>
      <c r="C9" s="765" t="s">
        <v>107</v>
      </c>
      <c r="D9" s="774" t="s">
        <v>83</v>
      </c>
      <c r="E9" s="709" t="s">
        <v>321</v>
      </c>
      <c r="F9" s="780" t="s">
        <v>52</v>
      </c>
      <c r="G9" s="778" t="s">
        <v>50</v>
      </c>
      <c r="H9" s="779" t="s">
        <v>378</v>
      </c>
      <c r="I9" s="766" t="s">
        <v>108</v>
      </c>
    </row>
    <row r="10" spans="1:15" ht="21" customHeight="1" x14ac:dyDescent="0.15">
      <c r="A10" s="773"/>
      <c r="B10" s="769">
        <v>7</v>
      </c>
      <c r="C10" s="744" t="s">
        <v>109</v>
      </c>
      <c r="D10" s="774" t="s">
        <v>83</v>
      </c>
      <c r="E10" s="699" t="s">
        <v>321</v>
      </c>
      <c r="F10" s="782" t="s">
        <v>52</v>
      </c>
      <c r="G10" s="775" t="s">
        <v>50</v>
      </c>
      <c r="H10" s="776" t="s">
        <v>54</v>
      </c>
      <c r="I10" s="777" t="s">
        <v>110</v>
      </c>
    </row>
    <row r="11" spans="1:15" ht="21" customHeight="1" x14ac:dyDescent="0.15">
      <c r="B11" s="764">
        <v>8</v>
      </c>
      <c r="C11" s="765" t="s">
        <v>111</v>
      </c>
      <c r="D11" s="774" t="s">
        <v>83</v>
      </c>
      <c r="E11" s="709" t="s">
        <v>321</v>
      </c>
      <c r="F11" s="780" t="s">
        <v>592</v>
      </c>
      <c r="G11" s="778" t="s">
        <v>613</v>
      </c>
      <c r="H11" s="779" t="s">
        <v>336</v>
      </c>
      <c r="I11" s="766" t="s">
        <v>112</v>
      </c>
    </row>
    <row r="12" spans="1:15" ht="21" customHeight="1" x14ac:dyDescent="0.15">
      <c r="A12" s="773"/>
      <c r="B12" s="769">
        <v>9</v>
      </c>
      <c r="C12" s="744" t="s">
        <v>113</v>
      </c>
      <c r="D12" s="774" t="s">
        <v>83</v>
      </c>
      <c r="E12" s="699" t="s">
        <v>321</v>
      </c>
      <c r="F12" s="782" t="s">
        <v>52</v>
      </c>
      <c r="G12" s="775" t="s">
        <v>50</v>
      </c>
      <c r="H12" s="776" t="s">
        <v>336</v>
      </c>
      <c r="I12" s="777" t="s">
        <v>114</v>
      </c>
    </row>
    <row r="13" spans="1:15" ht="21" customHeight="1" x14ac:dyDescent="0.15">
      <c r="B13" s="764">
        <v>10</v>
      </c>
      <c r="C13" s="765" t="s">
        <v>115</v>
      </c>
      <c r="D13" s="774" t="s">
        <v>83</v>
      </c>
      <c r="E13" s="709" t="s">
        <v>321</v>
      </c>
      <c r="F13" s="780" t="s">
        <v>52</v>
      </c>
      <c r="G13" s="778" t="s">
        <v>50</v>
      </c>
      <c r="H13" s="779" t="s">
        <v>55</v>
      </c>
      <c r="I13" s="766" t="s">
        <v>116</v>
      </c>
    </row>
    <row r="14" spans="1:15" ht="21" customHeight="1" x14ac:dyDescent="0.15">
      <c r="A14" s="773"/>
      <c r="B14" s="769">
        <v>11</v>
      </c>
      <c r="C14" s="744" t="s">
        <v>117</v>
      </c>
      <c r="D14" s="774" t="s">
        <v>83</v>
      </c>
      <c r="E14" s="699" t="s">
        <v>321</v>
      </c>
      <c r="F14" s="782" t="s">
        <v>600</v>
      </c>
      <c r="G14" s="775" t="s">
        <v>601</v>
      </c>
      <c r="H14" s="776" t="s">
        <v>56</v>
      </c>
      <c r="I14" s="777" t="s">
        <v>118</v>
      </c>
    </row>
    <row r="15" spans="1:15" ht="21" customHeight="1" x14ac:dyDescent="0.15">
      <c r="B15" s="764">
        <v>12</v>
      </c>
      <c r="C15" s="765" t="s">
        <v>119</v>
      </c>
      <c r="D15" s="783" t="s">
        <v>83</v>
      </c>
      <c r="E15" s="709" t="s">
        <v>321</v>
      </c>
      <c r="F15" s="780" t="s">
        <v>536</v>
      </c>
      <c r="G15" s="778" t="s">
        <v>468</v>
      </c>
      <c r="H15" s="779" t="s">
        <v>57</v>
      </c>
      <c r="I15" s="766" t="s">
        <v>120</v>
      </c>
    </row>
    <row r="16" spans="1:15" ht="21" customHeight="1" x14ac:dyDescent="0.15">
      <c r="A16" s="773"/>
      <c r="B16" s="769">
        <v>13</v>
      </c>
      <c r="C16" s="744" t="s">
        <v>121</v>
      </c>
      <c r="D16" s="774" t="s">
        <v>83</v>
      </c>
      <c r="E16" s="699" t="s">
        <v>321</v>
      </c>
      <c r="F16" s="782" t="s">
        <v>483</v>
      </c>
      <c r="G16" s="775" t="s">
        <v>482</v>
      </c>
      <c r="H16" s="776" t="s">
        <v>58</v>
      </c>
      <c r="I16" s="777" t="s">
        <v>122</v>
      </c>
    </row>
    <row r="17" spans="1:9" ht="21" customHeight="1" x14ac:dyDescent="0.15">
      <c r="B17" s="764">
        <v>14</v>
      </c>
      <c r="C17" s="765" t="s">
        <v>123</v>
      </c>
      <c r="D17" s="774" t="s">
        <v>83</v>
      </c>
      <c r="E17" s="709" t="s">
        <v>321</v>
      </c>
      <c r="F17" s="780" t="s">
        <v>52</v>
      </c>
      <c r="G17" s="778" t="s">
        <v>50</v>
      </c>
      <c r="H17" s="779" t="s">
        <v>344</v>
      </c>
      <c r="I17" s="766" t="s">
        <v>124</v>
      </c>
    </row>
    <row r="18" spans="1:9" ht="21" customHeight="1" x14ac:dyDescent="0.15">
      <c r="A18" s="773"/>
      <c r="B18" s="769">
        <v>15</v>
      </c>
      <c r="C18" s="744" t="s">
        <v>125</v>
      </c>
      <c r="D18" s="774" t="s">
        <v>83</v>
      </c>
      <c r="E18" s="699" t="s">
        <v>321</v>
      </c>
      <c r="F18" s="782" t="s">
        <v>590</v>
      </c>
      <c r="G18" s="775" t="s">
        <v>522</v>
      </c>
      <c r="H18" s="776" t="s">
        <v>344</v>
      </c>
      <c r="I18" s="777" t="s">
        <v>126</v>
      </c>
    </row>
    <row r="19" spans="1:9" ht="21" customHeight="1" x14ac:dyDescent="0.15">
      <c r="B19" s="764">
        <v>16</v>
      </c>
      <c r="C19" s="765" t="s">
        <v>129</v>
      </c>
      <c r="D19" s="774" t="s">
        <v>83</v>
      </c>
      <c r="E19" s="709" t="s">
        <v>321</v>
      </c>
      <c r="F19" s="780" t="s">
        <v>52</v>
      </c>
      <c r="G19" s="778" t="s">
        <v>50</v>
      </c>
      <c r="H19" s="779" t="s">
        <v>59</v>
      </c>
      <c r="I19" s="766" t="s">
        <v>130</v>
      </c>
    </row>
    <row r="20" spans="1:9" ht="21" customHeight="1" x14ac:dyDescent="0.15">
      <c r="A20" s="773"/>
      <c r="B20" s="769">
        <v>17</v>
      </c>
      <c r="C20" s="744" t="s">
        <v>131</v>
      </c>
      <c r="D20" s="774" t="s">
        <v>83</v>
      </c>
      <c r="E20" s="699" t="s">
        <v>321</v>
      </c>
      <c r="F20" s="782" t="s">
        <v>52</v>
      </c>
      <c r="G20" s="775" t="s">
        <v>50</v>
      </c>
      <c r="H20" s="776" t="s">
        <v>29</v>
      </c>
      <c r="I20" s="777" t="s">
        <v>132</v>
      </c>
    </row>
    <row r="21" spans="1:9" customFormat="1" ht="21" customHeight="1" x14ac:dyDescent="0.15">
      <c r="A21" s="767"/>
      <c r="B21" s="764">
        <v>18</v>
      </c>
      <c r="C21" s="765" t="s">
        <v>133</v>
      </c>
      <c r="D21" s="783" t="s">
        <v>83</v>
      </c>
      <c r="E21" s="709" t="s">
        <v>321</v>
      </c>
      <c r="F21" s="780" t="s">
        <v>589</v>
      </c>
      <c r="G21" s="778" t="s">
        <v>50</v>
      </c>
      <c r="H21" s="779" t="s">
        <v>339</v>
      </c>
      <c r="I21" s="766" t="s">
        <v>134</v>
      </c>
    </row>
    <row r="22" spans="1:9" ht="21" customHeight="1" x14ac:dyDescent="0.15">
      <c r="A22" s="773"/>
      <c r="B22" s="769">
        <v>19</v>
      </c>
      <c r="C22" s="744" t="s">
        <v>135</v>
      </c>
      <c r="D22" s="774" t="s">
        <v>83</v>
      </c>
      <c r="E22" s="699" t="s">
        <v>321</v>
      </c>
      <c r="F22" s="782" t="s">
        <v>52</v>
      </c>
      <c r="G22" s="775" t="s">
        <v>50</v>
      </c>
      <c r="H22" s="776" t="s">
        <v>344</v>
      </c>
      <c r="I22" s="777" t="s">
        <v>136</v>
      </c>
    </row>
    <row r="23" spans="1:9" ht="21" customHeight="1" x14ac:dyDescent="0.15">
      <c r="A23" s="784" t="s">
        <v>550</v>
      </c>
      <c r="B23" s="764">
        <v>20</v>
      </c>
      <c r="C23" s="765" t="s">
        <v>137</v>
      </c>
      <c r="D23" s="774" t="s">
        <v>83</v>
      </c>
      <c r="E23" s="709" t="s">
        <v>321</v>
      </c>
      <c r="F23" s="780" t="s">
        <v>52</v>
      </c>
      <c r="G23" s="778" t="s">
        <v>50</v>
      </c>
      <c r="H23" s="779" t="s">
        <v>349</v>
      </c>
      <c r="I23" s="766" t="s">
        <v>138</v>
      </c>
    </row>
    <row r="24" spans="1:9" ht="21" customHeight="1" x14ac:dyDescent="0.15">
      <c r="A24" s="726"/>
      <c r="B24" s="769">
        <v>21</v>
      </c>
      <c r="C24" s="744" t="s">
        <v>139</v>
      </c>
      <c r="D24" s="774" t="s">
        <v>83</v>
      </c>
      <c r="E24" s="699" t="s">
        <v>321</v>
      </c>
      <c r="F24" s="782" t="s">
        <v>456</v>
      </c>
      <c r="G24" s="775" t="s">
        <v>50</v>
      </c>
      <c r="H24" s="776"/>
      <c r="I24" s="777" t="s">
        <v>140</v>
      </c>
    </row>
    <row r="25" spans="1:9" ht="21" customHeight="1" x14ac:dyDescent="0.15">
      <c r="A25" s="784" t="s">
        <v>550</v>
      </c>
      <c r="B25" s="764">
        <v>22</v>
      </c>
      <c r="C25" s="765" t="s">
        <v>141</v>
      </c>
      <c r="D25" s="774" t="s">
        <v>83</v>
      </c>
      <c r="E25" s="709" t="s">
        <v>321</v>
      </c>
      <c r="F25" s="780" t="s">
        <v>457</v>
      </c>
      <c r="G25" s="778" t="s">
        <v>468</v>
      </c>
      <c r="H25" s="779" t="s">
        <v>373</v>
      </c>
      <c r="I25" s="766" t="s">
        <v>142</v>
      </c>
    </row>
    <row r="26" spans="1:9" ht="21" customHeight="1" x14ac:dyDescent="0.15">
      <c r="A26" s="784"/>
      <c r="B26" s="769">
        <v>23</v>
      </c>
      <c r="C26" s="744" t="s">
        <v>143</v>
      </c>
      <c r="D26" s="774" t="s">
        <v>83</v>
      </c>
      <c r="E26" s="699" t="s">
        <v>321</v>
      </c>
      <c r="F26" s="782" t="s">
        <v>52</v>
      </c>
      <c r="G26" s="775" t="s">
        <v>50</v>
      </c>
      <c r="H26" s="776" t="s">
        <v>53</v>
      </c>
      <c r="I26" s="777" t="s">
        <v>144</v>
      </c>
    </row>
    <row r="27" spans="1:9" ht="21" customHeight="1" x14ac:dyDescent="0.15">
      <c r="A27" s="784"/>
      <c r="B27" s="764">
        <v>24</v>
      </c>
      <c r="C27" s="765" t="s">
        <v>145</v>
      </c>
      <c r="D27" s="774" t="s">
        <v>83</v>
      </c>
      <c r="E27" s="709" t="s">
        <v>321</v>
      </c>
      <c r="F27" s="780" t="s">
        <v>535</v>
      </c>
      <c r="G27" s="778" t="s">
        <v>517</v>
      </c>
      <c r="H27" s="779" t="s">
        <v>348</v>
      </c>
      <c r="I27" s="766" t="s">
        <v>146</v>
      </c>
    </row>
    <row r="28" spans="1:9" ht="21" customHeight="1" x14ac:dyDescent="0.15">
      <c r="A28" s="692"/>
      <c r="B28" s="769">
        <v>25</v>
      </c>
      <c r="C28" s="744" t="s">
        <v>147</v>
      </c>
      <c r="D28" s="774" t="s">
        <v>83</v>
      </c>
      <c r="E28" s="699" t="s">
        <v>321</v>
      </c>
      <c r="F28" s="782" t="s">
        <v>605</v>
      </c>
      <c r="G28" s="775" t="s">
        <v>482</v>
      </c>
      <c r="H28" s="776" t="s">
        <v>35</v>
      </c>
      <c r="I28" s="777" t="s">
        <v>148</v>
      </c>
    </row>
    <row r="29" spans="1:9" ht="21" customHeight="1" x14ac:dyDescent="0.15">
      <c r="B29" s="764">
        <v>26</v>
      </c>
      <c r="C29" s="765" t="s">
        <v>272</v>
      </c>
      <c r="D29" s="774" t="s">
        <v>83</v>
      </c>
      <c r="E29" s="709" t="s">
        <v>321</v>
      </c>
      <c r="F29" s="780" t="s">
        <v>52</v>
      </c>
      <c r="G29" s="778" t="s">
        <v>50</v>
      </c>
      <c r="H29" s="779"/>
      <c r="I29" s="766" t="s">
        <v>359</v>
      </c>
    </row>
    <row r="30" spans="1:9" ht="21" customHeight="1" x14ac:dyDescent="0.15">
      <c r="B30" s="769">
        <v>27</v>
      </c>
      <c r="C30" s="744" t="s">
        <v>149</v>
      </c>
      <c r="D30" s="774" t="s">
        <v>355</v>
      </c>
      <c r="E30" s="699" t="s">
        <v>321</v>
      </c>
      <c r="F30" s="782" t="s">
        <v>467</v>
      </c>
      <c r="G30" s="775" t="s">
        <v>469</v>
      </c>
      <c r="H30" s="776" t="s">
        <v>324</v>
      </c>
      <c r="I30" s="777" t="s">
        <v>150</v>
      </c>
    </row>
    <row r="31" spans="1:9" ht="21" customHeight="1" x14ac:dyDescent="0.15">
      <c r="A31" s="773"/>
      <c r="B31" s="764">
        <v>28</v>
      </c>
      <c r="C31" s="765" t="s">
        <v>151</v>
      </c>
      <c r="D31" s="783" t="s">
        <v>83</v>
      </c>
      <c r="E31" s="709" t="s">
        <v>321</v>
      </c>
      <c r="F31" s="780" t="s">
        <v>471</v>
      </c>
      <c r="G31" s="778" t="s">
        <v>506</v>
      </c>
      <c r="H31" s="779"/>
      <c r="I31" s="766" t="s">
        <v>120</v>
      </c>
    </row>
    <row r="32" spans="1:9" ht="21" customHeight="1" x14ac:dyDescent="0.15">
      <c r="B32" s="769">
        <v>29</v>
      </c>
      <c r="C32" s="744" t="s">
        <v>152</v>
      </c>
      <c r="D32" s="774" t="s">
        <v>83</v>
      </c>
      <c r="E32" s="699" t="s">
        <v>321</v>
      </c>
      <c r="F32" s="782" t="s">
        <v>463</v>
      </c>
      <c r="G32" s="775" t="s">
        <v>332</v>
      </c>
      <c r="H32" s="776" t="s">
        <v>60</v>
      </c>
      <c r="I32" s="777" t="s">
        <v>153</v>
      </c>
    </row>
    <row r="33" spans="1:9" ht="21" customHeight="1" x14ac:dyDescent="0.15">
      <c r="A33" s="665"/>
      <c r="B33" s="764">
        <v>30</v>
      </c>
      <c r="C33" s="765" t="s">
        <v>154</v>
      </c>
      <c r="D33" s="783" t="s">
        <v>83</v>
      </c>
      <c r="E33" s="709" t="s">
        <v>321</v>
      </c>
      <c r="F33" s="780" t="s">
        <v>588</v>
      </c>
      <c r="G33" s="778" t="s">
        <v>50</v>
      </c>
      <c r="H33" s="779" t="s">
        <v>381</v>
      </c>
      <c r="I33" s="766" t="s">
        <v>155</v>
      </c>
    </row>
    <row r="34" spans="1:9" ht="21" customHeight="1" x14ac:dyDescent="0.15">
      <c r="B34" s="764"/>
      <c r="C34" s="765"/>
      <c r="D34" s="785"/>
      <c r="E34" s="766"/>
      <c r="F34" s="687"/>
      <c r="G34" s="786"/>
      <c r="H34" s="661"/>
      <c r="I34" s="766"/>
    </row>
    <row r="35" spans="1:9" ht="19.899999999999999" customHeight="1" x14ac:dyDescent="0.15">
      <c r="A35" s="766"/>
    </row>
    <row r="36" spans="1:9" ht="19.899999999999999" customHeight="1" x14ac:dyDescent="0.15"/>
    <row r="37" spans="1:9" ht="19.899999999999999" customHeight="1" x14ac:dyDescent="0.15">
      <c r="C37" s="873"/>
      <c r="D37" s="873"/>
      <c r="E37" s="873"/>
    </row>
    <row r="38" spans="1:9" ht="19.899999999999999" customHeight="1" x14ac:dyDescent="0.15">
      <c r="C38" s="864"/>
      <c r="D38" s="864"/>
      <c r="E38" s="840"/>
    </row>
    <row r="39" spans="1:9" ht="19.899999999999999" customHeight="1" x14ac:dyDescent="0.15">
      <c r="C39" s="864"/>
      <c r="D39" s="864"/>
      <c r="E39" s="840"/>
    </row>
    <row r="40" spans="1:9" x14ac:dyDescent="0.15">
      <c r="C40" s="864"/>
      <c r="D40" s="864"/>
      <c r="E40" s="840"/>
    </row>
    <row r="41" spans="1:9" x14ac:dyDescent="0.15">
      <c r="C41" s="864"/>
      <c r="D41" s="864"/>
      <c r="E41" s="840"/>
    </row>
    <row r="42" spans="1:9" x14ac:dyDescent="0.15">
      <c r="C42" s="848"/>
      <c r="D42" s="849"/>
      <c r="E42" s="850"/>
    </row>
    <row r="43" spans="1:9" x14ac:dyDescent="0.15">
      <c r="C43" s="874"/>
      <c r="D43" s="874"/>
      <c r="E43" s="874"/>
    </row>
    <row r="44" spans="1:9" x14ac:dyDescent="0.15">
      <c r="C44" s="864"/>
      <c r="D44" s="864"/>
      <c r="E44" s="840"/>
    </row>
    <row r="45" spans="1:9" x14ac:dyDescent="0.15">
      <c r="C45" s="864"/>
      <c r="D45" s="864"/>
      <c r="E45" s="840"/>
    </row>
    <row r="46" spans="1:9" x14ac:dyDescent="0.15">
      <c r="C46" s="864"/>
      <c r="D46" s="864"/>
      <c r="E46" s="840"/>
    </row>
    <row r="47" spans="1:9" x14ac:dyDescent="0.15">
      <c r="C47" s="864"/>
      <c r="D47" s="864"/>
      <c r="E47" s="840"/>
    </row>
  </sheetData>
  <mergeCells count="10">
    <mergeCell ref="C44:D44"/>
    <mergeCell ref="C45:D45"/>
    <mergeCell ref="C46:D46"/>
    <mergeCell ref="C47:D47"/>
    <mergeCell ref="C37:E37"/>
    <mergeCell ref="C38:D38"/>
    <mergeCell ref="C39:D39"/>
    <mergeCell ref="C40:D40"/>
    <mergeCell ref="C41:D41"/>
    <mergeCell ref="C43:E43"/>
  </mergeCells>
  <phoneticPr fontId="38"/>
  <dataValidations count="1">
    <dataValidation type="list" allowBlank="1" showInputMessage="1" showErrorMessage="1" sqref="D4:D33" xr:uid="{00000000-0002-0000-3E00-000000000000}">
      <formula1>$O$2:$O$4</formula1>
    </dataValidation>
  </dataValidations>
  <pageMargins left="0.56999999999999995" right="0.19685039370078741" top="0.6" bottom="0.26" header="0.51181102362204722" footer="0.3"/>
  <pageSetup paperSize="9" scale="8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82">
    <tabColor indexed="13"/>
    <pageSetUpPr fitToPage="1"/>
  </sheetPr>
  <dimension ref="A1:M32"/>
  <sheetViews>
    <sheetView topLeftCell="B1" zoomScale="120" zoomScaleNormal="120" workbookViewId="0">
      <pane xSplit="1" ySplit="1" topLeftCell="C2" activePane="bottomRight" state="frozen"/>
      <selection activeCell="C34" sqref="C34"/>
      <selection pane="topRight" activeCell="C34" sqref="C34"/>
      <selection pane="bottomLeft" activeCell="C34" sqref="C34"/>
      <selection pane="bottomRight" activeCell="F32" sqref="F32"/>
    </sheetView>
  </sheetViews>
  <sheetFormatPr defaultColWidth="9" defaultRowHeight="13.5" x14ac:dyDescent="0.15"/>
  <cols>
    <col min="1" max="1" width="3.375" style="589" customWidth="1"/>
    <col min="2" max="2" width="11" style="589" customWidth="1"/>
    <col min="3" max="3" width="12.75" style="589" customWidth="1"/>
    <col min="4" max="4" width="15" style="589" customWidth="1"/>
    <col min="5" max="5" width="8.875" style="589" customWidth="1"/>
    <col min="6" max="6" width="12.75" style="589" customWidth="1"/>
    <col min="7" max="7" width="15" style="589" customWidth="1"/>
    <col min="8" max="8" width="8.125" style="589" customWidth="1"/>
    <col min="9" max="11" width="9" style="589"/>
    <col min="12" max="12" width="17.375" style="600" customWidth="1"/>
    <col min="13" max="16384" width="9" style="589"/>
  </cols>
  <sheetData>
    <row r="1" spans="1:13" ht="23.25" customHeight="1" thickBot="1" x14ac:dyDescent="0.2">
      <c r="A1" s="592"/>
      <c r="B1" s="604"/>
      <c r="C1" s="615" t="s">
        <v>255</v>
      </c>
      <c r="D1" s="615" t="s">
        <v>257</v>
      </c>
      <c r="E1" s="596" t="s">
        <v>261</v>
      </c>
      <c r="F1" s="597" t="s">
        <v>256</v>
      </c>
      <c r="G1" s="598" t="s">
        <v>258</v>
      </c>
      <c r="H1" s="599" t="s">
        <v>261</v>
      </c>
      <c r="L1" s="603" t="s">
        <v>257</v>
      </c>
      <c r="M1" s="626" t="s">
        <v>392</v>
      </c>
    </row>
    <row r="2" spans="1:13" x14ac:dyDescent="0.15">
      <c r="A2" s="593">
        <v>1</v>
      </c>
      <c r="B2" s="605" t="s">
        <v>97</v>
      </c>
      <c r="C2" s="616" t="s">
        <v>689</v>
      </c>
      <c r="D2" s="636"/>
      <c r="E2" s="619" t="str">
        <f t="shared" ref="E2:E31" si="0">IF(C2="なし","",VLOOKUP(D2,$L$2:$M$20,2,FALSE))</f>
        <v/>
      </c>
      <c r="F2" s="620" t="s">
        <v>689</v>
      </c>
      <c r="G2" s="625"/>
      <c r="H2" s="621" t="str">
        <f t="shared" ref="H2:H31" si="1">IF(F2="なし","",VLOOKUP(G2,$L$2:$M$20,2,FALSE))</f>
        <v/>
      </c>
      <c r="L2" s="790" t="s">
        <v>397</v>
      </c>
      <c r="M2" s="589" t="s">
        <v>390</v>
      </c>
    </row>
    <row r="3" spans="1:13" x14ac:dyDescent="0.15">
      <c r="A3" s="594">
        <v>2</v>
      </c>
      <c r="B3" s="606" t="s">
        <v>99</v>
      </c>
      <c r="C3" s="617" t="s">
        <v>689</v>
      </c>
      <c r="D3" s="636"/>
      <c r="E3" s="619" t="str">
        <f t="shared" si="0"/>
        <v/>
      </c>
      <c r="F3" s="590" t="s">
        <v>689</v>
      </c>
      <c r="G3" s="625"/>
      <c r="H3" s="612" t="str">
        <f t="shared" si="1"/>
        <v/>
      </c>
      <c r="L3" s="790" t="s">
        <v>262</v>
      </c>
      <c r="M3" s="589" t="s">
        <v>389</v>
      </c>
    </row>
    <row r="4" spans="1:13" x14ac:dyDescent="0.15">
      <c r="A4" s="594">
        <v>3</v>
      </c>
      <c r="B4" s="606" t="s">
        <v>101</v>
      </c>
      <c r="C4" s="617" t="s">
        <v>690</v>
      </c>
      <c r="D4" s="636" t="s">
        <v>387</v>
      </c>
      <c r="E4" s="619" t="str">
        <f t="shared" si="0"/>
        <v>*5</v>
      </c>
      <c r="F4" s="590" t="s">
        <v>690</v>
      </c>
      <c r="G4" s="625" t="s">
        <v>387</v>
      </c>
      <c r="H4" s="612" t="str">
        <f t="shared" si="1"/>
        <v>*5</v>
      </c>
      <c r="L4" s="790" t="s">
        <v>263</v>
      </c>
      <c r="M4" s="589" t="s">
        <v>606</v>
      </c>
    </row>
    <row r="5" spans="1:13" ht="14.25" thickBot="1" x14ac:dyDescent="0.2">
      <c r="A5" s="594">
        <v>4</v>
      </c>
      <c r="B5" s="606" t="s">
        <v>103</v>
      </c>
      <c r="C5" s="617" t="s">
        <v>689</v>
      </c>
      <c r="D5" s="636"/>
      <c r="E5" s="619" t="str">
        <f t="shared" si="0"/>
        <v/>
      </c>
      <c r="F5" s="590" t="s">
        <v>690</v>
      </c>
      <c r="G5" s="625" t="s">
        <v>264</v>
      </c>
      <c r="H5" s="612" t="str">
        <f t="shared" si="1"/>
        <v>*4</v>
      </c>
      <c r="L5" s="602" t="s">
        <v>264</v>
      </c>
      <c r="M5" s="589" t="s">
        <v>607</v>
      </c>
    </row>
    <row r="6" spans="1:13" x14ac:dyDescent="0.15">
      <c r="A6" s="594">
        <v>5</v>
      </c>
      <c r="B6" s="637" t="s">
        <v>105</v>
      </c>
      <c r="C6" s="617" t="s">
        <v>689</v>
      </c>
      <c r="D6" s="636"/>
      <c r="E6" s="619" t="str">
        <f t="shared" si="0"/>
        <v/>
      </c>
      <c r="F6" s="590" t="s">
        <v>689</v>
      </c>
      <c r="G6" s="625"/>
      <c r="H6" s="612" t="str">
        <f t="shared" si="1"/>
        <v/>
      </c>
      <c r="L6" s="601" t="s">
        <v>387</v>
      </c>
      <c r="M6" s="589" t="s">
        <v>608</v>
      </c>
    </row>
    <row r="7" spans="1:13" x14ac:dyDescent="0.15">
      <c r="A7" s="594">
        <v>6</v>
      </c>
      <c r="B7" s="606" t="s">
        <v>107</v>
      </c>
      <c r="C7" s="617" t="s">
        <v>690</v>
      </c>
      <c r="D7" s="636" t="s">
        <v>397</v>
      </c>
      <c r="E7" s="619" t="str">
        <f t="shared" si="0"/>
        <v>*1</v>
      </c>
      <c r="F7" s="590" t="s">
        <v>690</v>
      </c>
      <c r="G7" s="625" t="s">
        <v>397</v>
      </c>
      <c r="H7" s="612" t="str">
        <f t="shared" si="1"/>
        <v>*1</v>
      </c>
      <c r="L7" s="790" t="s">
        <v>388</v>
      </c>
      <c r="M7" s="589" t="s">
        <v>609</v>
      </c>
    </row>
    <row r="8" spans="1:13" x14ac:dyDescent="0.15">
      <c r="A8" s="594">
        <v>7</v>
      </c>
      <c r="B8" s="637" t="s">
        <v>109</v>
      </c>
      <c r="C8" s="617" t="s">
        <v>689</v>
      </c>
      <c r="D8" s="636"/>
      <c r="E8" s="619" t="str">
        <f t="shared" si="0"/>
        <v/>
      </c>
      <c r="F8" s="635" t="s">
        <v>689</v>
      </c>
      <c r="G8" s="625"/>
      <c r="H8" s="612" t="str">
        <f t="shared" si="1"/>
        <v/>
      </c>
      <c r="L8" s="790" t="s">
        <v>293</v>
      </c>
      <c r="M8" s="589" t="s">
        <v>391</v>
      </c>
    </row>
    <row r="9" spans="1:13" x14ac:dyDescent="0.15">
      <c r="A9" s="594">
        <v>8</v>
      </c>
      <c r="B9" s="606" t="s">
        <v>111</v>
      </c>
      <c r="C9" s="617" t="s">
        <v>690</v>
      </c>
      <c r="D9" s="636" t="s">
        <v>264</v>
      </c>
      <c r="E9" s="619" t="str">
        <f t="shared" si="0"/>
        <v>*4</v>
      </c>
      <c r="F9" s="590" t="s">
        <v>690</v>
      </c>
      <c r="G9" s="625" t="s">
        <v>264</v>
      </c>
      <c r="H9" s="612" t="str">
        <f t="shared" si="1"/>
        <v>*4</v>
      </c>
    </row>
    <row r="10" spans="1:13" x14ac:dyDescent="0.15">
      <c r="A10" s="594">
        <v>9</v>
      </c>
      <c r="B10" s="606" t="s">
        <v>113</v>
      </c>
      <c r="C10" s="617" t="s">
        <v>689</v>
      </c>
      <c r="D10" s="636"/>
      <c r="E10" s="619" t="str">
        <f t="shared" si="0"/>
        <v/>
      </c>
      <c r="F10" s="590" t="s">
        <v>689</v>
      </c>
      <c r="G10" s="625"/>
      <c r="H10" s="612" t="str">
        <f t="shared" si="1"/>
        <v/>
      </c>
    </row>
    <row r="11" spans="1:13" x14ac:dyDescent="0.15">
      <c r="A11" s="594">
        <v>10</v>
      </c>
      <c r="B11" s="606" t="s">
        <v>115</v>
      </c>
      <c r="C11" s="617" t="s">
        <v>689</v>
      </c>
      <c r="D11" s="636"/>
      <c r="E11" s="619" t="str">
        <f t="shared" si="0"/>
        <v/>
      </c>
      <c r="F11" s="590" t="s">
        <v>689</v>
      </c>
      <c r="G11" s="625"/>
      <c r="H11" s="612" t="str">
        <f t="shared" si="1"/>
        <v/>
      </c>
    </row>
    <row r="12" spans="1:13" x14ac:dyDescent="0.15">
      <c r="A12" s="594">
        <v>11</v>
      </c>
      <c r="B12" s="606" t="s">
        <v>117</v>
      </c>
      <c r="C12" s="617" t="s">
        <v>689</v>
      </c>
      <c r="D12" s="636"/>
      <c r="E12" s="619" t="str">
        <f t="shared" si="0"/>
        <v/>
      </c>
      <c r="F12" s="590" t="s">
        <v>690</v>
      </c>
      <c r="G12" s="625" t="s">
        <v>512</v>
      </c>
      <c r="H12" s="612" t="str">
        <f t="shared" si="1"/>
        <v>*6</v>
      </c>
    </row>
    <row r="13" spans="1:13" x14ac:dyDescent="0.15">
      <c r="A13" s="594">
        <v>12</v>
      </c>
      <c r="B13" s="606" t="s">
        <v>119</v>
      </c>
      <c r="C13" s="617" t="s">
        <v>689</v>
      </c>
      <c r="D13" s="636"/>
      <c r="E13" s="619" t="str">
        <f t="shared" si="0"/>
        <v/>
      </c>
      <c r="F13" s="590" t="s">
        <v>689</v>
      </c>
      <c r="G13" s="625"/>
      <c r="H13" s="612" t="str">
        <f t="shared" si="1"/>
        <v/>
      </c>
    </row>
    <row r="14" spans="1:13" x14ac:dyDescent="0.15">
      <c r="A14" s="594">
        <v>13</v>
      </c>
      <c r="B14" s="606" t="s">
        <v>121</v>
      </c>
      <c r="C14" s="617" t="s">
        <v>689</v>
      </c>
      <c r="D14" s="636"/>
      <c r="E14" s="619" t="str">
        <f t="shared" si="0"/>
        <v/>
      </c>
      <c r="F14" s="590" t="s">
        <v>689</v>
      </c>
      <c r="G14" s="625"/>
      <c r="H14" s="612" t="str">
        <f t="shared" si="1"/>
        <v/>
      </c>
    </row>
    <row r="15" spans="1:13" x14ac:dyDescent="0.15">
      <c r="A15" s="594">
        <v>14</v>
      </c>
      <c r="B15" s="606" t="s">
        <v>123</v>
      </c>
      <c r="C15" s="617" t="s">
        <v>690</v>
      </c>
      <c r="D15" s="636" t="s">
        <v>264</v>
      </c>
      <c r="E15" s="619" t="str">
        <f t="shared" si="0"/>
        <v>*4</v>
      </c>
      <c r="F15" s="590" t="s">
        <v>690</v>
      </c>
      <c r="G15" s="625" t="s">
        <v>264</v>
      </c>
      <c r="H15" s="612" t="str">
        <f t="shared" si="1"/>
        <v>*4</v>
      </c>
    </row>
    <row r="16" spans="1:13" x14ac:dyDescent="0.15">
      <c r="A16" s="594">
        <v>15</v>
      </c>
      <c r="B16" s="606" t="s">
        <v>125</v>
      </c>
      <c r="C16" s="617" t="s">
        <v>689</v>
      </c>
      <c r="D16" s="636"/>
      <c r="E16" s="619" t="str">
        <f t="shared" si="0"/>
        <v/>
      </c>
      <c r="F16" s="590" t="s">
        <v>689</v>
      </c>
      <c r="G16" s="625"/>
      <c r="H16" s="612" t="str">
        <f t="shared" si="1"/>
        <v/>
      </c>
    </row>
    <row r="17" spans="1:8" x14ac:dyDescent="0.15">
      <c r="A17" s="594">
        <v>16</v>
      </c>
      <c r="B17" s="607" t="s">
        <v>234</v>
      </c>
      <c r="C17" s="617" t="s">
        <v>689</v>
      </c>
      <c r="D17" s="636"/>
      <c r="E17" s="619" t="str">
        <f t="shared" si="0"/>
        <v/>
      </c>
      <c r="F17" s="590" t="s">
        <v>690</v>
      </c>
      <c r="G17" s="625" t="s">
        <v>262</v>
      </c>
      <c r="H17" s="612" t="str">
        <f t="shared" si="1"/>
        <v>*2</v>
      </c>
    </row>
    <row r="18" spans="1:8" x14ac:dyDescent="0.15">
      <c r="A18" s="594">
        <v>17</v>
      </c>
      <c r="B18" s="607" t="s">
        <v>131</v>
      </c>
      <c r="C18" s="617" t="s">
        <v>689</v>
      </c>
      <c r="D18" s="636"/>
      <c r="E18" s="619" t="str">
        <f t="shared" si="0"/>
        <v/>
      </c>
      <c r="F18" s="590" t="s">
        <v>689</v>
      </c>
      <c r="G18" s="625"/>
      <c r="H18" s="612" t="str">
        <f t="shared" si="1"/>
        <v/>
      </c>
    </row>
    <row r="19" spans="1:8" x14ac:dyDescent="0.15">
      <c r="A19" s="594">
        <v>18</v>
      </c>
      <c r="B19" s="607" t="s">
        <v>133</v>
      </c>
      <c r="C19" s="617" t="s">
        <v>689</v>
      </c>
      <c r="D19" s="636"/>
      <c r="E19" s="619" t="str">
        <f t="shared" si="0"/>
        <v/>
      </c>
      <c r="F19" s="590" t="s">
        <v>690</v>
      </c>
      <c r="G19" s="625" t="s">
        <v>512</v>
      </c>
      <c r="H19" s="612" t="str">
        <f t="shared" si="1"/>
        <v>*6</v>
      </c>
    </row>
    <row r="20" spans="1:8" x14ac:dyDescent="0.15">
      <c r="A20" s="594">
        <v>19</v>
      </c>
      <c r="B20" s="607" t="s">
        <v>135</v>
      </c>
      <c r="C20" s="617" t="s">
        <v>689</v>
      </c>
      <c r="D20" s="636"/>
      <c r="E20" s="619" t="str">
        <f t="shared" si="0"/>
        <v/>
      </c>
      <c r="F20" s="590" t="s">
        <v>690</v>
      </c>
      <c r="G20" s="625" t="s">
        <v>262</v>
      </c>
      <c r="H20" s="612" t="str">
        <f t="shared" si="1"/>
        <v>*2</v>
      </c>
    </row>
    <row r="21" spans="1:8" x14ac:dyDescent="0.15">
      <c r="A21" s="594">
        <v>20</v>
      </c>
      <c r="B21" s="607" t="s">
        <v>137</v>
      </c>
      <c r="C21" s="617" t="s">
        <v>689</v>
      </c>
      <c r="D21" s="636"/>
      <c r="E21" s="619" t="str">
        <f t="shared" si="0"/>
        <v/>
      </c>
      <c r="F21" s="590" t="s">
        <v>690</v>
      </c>
      <c r="G21" s="625" t="s">
        <v>262</v>
      </c>
      <c r="H21" s="612" t="str">
        <f t="shared" si="1"/>
        <v>*2</v>
      </c>
    </row>
    <row r="22" spans="1:8" x14ac:dyDescent="0.15">
      <c r="A22" s="594">
        <v>21</v>
      </c>
      <c r="B22" s="607" t="s">
        <v>139</v>
      </c>
      <c r="C22" s="617" t="s">
        <v>689</v>
      </c>
      <c r="D22" s="636"/>
      <c r="E22" s="619" t="str">
        <f t="shared" si="0"/>
        <v/>
      </c>
      <c r="F22" s="590" t="s">
        <v>689</v>
      </c>
      <c r="G22" s="625"/>
      <c r="H22" s="612" t="str">
        <f t="shared" si="1"/>
        <v/>
      </c>
    </row>
    <row r="23" spans="1:8" x14ac:dyDescent="0.15">
      <c r="A23" s="594">
        <v>22</v>
      </c>
      <c r="B23" s="607" t="s">
        <v>141</v>
      </c>
      <c r="C23" s="617" t="s">
        <v>689</v>
      </c>
      <c r="D23" s="636"/>
      <c r="E23" s="619" t="str">
        <f t="shared" si="0"/>
        <v/>
      </c>
      <c r="F23" s="590" t="s">
        <v>689</v>
      </c>
      <c r="G23" s="625"/>
      <c r="H23" s="612" t="str">
        <f t="shared" si="1"/>
        <v/>
      </c>
    </row>
    <row r="24" spans="1:8" x14ac:dyDescent="0.15">
      <c r="A24" s="594">
        <v>23</v>
      </c>
      <c r="B24" s="607" t="s">
        <v>143</v>
      </c>
      <c r="C24" s="617" t="s">
        <v>689</v>
      </c>
      <c r="D24" s="636"/>
      <c r="E24" s="619" t="str">
        <f t="shared" si="0"/>
        <v/>
      </c>
      <c r="F24" s="590" t="s">
        <v>689</v>
      </c>
      <c r="G24" s="625"/>
      <c r="H24" s="612" t="str">
        <f t="shared" si="1"/>
        <v/>
      </c>
    </row>
    <row r="25" spans="1:8" x14ac:dyDescent="0.15">
      <c r="A25" s="594">
        <v>24</v>
      </c>
      <c r="B25" s="607" t="s">
        <v>145</v>
      </c>
      <c r="C25" s="617" t="s">
        <v>689</v>
      </c>
      <c r="D25" s="636"/>
      <c r="E25" s="619" t="str">
        <f t="shared" si="0"/>
        <v/>
      </c>
      <c r="F25" s="590" t="s">
        <v>690</v>
      </c>
      <c r="G25" s="625" t="s">
        <v>262</v>
      </c>
      <c r="H25" s="612" t="str">
        <f t="shared" si="1"/>
        <v>*2</v>
      </c>
    </row>
    <row r="26" spans="1:8" x14ac:dyDescent="0.15">
      <c r="A26" s="594">
        <v>25</v>
      </c>
      <c r="B26" s="607" t="s">
        <v>147</v>
      </c>
      <c r="C26" s="617" t="s">
        <v>689</v>
      </c>
      <c r="D26" s="636"/>
      <c r="E26" s="619" t="str">
        <f t="shared" si="0"/>
        <v/>
      </c>
      <c r="F26" s="590" t="s">
        <v>689</v>
      </c>
      <c r="G26" s="625"/>
      <c r="H26" s="612" t="str">
        <f t="shared" si="1"/>
        <v/>
      </c>
    </row>
    <row r="27" spans="1:8" x14ac:dyDescent="0.15">
      <c r="A27" s="594">
        <v>26</v>
      </c>
      <c r="B27" s="608" t="s">
        <v>267</v>
      </c>
      <c r="C27" s="617" t="s">
        <v>689</v>
      </c>
      <c r="D27" s="636"/>
      <c r="E27" s="619" t="str">
        <f t="shared" si="0"/>
        <v/>
      </c>
      <c r="F27" s="590" t="s">
        <v>690</v>
      </c>
      <c r="G27" s="625" t="s">
        <v>262</v>
      </c>
      <c r="H27" s="612" t="str">
        <f t="shared" si="1"/>
        <v>*2</v>
      </c>
    </row>
    <row r="28" spans="1:8" x14ac:dyDescent="0.15">
      <c r="A28" s="594">
        <v>27</v>
      </c>
      <c r="B28" s="638" t="s">
        <v>149</v>
      </c>
      <c r="C28" s="617" t="s">
        <v>689</v>
      </c>
      <c r="D28" s="636"/>
      <c r="E28" s="619" t="str">
        <f t="shared" si="0"/>
        <v/>
      </c>
      <c r="F28" s="590" t="s">
        <v>689</v>
      </c>
      <c r="G28" s="625"/>
      <c r="H28" s="612" t="str">
        <f t="shared" si="1"/>
        <v/>
      </c>
    </row>
    <row r="29" spans="1:8" x14ac:dyDescent="0.15">
      <c r="A29" s="594">
        <v>28</v>
      </c>
      <c r="B29" s="608" t="s">
        <v>259</v>
      </c>
      <c r="C29" s="617" t="s">
        <v>689</v>
      </c>
      <c r="D29" s="636"/>
      <c r="E29" s="619" t="str">
        <f t="shared" si="0"/>
        <v/>
      </c>
      <c r="F29" s="590" t="s">
        <v>689</v>
      </c>
      <c r="G29" s="625"/>
      <c r="H29" s="612" t="str">
        <f t="shared" si="1"/>
        <v/>
      </c>
    </row>
    <row r="30" spans="1:8" x14ac:dyDescent="0.15">
      <c r="A30" s="594">
        <v>29</v>
      </c>
      <c r="B30" s="607" t="s">
        <v>260</v>
      </c>
      <c r="C30" s="617" t="s">
        <v>689</v>
      </c>
      <c r="D30" s="636"/>
      <c r="E30" s="619" t="str">
        <f t="shared" si="0"/>
        <v/>
      </c>
      <c r="F30" s="590" t="s">
        <v>689</v>
      </c>
      <c r="G30" s="625"/>
      <c r="H30" s="612" t="str">
        <f t="shared" si="1"/>
        <v/>
      </c>
    </row>
    <row r="31" spans="1:8" ht="14.25" thickBot="1" x14ac:dyDescent="0.2">
      <c r="A31" s="595">
        <v>30</v>
      </c>
      <c r="B31" s="609" t="s">
        <v>154</v>
      </c>
      <c r="C31" s="618" t="s">
        <v>689</v>
      </c>
      <c r="D31" s="636"/>
      <c r="E31" s="613" t="str">
        <f t="shared" si="0"/>
        <v/>
      </c>
      <c r="F31" s="591" t="s">
        <v>689</v>
      </c>
      <c r="G31" s="625"/>
      <c r="H31" s="614" t="str">
        <f t="shared" si="1"/>
        <v/>
      </c>
    </row>
    <row r="32" spans="1:8" x14ac:dyDescent="0.15">
      <c r="G32" s="589" t="s">
        <v>396</v>
      </c>
    </row>
  </sheetData>
  <sortState xmlns:xlrd2="http://schemas.microsoft.com/office/spreadsheetml/2017/richdata2" ref="L3:M12">
    <sortCondition descending="1" ref="M3:M12"/>
  </sortState>
  <phoneticPr fontId="38"/>
  <dataValidations count="1">
    <dataValidation type="list" allowBlank="1" showInputMessage="1" showErrorMessage="1" sqref="D2:D31 G2:G31" xr:uid="{00000000-0002-0000-4000-000000000000}">
      <formula1>$L$2:$L$13</formula1>
    </dataValidation>
  </dataValidations>
  <pageMargins left="0.25" right="0.25" top="0.75" bottom="0.75" header="0.3" footer="0.3"/>
  <pageSetup paperSize="9" scale="70"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7811B-739D-48C4-A70E-66DF7423D25A}">
  <sheetPr>
    <tabColor indexed="48"/>
    <pageSetUpPr fitToPage="1"/>
  </sheetPr>
  <dimension ref="A42"/>
  <sheetViews>
    <sheetView showGridLines="0" view="pageBreakPreview" zoomScaleNormal="100" zoomScaleSheetLayoutView="100" workbookViewId="0">
      <selection activeCell="U35" sqref="U35"/>
    </sheetView>
  </sheetViews>
  <sheetFormatPr defaultRowHeight="13.5" x14ac:dyDescent="0.15"/>
  <cols>
    <col min="10" max="10" width="8.875" customWidth="1"/>
    <col min="15" max="15" width="7.5" customWidth="1"/>
  </cols>
  <sheetData>
    <row r="42" ht="5.25" customHeight="1" x14ac:dyDescent="0.15"/>
  </sheetData>
  <phoneticPr fontId="38"/>
  <pageMargins left="0.7" right="0.7" top="0.75" bottom="0.75" header="0.3" footer="0.3"/>
  <pageSetup paperSize="9" scale="9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C3C67-07BE-4281-AF30-B55D07281CA8}">
  <sheetPr>
    <tabColor indexed="48"/>
    <pageSetUpPr fitToPage="1"/>
  </sheetPr>
  <dimension ref="A42"/>
  <sheetViews>
    <sheetView showGridLines="0" view="pageBreakPreview" zoomScaleNormal="100" zoomScaleSheetLayoutView="100" workbookViewId="0">
      <selection activeCell="B45" sqref="B45"/>
    </sheetView>
  </sheetViews>
  <sheetFormatPr defaultRowHeight="13.5" x14ac:dyDescent="0.15"/>
  <cols>
    <col min="15" max="15" width="7.125" customWidth="1"/>
  </cols>
  <sheetData>
    <row r="42" ht="6" customHeight="1" x14ac:dyDescent="0.15"/>
  </sheetData>
  <phoneticPr fontId="38"/>
  <pageMargins left="0.7" right="0.7" top="0.75" bottom="0.75" header="0.3" footer="0.3"/>
  <pageSetup paperSize="9" scale="95" orientation="landscape" r:id="rId1"/>
  <colBreaks count="1" manualBreakCount="1">
    <brk id="1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044F0-FCA9-4FF5-AA34-95F9C7EBC095}">
  <sheetPr>
    <tabColor indexed="48"/>
    <pageSetUpPr fitToPage="1"/>
  </sheetPr>
  <dimension ref="A42"/>
  <sheetViews>
    <sheetView showGridLines="0" view="pageBreakPreview" zoomScaleNormal="100" zoomScaleSheetLayoutView="100" workbookViewId="0">
      <selection activeCell="R26" sqref="R26"/>
    </sheetView>
  </sheetViews>
  <sheetFormatPr defaultRowHeight="13.5" x14ac:dyDescent="0.15"/>
  <cols>
    <col min="15" max="15" width="8.75" customWidth="1"/>
  </cols>
  <sheetData>
    <row r="42" ht="7.5" customHeight="1" x14ac:dyDescent="0.15"/>
  </sheetData>
  <phoneticPr fontId="38"/>
  <pageMargins left="0.7" right="0.7" top="0.75" bottom="0.75" header="0.3" footer="0.3"/>
  <pageSetup paperSize="9" scale="95" orientation="landscape" r:id="rId1"/>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DDC42-54E3-4EBF-962B-34D1A726B0E1}">
  <sheetPr>
    <tabColor indexed="48"/>
    <pageSetUpPr fitToPage="1"/>
  </sheetPr>
  <dimension ref="A43"/>
  <sheetViews>
    <sheetView showGridLines="0" view="pageBreakPreview" zoomScaleNormal="100" zoomScaleSheetLayoutView="100" workbookViewId="0">
      <selection activeCell="A47" sqref="A47"/>
    </sheetView>
  </sheetViews>
  <sheetFormatPr defaultRowHeight="13.5" x14ac:dyDescent="0.15"/>
  <cols>
    <col min="15" max="15" width="7.75" customWidth="1"/>
  </cols>
  <sheetData>
    <row r="43" ht="6" customHeight="1" x14ac:dyDescent="0.15"/>
  </sheetData>
  <phoneticPr fontId="38"/>
  <pageMargins left="0.7" right="0.7" top="0.75" bottom="0.75" header="0.3" footer="0.3"/>
  <pageSetup paperSize="9" scale="94" orientation="landscape" r:id="rId1"/>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879F9-DA0B-4883-9BFB-1AC13D6BE2C7}">
  <sheetPr>
    <tabColor indexed="48"/>
    <pageSetUpPr fitToPage="1"/>
  </sheetPr>
  <dimension ref="A42"/>
  <sheetViews>
    <sheetView showGridLines="0" view="pageBreakPreview" zoomScaleNormal="100" zoomScaleSheetLayoutView="100" workbookViewId="0"/>
  </sheetViews>
  <sheetFormatPr defaultRowHeight="13.5" x14ac:dyDescent="0.15"/>
  <cols>
    <col min="15" max="15" width="7.75" customWidth="1"/>
  </cols>
  <sheetData>
    <row r="42" ht="9.75" customHeight="1" x14ac:dyDescent="0.15"/>
  </sheetData>
  <phoneticPr fontId="38"/>
  <pageMargins left="0.7" right="0.7" top="0.75" bottom="0.75" header="0.3" footer="0.3"/>
  <pageSetup paperSize="9" scale="95" orientation="landscape" r:id="rId1"/>
  <colBreaks count="1" manualBreakCount="1">
    <brk id="15"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5513E-31D9-4ADB-A2E0-03427626479D}">
  <sheetPr>
    <tabColor indexed="48"/>
    <pageSetUpPr fitToPage="1"/>
  </sheetPr>
  <dimension ref="A42"/>
  <sheetViews>
    <sheetView showGridLines="0" view="pageBreakPreview" zoomScaleNormal="100" zoomScaleSheetLayoutView="100" workbookViewId="0">
      <selection activeCell="Q37" sqref="Q37"/>
    </sheetView>
  </sheetViews>
  <sheetFormatPr defaultRowHeight="13.5" x14ac:dyDescent="0.15"/>
  <cols>
    <col min="15" max="15" width="7.75" customWidth="1"/>
  </cols>
  <sheetData>
    <row r="42" ht="8.25" customHeight="1" x14ac:dyDescent="0.15"/>
  </sheetData>
  <phoneticPr fontId="38"/>
  <pageMargins left="0.7" right="0.7" top="0.75" bottom="0.75" header="0.3" footer="0.3"/>
  <pageSetup paperSize="9" scale="95" orientation="landscape" r:id="rId1"/>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31</vt:i4>
      </vt:variant>
    </vt:vector>
  </HeadingPairs>
  <TitlesOfParts>
    <vt:vector size="63" baseType="lpstr">
      <vt:lpstr>表紙・目次・奥付</vt:lpstr>
      <vt:lpstr>フロー</vt:lpstr>
      <vt:lpstr>ごみ量推移</vt:lpstr>
      <vt:lpstr>収集量推移</vt:lpstr>
      <vt:lpstr>持込量推移</vt:lpstr>
      <vt:lpstr>一人当ごみ量推移</vt:lpstr>
      <vt:lpstr>施策別資源化推移</vt:lpstr>
      <vt:lpstr>資源化率推移</vt:lpstr>
      <vt:lpstr>最終処分量推移</vt:lpstr>
      <vt:lpstr>1-1ごみ量</vt:lpstr>
      <vt:lpstr>1-1 ごみ量1～３</vt:lpstr>
      <vt:lpstr>1-2ごみ組成</vt:lpstr>
      <vt:lpstr>1-2 組成実施4</vt:lpstr>
      <vt:lpstr>1-2組成5～8</vt:lpstr>
      <vt:lpstr>1-3処分量</vt:lpstr>
      <vt:lpstr>1-3処分内訳9～15</vt:lpstr>
      <vt:lpstr>1-3灰処分16</vt:lpstr>
      <vt:lpstr>2-1施策別資源化量</vt:lpstr>
      <vt:lpstr>2-1施策別表17～19</vt:lpstr>
      <vt:lpstr>2-2資源化量</vt:lpstr>
      <vt:lpstr>2-2資源量表20～22</vt:lpstr>
      <vt:lpstr>2-3資源ごみ収集</vt:lpstr>
      <vt:lpstr>2-3資源収集表23～25</vt:lpstr>
      <vt:lpstr>2-4収集後資源化</vt:lpstr>
      <vt:lpstr>2-4収集後表26～28</vt:lpstr>
      <vt:lpstr>2-5集団回収</vt:lpstr>
      <vt:lpstr>2-5集団量表29～31</vt:lpstr>
      <vt:lpstr>3-1ごみ処理手数料</vt:lpstr>
      <vt:lpstr>3-1 家庭系ごみ処理手数料 32～33</vt:lpstr>
      <vt:lpstr>3-1 事業系ごみ処理手数料 34～35</vt:lpstr>
      <vt:lpstr>3-1 ごみ処理手数料（粗大ごみ) 36</vt:lpstr>
      <vt:lpstr>組成分析【その他】</vt:lpstr>
      <vt:lpstr>'1-1 ごみ量1～３'!Print_Area</vt:lpstr>
      <vt:lpstr>'1-1ごみ量'!Print_Area</vt:lpstr>
      <vt:lpstr>'1-2 組成実施4'!Print_Area</vt:lpstr>
      <vt:lpstr>'1-2ごみ組成'!Print_Area</vt:lpstr>
      <vt:lpstr>'1-2組成5～8'!Print_Area</vt:lpstr>
      <vt:lpstr>'1-3灰処分16'!Print_Area</vt:lpstr>
      <vt:lpstr>'1-3処分内訳9～15'!Print_Area</vt:lpstr>
      <vt:lpstr>'1-3処分量'!Print_Area</vt:lpstr>
      <vt:lpstr>'2-1施策別資源化量'!Print_Area</vt:lpstr>
      <vt:lpstr>'2-1施策別表17～19'!Print_Area</vt:lpstr>
      <vt:lpstr>'2-2資源化量'!Print_Area</vt:lpstr>
      <vt:lpstr>'2-2資源量表20～22'!Print_Area</vt:lpstr>
      <vt:lpstr>'2-3資源ごみ収集'!Print_Area</vt:lpstr>
      <vt:lpstr>'2-3資源収集表23～25'!Print_Area</vt:lpstr>
      <vt:lpstr>'2-4収集後資源化'!Print_Area</vt:lpstr>
      <vt:lpstr>'2-4収集後表26～28'!Print_Area</vt:lpstr>
      <vt:lpstr>'2-5集団回収'!Print_Area</vt:lpstr>
      <vt:lpstr>'2-5集団量表29～31'!Print_Area</vt:lpstr>
      <vt:lpstr>'3-1 ごみ処理手数料（粗大ごみ) 36'!Print_Area</vt:lpstr>
      <vt:lpstr>'3-1 家庭系ごみ処理手数料 32～33'!Print_Area</vt:lpstr>
      <vt:lpstr>'3-1 事業系ごみ処理手数料 34～35'!Print_Area</vt:lpstr>
      <vt:lpstr>'3-1ごみ処理手数料'!Print_Area</vt:lpstr>
      <vt:lpstr>ごみ量推移!Print_Area</vt:lpstr>
      <vt:lpstr>フロー!Print_Area</vt:lpstr>
      <vt:lpstr>一人当ごみ量推移!Print_Area</vt:lpstr>
      <vt:lpstr>最終処分量推移!Print_Area</vt:lpstr>
      <vt:lpstr>施策別資源化推移!Print_Area</vt:lpstr>
      <vt:lpstr>資源化率推移!Print_Area</vt:lpstr>
      <vt:lpstr>持込量推移!Print_Area</vt:lpstr>
      <vt:lpstr>収集量推移!Print_Area</vt:lpstr>
      <vt:lpstr>表紙・目次・奥付!Print_Area</vt:lpstr>
    </vt:vector>
  </TitlesOfParts>
  <Company>東京市町村自治調査会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東京市町村自治調査会</dc:creator>
  <cp:lastModifiedBy>user13</cp:lastModifiedBy>
  <cp:lastPrinted>2021-09-13T02:34:34Z</cp:lastPrinted>
  <dcterms:created xsi:type="dcterms:W3CDTF">1996-12-17T04:25:57Z</dcterms:created>
  <dcterms:modified xsi:type="dcterms:W3CDTF">2022-03-04T04:24:25Z</dcterms:modified>
</cp:coreProperties>
</file>