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955" activeTab="4"/>
  </bookViews>
  <sheets>
    <sheet name="表紙" sheetId="1" r:id="rId1"/>
    <sheet name="Ⅶ-1" sheetId="2" r:id="rId2"/>
    <sheet name="Ⅶ-2" sheetId="3" r:id="rId3"/>
    <sheet name="Ⅶ-3" sheetId="4" r:id="rId4"/>
    <sheet name="Ⅶ-4" sheetId="5" r:id="rId5"/>
  </sheets>
  <definedNames>
    <definedName name="_xlnm.Print_Area" localSheetId="1">'Ⅶ-1'!$A$1:$N$30</definedName>
    <definedName name="_xlnm.Print_Area" localSheetId="2">'Ⅶ-2'!$A$1:$L$43</definedName>
    <definedName name="_xlnm.Print_Area" localSheetId="3">'Ⅶ-3'!$A$1:$I$39</definedName>
    <definedName name="_xlnm.Print_Area" localSheetId="4">'Ⅶ-4'!$A$1:$J$45</definedName>
    <definedName name="_xlnm.Print_Area" localSheetId="0">'表紙'!$A$1:$J$35</definedName>
  </definedNames>
  <calcPr fullCalcOnLoad="1"/>
</workbook>
</file>

<file path=xl/sharedStrings.xml><?xml version="1.0" encoding="utf-8"?>
<sst xmlns="http://schemas.openxmlformats.org/spreadsheetml/2006/main" count="216" uniqueCount="139">
  <si>
    <t>多摩地域計</t>
  </si>
  <si>
    <t>特別区</t>
  </si>
  <si>
    <t>放火</t>
  </si>
  <si>
    <t>強盗</t>
  </si>
  <si>
    <t>殺人</t>
  </si>
  <si>
    <t>島しょ</t>
  </si>
  <si>
    <t>102警察署</t>
  </si>
  <si>
    <t>東京都計</t>
  </si>
  <si>
    <t xml:space="preserve"> 77警察署</t>
  </si>
  <si>
    <t xml:space="preserve">  5警察署</t>
  </si>
  <si>
    <t xml:space="preserve"> 20警察署</t>
  </si>
  <si>
    <t>多摩市、稲城市</t>
  </si>
  <si>
    <t>多摩中央</t>
  </si>
  <si>
    <t>日野市</t>
  </si>
  <si>
    <t>日野</t>
  </si>
  <si>
    <t>町田市</t>
  </si>
  <si>
    <t>町田</t>
  </si>
  <si>
    <t>八王子市、町田市</t>
  </si>
  <si>
    <t>南大沢</t>
  </si>
  <si>
    <t>八王子市</t>
  </si>
  <si>
    <t>高尾</t>
  </si>
  <si>
    <t>八王子</t>
  </si>
  <si>
    <t>福生市、羽村市、
あきる野市、瑞穂町</t>
  </si>
  <si>
    <t>福生</t>
  </si>
  <si>
    <t>あきる野市、
日の出町、檜原村</t>
  </si>
  <si>
    <t>五日市</t>
  </si>
  <si>
    <t>青梅市、奥多摩町</t>
  </si>
  <si>
    <t>青梅</t>
  </si>
  <si>
    <t>調布市、狛江市</t>
  </si>
  <si>
    <t>調布</t>
  </si>
  <si>
    <t>三鷹市</t>
  </si>
  <si>
    <t>三鷹</t>
  </si>
  <si>
    <t>武蔵野市</t>
  </si>
  <si>
    <t>武蔵野</t>
  </si>
  <si>
    <t>東村山市、清瀬市</t>
  </si>
  <si>
    <t>東村山</t>
  </si>
  <si>
    <t>小平市</t>
  </si>
  <si>
    <t>小平</t>
  </si>
  <si>
    <t>東久留米市、西東京市</t>
  </si>
  <si>
    <t>田無</t>
  </si>
  <si>
    <t>小金井市、国分寺市</t>
  </si>
  <si>
    <t>小金井</t>
  </si>
  <si>
    <t>府中市</t>
  </si>
  <si>
    <t>府中</t>
  </si>
  <si>
    <t>東大和市、武蔵村山市</t>
  </si>
  <si>
    <t>東大和</t>
  </si>
  <si>
    <t>立川市、国立市</t>
  </si>
  <si>
    <t>立川</t>
  </si>
  <si>
    <t>昭島市</t>
  </si>
  <si>
    <t>昭島</t>
  </si>
  <si>
    <t>その他</t>
  </si>
  <si>
    <t>その他</t>
  </si>
  <si>
    <t>風俗犯</t>
  </si>
  <si>
    <t>知能犯</t>
  </si>
  <si>
    <t>窃盗犯</t>
  </si>
  <si>
    <t>粗暴犯</t>
  </si>
  <si>
    <t xml:space="preserve"> 凶悪犯</t>
  </si>
  <si>
    <t>総数</t>
  </si>
  <si>
    <t>管轄行政区</t>
  </si>
  <si>
    <t>警察署名</t>
  </si>
  <si>
    <t>Ⅶ－１ 刑法犯認知件数</t>
  </si>
  <si>
    <t>奥多摩町</t>
  </si>
  <si>
    <t>檜原村</t>
  </si>
  <si>
    <t>日の出町</t>
  </si>
  <si>
    <t>瑞穂町</t>
  </si>
  <si>
    <t>西東京市</t>
  </si>
  <si>
    <t>あきる野市</t>
  </si>
  <si>
    <t>羽村市</t>
  </si>
  <si>
    <t>稲城市</t>
  </si>
  <si>
    <t>多摩市</t>
  </si>
  <si>
    <t>武蔵村山市</t>
  </si>
  <si>
    <t>東久留米市</t>
  </si>
  <si>
    <t>清瀬市</t>
  </si>
  <si>
    <t>東大和市</t>
  </si>
  <si>
    <t>狛江市</t>
  </si>
  <si>
    <t>福生市</t>
  </si>
  <si>
    <t>国立市</t>
  </si>
  <si>
    <t>国分寺市</t>
  </si>
  <si>
    <t>東村山市</t>
  </si>
  <si>
    <t>小金井市</t>
  </si>
  <si>
    <t>調布市</t>
  </si>
  <si>
    <t>昭島市</t>
  </si>
  <si>
    <t>青梅市</t>
  </si>
  <si>
    <t>立川市</t>
  </si>
  <si>
    <t>軽傷者</t>
  </si>
  <si>
    <t>重傷者</t>
  </si>
  <si>
    <t>死者</t>
  </si>
  <si>
    <t>車両単独</t>
  </si>
  <si>
    <t>車両相互</t>
  </si>
  <si>
    <t>人対車両</t>
  </si>
  <si>
    <t xml:space="preserve"> 死傷者数内訳</t>
  </si>
  <si>
    <t>事故発生
市町村名</t>
  </si>
  <si>
    <t>Ⅶ－３ 交通事故発生件数(人身事故のみ)</t>
  </si>
  <si>
    <t>注：｢撤去」台数と「返還+処分」の台数は必ずしも一致しない。</t>
  </si>
  <si>
    <t>注：｢乗入台数｣＝放置台数＋実収容台数(未掲載）　</t>
  </si>
  <si>
    <t>注：収容能力とは、自転車等駐車場の整備計画上の収容予定台数をいい、整備計画に台数の定めがない場合は原則として、自
　　転車は幅40cm（1台）、原動機付自転車は幅60cm（1台）で算出した。ただし、実収容台数が収容予定台数を上回る場合
　　は、実収容台数を収容能力として採用した。</t>
  </si>
  <si>
    <t>西東京市</t>
  </si>
  <si>
    <t>処分台数</t>
  </si>
  <si>
    <t>返還台数</t>
  </si>
  <si>
    <t>原付・
自動二輪</t>
  </si>
  <si>
    <t xml:space="preserve"> 撤去等台数</t>
  </si>
  <si>
    <t xml:space="preserve"> 放置台数</t>
  </si>
  <si>
    <t>乗入
台数</t>
  </si>
  <si>
    <t>市町村名</t>
  </si>
  <si>
    <t>Ⅶ－４ 駅前放置自転車等の状況と対策</t>
  </si>
  <si>
    <t>Ⅶ－２ 火災状況</t>
  </si>
  <si>
    <t xml:space="preserve"> 火災件数</t>
  </si>
  <si>
    <t>被  災
延面積
（㎡）</t>
  </si>
  <si>
    <t>損害見積額
(千円）</t>
  </si>
  <si>
    <t>死者
（人）</t>
  </si>
  <si>
    <t>傷者
（人）</t>
  </si>
  <si>
    <t>建物</t>
  </si>
  <si>
    <t>車両</t>
  </si>
  <si>
    <t>船舶</t>
  </si>
  <si>
    <t>林野</t>
  </si>
  <si>
    <t>西東京市</t>
  </si>
  <si>
    <t>瑞穂町</t>
  </si>
  <si>
    <t>注：被災延面積は、建物と林野の合計</t>
  </si>
  <si>
    <t>人口１万人当たりの
火災件数</t>
  </si>
  <si>
    <t>　　の世帯と人口」（東京都総務局）による。</t>
  </si>
  <si>
    <t>収容能力
台数</t>
  </si>
  <si>
    <t>注：｢放置台数｣とは、駅周辺（原則として鉄軌道駅からおおむね半径500ｍ以内の区域）における自転車、原動機付自転車
　　及び自動二輪車の放置台数をいう。</t>
  </si>
  <si>
    <t>注：｢自転車放置率｣＝自転車の放置台数÷自転車の乗入台数（未掲載）</t>
  </si>
  <si>
    <t>（単位 台）</t>
  </si>
  <si>
    <t>列車
(踏切)</t>
  </si>
  <si>
    <t xml:space="preserve"> 事故類型別発生件数</t>
  </si>
  <si>
    <t>自転車
放置率
(％）</t>
  </si>
  <si>
    <t>強制
性交等</t>
  </si>
  <si>
    <t>自転車</t>
  </si>
  <si>
    <t>（単位　件）（平成31・令和元年）</t>
  </si>
  <si>
    <t>（出典）警視庁総務部文書課 [警視庁の統計 平成31年・令和元年（2019年）」（令和2年9月）
　　　 （令和3年1月21日 警視庁ホームページ確認）</t>
  </si>
  <si>
    <t>（平成30年）</t>
  </si>
  <si>
    <t>（出典）東京都総務局統計部調整課  ｢第70回東京都統計年鑑 平成30年｣（令和2年3月）
　　　（令和3年1月21日東京都総務局ホームページ確認）</t>
  </si>
  <si>
    <t>注：「人口1万人当たりの火災件数」算出のための人口は、平成31年1月1日現在「住民基本台帳による東京都</t>
  </si>
  <si>
    <t>（出典）警視庁交通部交通総務課｢警視庁交通年鑑　令和元年版」（令和2年9月）</t>
  </si>
  <si>
    <t>（単位 件、人）（令和元年）</t>
  </si>
  <si>
    <t>注：自転車等駐車場の設置状況等は令和元年8月末現在</t>
  </si>
  <si>
    <t>注：放置状況は、令和元年10月現在</t>
  </si>
  <si>
    <t>（出典）東京都都民安全推進本部総合推進部交通安全課｢駅前放置自転車等の現況と対策 令和元年度調査｣
　　　　（令和2年3月）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</si>
</sst>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#\ ###\ ##0"/>
    <numFmt numFmtId="179" formatCode="##\ ###\ ##0\-"/>
    <numFmt numFmtId="180" formatCode="##\ ###\ ##0\ "/>
    <numFmt numFmtId="181" formatCode="###\ ###\ ##0\ 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"/>
    <numFmt numFmtId="188" formatCode="0.0%"/>
    <numFmt numFmtId="189" formatCode="0_ "/>
    <numFmt numFmtId="190" formatCode="\(@\)"/>
    <numFmt numFmtId="191" formatCode="##0.0\ "/>
    <numFmt numFmtId="192" formatCode="0;\-0;;@"/>
    <numFmt numFmtId="193" formatCode="0.0_ "/>
    <numFmt numFmtId="194" formatCode="#"/>
    <numFmt numFmtId="195" formatCode="0.00000000"/>
    <numFmt numFmtId="196" formatCode="##,###,##0"/>
    <numFmt numFmtId="197" formatCode="#,##0;[Red]#,##0"/>
    <numFmt numFmtId="198" formatCode="#,##0;_ * \-#,##0_ ;_ * &quot;-&quot;;_ @_ "/>
    <numFmt numFmtId="199" formatCode="0_);[Red]\(0\)"/>
    <numFmt numFmtId="200" formatCode="0;&quot;△ &quot;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53">
    <font>
      <sz val="11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Arial"/>
      <family val="2"/>
    </font>
    <font>
      <b/>
      <sz val="14"/>
      <name val="ＭＳ 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double"/>
      <right style="thin"/>
      <top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5" fillId="0" borderId="1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3" applyNumberFormat="0" applyFont="0" applyAlignment="0" applyProtection="0"/>
    <xf numFmtId="0" fontId="41" fillId="0" borderId="4" applyNumberFormat="0" applyFill="0" applyAlignment="0" applyProtection="0"/>
    <xf numFmtId="0" fontId="42" fillId="30" borderId="0" applyNumberFormat="0" applyBorder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51" fillId="32" borderId="5" applyNumberFormat="0" applyAlignment="0" applyProtection="0"/>
    <xf numFmtId="0" fontId="5" fillId="33" borderId="0" applyProtection="0">
      <alignment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2" fillId="34" borderId="0" applyNumberFormat="0" applyBorder="0" applyAlignment="0" applyProtection="0"/>
  </cellStyleXfs>
  <cellXfs count="272">
    <xf numFmtId="0" fontId="0" fillId="2" borderId="0" xfId="0" applyAlignment="1">
      <alignment/>
    </xf>
    <xf numFmtId="0" fontId="4" fillId="35" borderId="0" xfId="59" applyFont="1" applyFill="1" applyAlignment="1">
      <alignment vertical="center"/>
      <protection/>
    </xf>
    <xf numFmtId="0" fontId="4" fillId="35" borderId="0" xfId="59" applyFont="1" applyFill="1" applyAlignment="1">
      <alignment horizontal="right" vertical="center"/>
      <protection/>
    </xf>
    <xf numFmtId="0" fontId="9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left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5" fillId="35" borderId="0" xfId="58" applyFill="1">
      <alignment/>
    </xf>
    <xf numFmtId="0" fontId="5" fillId="36" borderId="0" xfId="58">
      <alignment/>
    </xf>
    <xf numFmtId="0" fontId="5" fillId="35" borderId="0" xfId="58" applyFill="1" applyAlignment="1">
      <alignment vertical="center"/>
    </xf>
    <xf numFmtId="0" fontId="5" fillId="36" borderId="0" xfId="58" applyAlignment="1">
      <alignment vertical="center"/>
    </xf>
    <xf numFmtId="178" fontId="5" fillId="35" borderId="0" xfId="58" applyNumberFormat="1" applyFill="1" applyAlignment="1">
      <alignment vertical="center"/>
    </xf>
    <xf numFmtId="0" fontId="5" fillId="35" borderId="0" xfId="58" applyFill="1" applyAlignment="1">
      <alignment horizontal="left"/>
    </xf>
    <xf numFmtId="0" fontId="14" fillId="35" borderId="0" xfId="58" applyFont="1" applyFill="1" applyAlignment="1">
      <alignment horizontal="left"/>
    </xf>
    <xf numFmtId="178" fontId="5" fillId="35" borderId="0" xfId="58" applyNumberFormat="1" applyFill="1">
      <alignment/>
    </xf>
    <xf numFmtId="0" fontId="17" fillId="35" borderId="0" xfId="58" applyFont="1" applyFill="1" applyAlignment="1">
      <alignment horizontal="right"/>
    </xf>
    <xf numFmtId="0" fontId="5" fillId="35" borderId="11" xfId="58" applyFill="1" applyBorder="1" applyAlignment="1">
      <alignment horizontal="center" vertical="center"/>
    </xf>
    <xf numFmtId="3" fontId="18" fillId="35" borderId="12" xfId="58" applyNumberFormat="1" applyFont="1" applyFill="1" applyBorder="1" applyAlignment="1">
      <alignment horizontal="center" vertical="center"/>
    </xf>
    <xf numFmtId="3" fontId="18" fillId="35" borderId="13" xfId="58" applyNumberFormat="1" applyFont="1" applyFill="1" applyBorder="1" applyAlignment="1">
      <alignment horizontal="center" vertical="center"/>
    </xf>
    <xf numFmtId="0" fontId="5" fillId="35" borderId="14" xfId="58" applyFill="1" applyBorder="1" applyAlignment="1">
      <alignment horizontal="distributed" vertical="center"/>
    </xf>
    <xf numFmtId="0" fontId="5" fillId="35" borderId="15" xfId="58" applyFill="1" applyBorder="1" applyAlignment="1">
      <alignment horizontal="distributed" vertical="center"/>
    </xf>
    <xf numFmtId="49" fontId="18" fillId="35" borderId="16" xfId="58" applyNumberFormat="1" applyFont="1" applyFill="1" applyBorder="1" applyAlignment="1">
      <alignment horizontal="left" vertical="center" wrapText="1"/>
    </xf>
    <xf numFmtId="178" fontId="13" fillId="35" borderId="17" xfId="58" applyNumberFormat="1" applyFont="1" applyFill="1" applyBorder="1" applyAlignment="1">
      <alignment vertical="center"/>
    </xf>
    <xf numFmtId="178" fontId="13" fillId="35" borderId="14" xfId="58" applyNumberFormat="1" applyFont="1" applyFill="1" applyBorder="1" applyAlignment="1">
      <alignment vertical="center"/>
    </xf>
    <xf numFmtId="178" fontId="13" fillId="35" borderId="18" xfId="58" applyNumberFormat="1" applyFont="1" applyFill="1" applyBorder="1" applyAlignment="1">
      <alignment vertical="center"/>
    </xf>
    <xf numFmtId="178" fontId="13" fillId="35" borderId="19" xfId="58" applyNumberFormat="1" applyFont="1" applyFill="1" applyBorder="1" applyAlignment="1">
      <alignment vertical="center"/>
    </xf>
    <xf numFmtId="178" fontId="13" fillId="35" borderId="20" xfId="58" applyNumberFormat="1" applyFont="1" applyFill="1" applyBorder="1" applyAlignment="1">
      <alignment vertical="center"/>
    </xf>
    <xf numFmtId="178" fontId="13" fillId="35" borderId="21" xfId="58" applyNumberFormat="1" applyFont="1" applyFill="1" applyBorder="1" applyAlignment="1">
      <alignment vertical="center"/>
    </xf>
    <xf numFmtId="0" fontId="5" fillId="35" borderId="22" xfId="58" applyFill="1" applyBorder="1" applyAlignment="1">
      <alignment horizontal="distributed" vertical="center"/>
    </xf>
    <xf numFmtId="0" fontId="5" fillId="35" borderId="23" xfId="58" applyFill="1" applyBorder="1" applyAlignment="1">
      <alignment horizontal="distributed" vertical="center"/>
    </xf>
    <xf numFmtId="49" fontId="18" fillId="35" borderId="24" xfId="58" applyNumberFormat="1" applyFont="1" applyFill="1" applyBorder="1" applyAlignment="1">
      <alignment horizontal="left" vertical="center" wrapText="1"/>
    </xf>
    <xf numFmtId="178" fontId="13" fillId="35" borderId="25" xfId="58" applyNumberFormat="1" applyFont="1" applyFill="1" applyBorder="1" applyAlignment="1">
      <alignment vertical="center"/>
    </xf>
    <xf numFmtId="178" fontId="13" fillId="35" borderId="26" xfId="58" applyNumberFormat="1" applyFont="1" applyFill="1" applyBorder="1" applyAlignment="1">
      <alignment vertical="center"/>
    </xf>
    <xf numFmtId="178" fontId="13" fillId="35" borderId="27" xfId="58" applyNumberFormat="1" applyFont="1" applyFill="1" applyBorder="1" applyAlignment="1">
      <alignment vertical="center"/>
    </xf>
    <xf numFmtId="178" fontId="13" fillId="35" borderId="28" xfId="58" applyNumberFormat="1" applyFont="1" applyFill="1" applyBorder="1" applyAlignment="1">
      <alignment vertical="center"/>
    </xf>
    <xf numFmtId="0" fontId="5" fillId="35" borderId="29" xfId="58" applyFill="1" applyBorder="1" applyAlignment="1">
      <alignment horizontal="distributed" vertical="center"/>
    </xf>
    <xf numFmtId="0" fontId="5" fillId="35" borderId="30" xfId="58" applyFill="1" applyBorder="1" applyAlignment="1">
      <alignment horizontal="distributed" vertical="center"/>
    </xf>
    <xf numFmtId="49" fontId="18" fillId="35" borderId="31" xfId="58" applyNumberFormat="1" applyFont="1" applyFill="1" applyBorder="1" applyAlignment="1">
      <alignment horizontal="left" vertical="center" wrapText="1"/>
    </xf>
    <xf numFmtId="178" fontId="13" fillId="35" borderId="0" xfId="58" applyNumberFormat="1" applyFont="1" applyFill="1" applyAlignment="1">
      <alignment vertical="center"/>
    </xf>
    <xf numFmtId="178" fontId="13" fillId="35" borderId="32" xfId="58" applyNumberFormat="1" applyFont="1" applyFill="1" applyBorder="1" applyAlignment="1">
      <alignment vertical="center"/>
    </xf>
    <xf numFmtId="178" fontId="13" fillId="35" borderId="33" xfId="58" applyNumberFormat="1" applyFont="1" applyFill="1" applyBorder="1" applyAlignment="1">
      <alignment vertical="center"/>
    </xf>
    <xf numFmtId="178" fontId="13" fillId="35" borderId="34" xfId="58" applyNumberFormat="1" applyFont="1" applyFill="1" applyBorder="1" applyAlignment="1">
      <alignment vertical="center"/>
    </xf>
    <xf numFmtId="178" fontId="13" fillId="35" borderId="35" xfId="58" applyNumberFormat="1" applyFont="1" applyFill="1" applyBorder="1" applyAlignment="1">
      <alignment vertical="center"/>
    </xf>
    <xf numFmtId="178" fontId="13" fillId="35" borderId="36" xfId="58" applyNumberFormat="1" applyFont="1" applyFill="1" applyBorder="1" applyAlignment="1">
      <alignment vertical="center"/>
    </xf>
    <xf numFmtId="0" fontId="5" fillId="35" borderId="37" xfId="58" applyFill="1" applyBorder="1" applyAlignment="1">
      <alignment horizontal="distributed" vertical="center"/>
    </xf>
    <xf numFmtId="0" fontId="5" fillId="35" borderId="38" xfId="58" applyFill="1" applyBorder="1" applyAlignment="1">
      <alignment horizontal="distributed" vertical="center"/>
    </xf>
    <xf numFmtId="190" fontId="5" fillId="35" borderId="39" xfId="58" applyNumberFormat="1" applyFill="1" applyBorder="1" applyAlignment="1">
      <alignment horizontal="left" vertical="center" wrapText="1"/>
    </xf>
    <xf numFmtId="178" fontId="13" fillId="35" borderId="40" xfId="58" applyNumberFormat="1" applyFont="1" applyFill="1" applyBorder="1" applyAlignment="1">
      <alignment vertical="center"/>
    </xf>
    <xf numFmtId="178" fontId="13" fillId="35" borderId="12" xfId="58" applyNumberFormat="1" applyFont="1" applyFill="1" applyBorder="1" applyAlignment="1">
      <alignment vertical="center"/>
    </xf>
    <xf numFmtId="178" fontId="13" fillId="35" borderId="13" xfId="58" applyNumberFormat="1" applyFont="1" applyFill="1" applyBorder="1" applyAlignment="1">
      <alignment vertical="center"/>
    </xf>
    <xf numFmtId="178" fontId="13" fillId="35" borderId="41" xfId="58" applyNumberFormat="1" applyFont="1" applyFill="1" applyBorder="1" applyAlignment="1">
      <alignment vertical="center"/>
    </xf>
    <xf numFmtId="0" fontId="5" fillId="35" borderId="17" xfId="58" applyFill="1" applyBorder="1" applyAlignment="1">
      <alignment horizontal="distributed" vertical="center"/>
    </xf>
    <xf numFmtId="190" fontId="5" fillId="35" borderId="42" xfId="58" applyNumberFormat="1" applyFill="1" applyBorder="1" applyAlignment="1">
      <alignment horizontal="left" vertical="center" wrapText="1"/>
    </xf>
    <xf numFmtId="0" fontId="5" fillId="35" borderId="43" xfId="58" applyFill="1" applyBorder="1" applyAlignment="1">
      <alignment horizontal="distributed" vertical="center"/>
    </xf>
    <xf numFmtId="190" fontId="5" fillId="35" borderId="44" xfId="58" applyNumberFormat="1" applyFill="1" applyBorder="1" applyAlignment="1">
      <alignment horizontal="left" vertical="center" wrapText="1"/>
    </xf>
    <xf numFmtId="178" fontId="13" fillId="35" borderId="38" xfId="58" applyNumberFormat="1" applyFont="1" applyFill="1" applyBorder="1" applyAlignment="1">
      <alignment vertical="center"/>
    </xf>
    <xf numFmtId="178" fontId="13" fillId="35" borderId="37" xfId="58" applyNumberFormat="1" applyFont="1" applyFill="1" applyBorder="1" applyAlignment="1">
      <alignment vertical="center"/>
    </xf>
    <xf numFmtId="192" fontId="5" fillId="35" borderId="0" xfId="0" applyNumberFormat="1" applyFont="1" applyFill="1" applyAlignment="1">
      <alignment/>
    </xf>
    <xf numFmtId="192" fontId="17" fillId="35" borderId="0" xfId="61" applyNumberFormat="1" applyFont="1" applyFill="1" applyAlignment="1">
      <alignment horizontal="right"/>
      <protection/>
    </xf>
    <xf numFmtId="192" fontId="5" fillId="35" borderId="0" xfId="0" applyNumberFormat="1" applyFont="1" applyFill="1" applyAlignment="1">
      <alignment vertical="center"/>
    </xf>
    <xf numFmtId="192" fontId="0" fillId="35" borderId="0" xfId="0" applyNumberFormat="1" applyFill="1" applyAlignment="1">
      <alignment vertical="center"/>
    </xf>
    <xf numFmtId="193" fontId="13" fillId="35" borderId="45" xfId="0" applyNumberFormat="1" applyFont="1" applyFill="1" applyBorder="1" applyAlignment="1">
      <alignment vertical="center"/>
    </xf>
    <xf numFmtId="192" fontId="5" fillId="35" borderId="0" xfId="0" applyNumberFormat="1" applyFont="1" applyFill="1" applyAlignment="1">
      <alignment vertical="center"/>
    </xf>
    <xf numFmtId="193" fontId="13" fillId="35" borderId="46" xfId="0" applyNumberFormat="1" applyFont="1" applyFill="1" applyBorder="1" applyAlignment="1">
      <alignment vertical="center"/>
    </xf>
    <xf numFmtId="193" fontId="13" fillId="35" borderId="47" xfId="0" applyNumberFormat="1" applyFont="1" applyFill="1" applyBorder="1" applyAlignment="1">
      <alignment vertical="center"/>
    </xf>
    <xf numFmtId="193" fontId="13" fillId="35" borderId="48" xfId="0" applyNumberFormat="1" applyFont="1" applyFill="1" applyBorder="1" applyAlignment="1">
      <alignment vertical="center"/>
    </xf>
    <xf numFmtId="192" fontId="0" fillId="35" borderId="0" xfId="0" applyNumberFormat="1" applyFill="1" applyAlignment="1">
      <alignment/>
    </xf>
    <xf numFmtId="192" fontId="14" fillId="35" borderId="0" xfId="0" applyNumberFormat="1" applyFont="1" applyFill="1" applyAlignment="1">
      <alignment/>
    </xf>
    <xf numFmtId="192" fontId="5" fillId="35" borderId="11" xfId="0" applyNumberFormat="1" applyFont="1" applyFill="1" applyBorder="1" applyAlignment="1">
      <alignment horizontal="center" vertical="center"/>
    </xf>
    <xf numFmtId="192" fontId="5" fillId="35" borderId="49" xfId="0" applyNumberFormat="1" applyFont="1" applyFill="1" applyBorder="1" applyAlignment="1">
      <alignment horizontal="center" vertical="center"/>
    </xf>
    <xf numFmtId="192" fontId="5" fillId="35" borderId="50" xfId="0" applyNumberFormat="1" applyFont="1" applyFill="1" applyBorder="1" applyAlignment="1">
      <alignment horizontal="center" vertical="center"/>
    </xf>
    <xf numFmtId="192" fontId="5" fillId="35" borderId="51" xfId="0" applyNumberFormat="1" applyFont="1" applyFill="1" applyBorder="1" applyAlignment="1">
      <alignment horizontal="center" vertical="center"/>
    </xf>
    <xf numFmtId="192" fontId="5" fillId="35" borderId="52" xfId="0" applyNumberFormat="1" applyFont="1" applyFill="1" applyBorder="1" applyAlignment="1">
      <alignment horizontal="distributed" vertical="center"/>
    </xf>
    <xf numFmtId="192" fontId="5" fillId="35" borderId="53" xfId="0" applyNumberFormat="1" applyFont="1" applyFill="1" applyBorder="1" applyAlignment="1">
      <alignment horizontal="distributed" vertical="center"/>
    </xf>
    <xf numFmtId="192" fontId="5" fillId="35" borderId="54" xfId="0" applyNumberFormat="1" applyFont="1" applyFill="1" applyBorder="1" applyAlignment="1">
      <alignment horizontal="distributed" vertical="center"/>
    </xf>
    <xf numFmtId="192" fontId="5" fillId="35" borderId="40" xfId="0" applyNumberFormat="1" applyFont="1" applyFill="1" applyBorder="1" applyAlignment="1">
      <alignment horizontal="distributed" vertical="center"/>
    </xf>
    <xf numFmtId="192" fontId="4" fillId="35" borderId="0" xfId="0" applyNumberFormat="1" applyFont="1" applyFill="1" applyAlignment="1">
      <alignment vertical="center"/>
    </xf>
    <xf numFmtId="192" fontId="5" fillId="35" borderId="0" xfId="61" applyNumberFormat="1" applyFill="1" applyAlignment="1">
      <alignment vertical="center"/>
      <protection/>
    </xf>
    <xf numFmtId="192" fontId="0" fillId="35" borderId="0" xfId="49" applyNumberFormat="1" applyFill="1" applyAlignment="1">
      <alignment vertical="center"/>
    </xf>
    <xf numFmtId="0" fontId="14" fillId="35" borderId="0" xfId="59" applyFont="1" applyFill="1">
      <alignment/>
      <protection/>
    </xf>
    <xf numFmtId="0" fontId="4" fillId="35" borderId="0" xfId="59" applyFont="1" applyFill="1">
      <alignment/>
      <protection/>
    </xf>
    <xf numFmtId="0" fontId="17" fillId="35" borderId="0" xfId="59" applyFont="1" applyFill="1" applyAlignment="1">
      <alignment horizontal="right"/>
      <protection/>
    </xf>
    <xf numFmtId="0" fontId="7" fillId="35" borderId="0" xfId="59" applyFont="1" applyFill="1">
      <alignment/>
      <protection/>
    </xf>
    <xf numFmtId="0" fontId="7" fillId="35" borderId="0" xfId="59" applyFont="1" applyFill="1" applyAlignment="1">
      <alignment vertical="center"/>
      <protection/>
    </xf>
    <xf numFmtId="0" fontId="5" fillId="35" borderId="52" xfId="59" applyFont="1" applyFill="1" applyBorder="1" applyAlignment="1">
      <alignment horizontal="distributed" vertical="center"/>
      <protection/>
    </xf>
    <xf numFmtId="178" fontId="13" fillId="35" borderId="55" xfId="59" applyNumberFormat="1" applyFont="1" applyFill="1" applyBorder="1" applyAlignment="1">
      <alignment vertical="center"/>
      <protection/>
    </xf>
    <xf numFmtId="178" fontId="13" fillId="35" borderId="56" xfId="59" applyNumberFormat="1" applyFont="1" applyFill="1" applyBorder="1" applyAlignment="1">
      <alignment vertical="center"/>
      <protection/>
    </xf>
    <xf numFmtId="178" fontId="13" fillId="35" borderId="57" xfId="59" applyNumberFormat="1" applyFont="1" applyFill="1" applyBorder="1" applyAlignment="1">
      <alignment vertical="center"/>
      <protection/>
    </xf>
    <xf numFmtId="178" fontId="13" fillId="35" borderId="58" xfId="59" applyNumberFormat="1" applyFont="1" applyFill="1" applyBorder="1" applyAlignment="1">
      <alignment horizontal="right" vertical="center"/>
      <protection/>
    </xf>
    <xf numFmtId="178" fontId="13" fillId="35" borderId="59" xfId="59" applyNumberFormat="1" applyFont="1" applyFill="1" applyBorder="1" applyAlignment="1">
      <alignment horizontal="right" vertical="center"/>
      <protection/>
    </xf>
    <xf numFmtId="178" fontId="13" fillId="35" borderId="57" xfId="59" applyNumberFormat="1" applyFont="1" applyFill="1" applyBorder="1" applyAlignment="1">
      <alignment horizontal="right" vertical="center"/>
      <protection/>
    </xf>
    <xf numFmtId="178" fontId="13" fillId="35" borderId="60" xfId="59" applyNumberFormat="1" applyFont="1" applyFill="1" applyBorder="1" applyAlignment="1">
      <alignment horizontal="right" vertical="center"/>
      <protection/>
    </xf>
    <xf numFmtId="0" fontId="5" fillId="35" borderId="53" xfId="59" applyFont="1" applyFill="1" applyBorder="1" applyAlignment="1">
      <alignment horizontal="distributed" vertical="center"/>
      <protection/>
    </xf>
    <xf numFmtId="178" fontId="13" fillId="35" borderId="61" xfId="59" applyNumberFormat="1" applyFont="1" applyFill="1" applyBorder="1" applyAlignment="1">
      <alignment vertical="center"/>
      <protection/>
    </xf>
    <xf numFmtId="178" fontId="13" fillId="35" borderId="1" xfId="59" applyNumberFormat="1" applyFont="1" applyFill="1" applyBorder="1" applyAlignment="1">
      <alignment vertical="center"/>
      <protection/>
    </xf>
    <xf numFmtId="178" fontId="13" fillId="35" borderId="62" xfId="59" applyNumberFormat="1" applyFont="1" applyFill="1" applyBorder="1" applyAlignment="1">
      <alignment horizontal="right" vertical="center"/>
      <protection/>
    </xf>
    <xf numFmtId="178" fontId="13" fillId="35" borderId="63" xfId="59" applyNumberFormat="1" applyFont="1" applyFill="1" applyBorder="1" applyAlignment="1">
      <alignment horizontal="right" vertical="center"/>
      <protection/>
    </xf>
    <xf numFmtId="178" fontId="13" fillId="35" borderId="1" xfId="59" applyNumberFormat="1" applyFont="1" applyFill="1" applyBorder="1" applyAlignment="1">
      <alignment horizontal="right" vertical="center"/>
      <protection/>
    </xf>
    <xf numFmtId="178" fontId="13" fillId="35" borderId="64" xfId="49" applyNumberFormat="1" applyFont="1" applyFill="1" applyBorder="1" applyAlignment="1">
      <alignment horizontal="right" vertical="center"/>
    </xf>
    <xf numFmtId="178" fontId="13" fillId="35" borderId="64" xfId="59" applyNumberFormat="1" applyFont="1" applyFill="1" applyBorder="1" applyAlignment="1">
      <alignment horizontal="right" vertical="center"/>
      <protection/>
    </xf>
    <xf numFmtId="0" fontId="5" fillId="35" borderId="40" xfId="59" applyFont="1" applyFill="1" applyBorder="1" applyAlignment="1">
      <alignment horizontal="distributed" vertical="center"/>
      <protection/>
    </xf>
    <xf numFmtId="178" fontId="13" fillId="35" borderId="64" xfId="49" applyNumberFormat="1" applyFont="1" applyFill="1" applyBorder="1" applyAlignment="1">
      <alignment vertical="center"/>
    </xf>
    <xf numFmtId="178" fontId="13" fillId="35" borderId="64" xfId="59" applyNumberFormat="1" applyFont="1" applyFill="1" applyBorder="1" applyAlignment="1">
      <alignment vertical="center"/>
      <protection/>
    </xf>
    <xf numFmtId="0" fontId="5" fillId="35" borderId="54" xfId="59" applyFont="1" applyFill="1" applyBorder="1" applyAlignment="1">
      <alignment horizontal="distributed" vertical="center"/>
      <protection/>
    </xf>
    <xf numFmtId="178" fontId="13" fillId="35" borderId="65" xfId="59" applyNumberFormat="1" applyFont="1" applyFill="1" applyBorder="1" applyAlignment="1">
      <alignment vertical="center"/>
      <protection/>
    </xf>
    <xf numFmtId="178" fontId="13" fillId="35" borderId="66" xfId="59" applyNumberFormat="1" applyFont="1" applyFill="1" applyBorder="1" applyAlignment="1">
      <alignment vertical="center"/>
      <protection/>
    </xf>
    <xf numFmtId="178" fontId="13" fillId="35" borderId="67" xfId="59" applyNumberFormat="1" applyFont="1" applyFill="1" applyBorder="1" applyAlignment="1">
      <alignment horizontal="right" vertical="center"/>
      <protection/>
    </xf>
    <xf numFmtId="178" fontId="13" fillId="35" borderId="68" xfId="59" applyNumberFormat="1" applyFont="1" applyFill="1" applyBorder="1" applyAlignment="1">
      <alignment horizontal="right" vertical="center"/>
      <protection/>
    </xf>
    <xf numFmtId="178" fontId="13" fillId="35" borderId="66" xfId="59" applyNumberFormat="1" applyFont="1" applyFill="1" applyBorder="1" applyAlignment="1">
      <alignment horizontal="right" vertical="center"/>
      <protection/>
    </xf>
    <xf numFmtId="178" fontId="13" fillId="35" borderId="69" xfId="59" applyNumberFormat="1" applyFont="1" applyFill="1" applyBorder="1" applyAlignment="1">
      <alignment horizontal="right" vertical="center"/>
      <protection/>
    </xf>
    <xf numFmtId="178" fontId="13" fillId="35" borderId="37" xfId="59" applyNumberFormat="1" applyFont="1" applyFill="1" applyBorder="1" applyAlignment="1">
      <alignment vertical="center"/>
      <protection/>
    </xf>
    <xf numFmtId="178" fontId="13" fillId="35" borderId="49" xfId="59" applyNumberFormat="1" applyFont="1" applyFill="1" applyBorder="1" applyAlignment="1">
      <alignment vertical="center"/>
      <protection/>
    </xf>
    <xf numFmtId="178" fontId="13" fillId="35" borderId="50" xfId="59" applyNumberFormat="1" applyFont="1" applyFill="1" applyBorder="1" applyAlignment="1">
      <alignment vertical="center"/>
      <protection/>
    </xf>
    <xf numFmtId="178" fontId="13" fillId="35" borderId="70" xfId="59" applyNumberFormat="1" applyFont="1" applyFill="1" applyBorder="1" applyAlignment="1">
      <alignment horizontal="right" vertical="center"/>
      <protection/>
    </xf>
    <xf numFmtId="178" fontId="13" fillId="35" borderId="71" xfId="59" applyNumberFormat="1" applyFont="1" applyFill="1" applyBorder="1" applyAlignment="1">
      <alignment horizontal="right" vertical="center"/>
      <protection/>
    </xf>
    <xf numFmtId="178" fontId="13" fillId="35" borderId="50" xfId="49" applyNumberFormat="1" applyFont="1" applyFill="1" applyBorder="1" applyAlignment="1">
      <alignment horizontal="right" vertical="center"/>
    </xf>
    <xf numFmtId="178" fontId="13" fillId="35" borderId="72" xfId="49" applyNumberFormat="1" applyFont="1" applyFill="1" applyBorder="1" applyAlignment="1">
      <alignment horizontal="right" vertical="center"/>
    </xf>
    <xf numFmtId="178" fontId="13" fillId="35" borderId="73" xfId="59" applyNumberFormat="1" applyFont="1" applyFill="1" applyBorder="1" applyAlignment="1">
      <alignment vertical="center"/>
      <protection/>
    </xf>
    <xf numFmtId="178" fontId="13" fillId="35" borderId="74" xfId="59" applyNumberFormat="1" applyFont="1" applyFill="1" applyBorder="1" applyAlignment="1">
      <alignment horizontal="right" vertical="center"/>
      <protection/>
    </xf>
    <xf numFmtId="178" fontId="13" fillId="35" borderId="60" xfId="49" applyNumberFormat="1" applyFont="1" applyFill="1" applyBorder="1" applyAlignment="1">
      <alignment horizontal="right" vertical="center"/>
    </xf>
    <xf numFmtId="178" fontId="13" fillId="35" borderId="75" xfId="59" applyNumberFormat="1" applyFont="1" applyFill="1" applyBorder="1" applyAlignment="1">
      <alignment vertical="center"/>
      <protection/>
    </xf>
    <xf numFmtId="178" fontId="13" fillId="35" borderId="76" xfId="59" applyNumberFormat="1" applyFont="1" applyFill="1" applyBorder="1" applyAlignment="1">
      <alignment horizontal="right" vertical="center"/>
      <protection/>
    </xf>
    <xf numFmtId="178" fontId="13" fillId="35" borderId="66" xfId="49" applyNumberFormat="1" applyFont="1" applyFill="1" applyBorder="1" applyAlignment="1">
      <alignment horizontal="right" vertical="center"/>
    </xf>
    <xf numFmtId="178" fontId="13" fillId="35" borderId="69" xfId="49" applyNumberFormat="1" applyFont="1" applyFill="1" applyBorder="1" applyAlignment="1">
      <alignment horizontal="right" vertical="center"/>
    </xf>
    <xf numFmtId="0" fontId="5" fillId="36" borderId="0" xfId="59" applyFont="1" applyFill="1" applyAlignment="1">
      <alignment vertical="center"/>
      <protection/>
    </xf>
    <xf numFmtId="0" fontId="0" fillId="35" borderId="0" xfId="59" applyFill="1">
      <alignment/>
      <protection/>
    </xf>
    <xf numFmtId="0" fontId="0" fillId="35" borderId="0" xfId="59" applyFill="1" applyAlignment="1">
      <alignment vertical="center"/>
      <protection/>
    </xf>
    <xf numFmtId="0" fontId="4" fillId="35" borderId="11" xfId="59" applyFont="1" applyFill="1" applyBorder="1" applyAlignment="1">
      <alignment horizontal="center" vertical="center"/>
      <protection/>
    </xf>
    <xf numFmtId="0" fontId="5" fillId="35" borderId="77" xfId="59" applyFont="1" applyFill="1" applyBorder="1" applyAlignment="1">
      <alignment horizontal="center" vertical="center"/>
      <protection/>
    </xf>
    <xf numFmtId="0" fontId="5" fillId="35" borderId="78" xfId="59" applyFont="1" applyFill="1" applyBorder="1" applyAlignment="1">
      <alignment horizontal="center" vertical="center"/>
      <protection/>
    </xf>
    <xf numFmtId="0" fontId="5" fillId="35" borderId="79" xfId="59" applyFont="1" applyFill="1" applyBorder="1" applyAlignment="1">
      <alignment horizontal="center" vertical="center"/>
      <protection/>
    </xf>
    <xf numFmtId="0" fontId="0" fillId="35" borderId="0" xfId="59" applyFill="1" applyAlignment="1">
      <alignment horizontal="right"/>
      <protection/>
    </xf>
    <xf numFmtId="0" fontId="17" fillId="35" borderId="0" xfId="60" applyFont="1" applyFill="1" applyAlignment="1">
      <alignment horizontal="right"/>
      <protection/>
    </xf>
    <xf numFmtId="178" fontId="13" fillId="35" borderId="55" xfId="60" applyNumberFormat="1" applyFont="1" applyFill="1" applyBorder="1" applyAlignment="1">
      <alignment vertical="center"/>
      <protection/>
    </xf>
    <xf numFmtId="178" fontId="13" fillId="35" borderId="80" xfId="60" applyNumberFormat="1" applyFont="1" applyFill="1" applyBorder="1" applyAlignment="1">
      <alignment vertical="center"/>
      <protection/>
    </xf>
    <xf numFmtId="178" fontId="13" fillId="35" borderId="73" xfId="60" applyNumberFormat="1" applyFont="1" applyFill="1" applyBorder="1" applyAlignment="1">
      <alignment vertical="center"/>
      <protection/>
    </xf>
    <xf numFmtId="178" fontId="13" fillId="35" borderId="81" xfId="60" applyNumberFormat="1" applyFont="1" applyFill="1" applyBorder="1" applyAlignment="1">
      <alignment vertical="center"/>
      <protection/>
    </xf>
    <xf numFmtId="191" fontId="13" fillId="35" borderId="82" xfId="60" applyNumberFormat="1" applyFont="1" applyFill="1" applyBorder="1" applyAlignment="1">
      <alignment vertical="center"/>
      <protection/>
    </xf>
    <xf numFmtId="178" fontId="13" fillId="35" borderId="52" xfId="60" applyNumberFormat="1" applyFont="1" applyFill="1" applyBorder="1" applyAlignment="1">
      <alignment vertical="center"/>
      <protection/>
    </xf>
    <xf numFmtId="178" fontId="13" fillId="35" borderId="59" xfId="60" applyNumberFormat="1" applyFont="1" applyFill="1" applyBorder="1" applyAlignment="1">
      <alignment vertical="center"/>
      <protection/>
    </xf>
    <xf numFmtId="178" fontId="13" fillId="35" borderId="60" xfId="60" applyNumberFormat="1" applyFont="1" applyFill="1" applyBorder="1" applyAlignment="1">
      <alignment vertical="center"/>
      <protection/>
    </xf>
    <xf numFmtId="0" fontId="5" fillId="35" borderId="52" xfId="60" applyFont="1" applyFill="1" applyBorder="1" applyAlignment="1">
      <alignment horizontal="distributed" vertical="center"/>
      <protection/>
    </xf>
    <xf numFmtId="178" fontId="13" fillId="35" borderId="61" xfId="60" applyNumberFormat="1" applyFont="1" applyFill="1" applyBorder="1" applyAlignment="1">
      <alignment vertical="center"/>
      <protection/>
    </xf>
    <xf numFmtId="191" fontId="13" fillId="35" borderId="54" xfId="60" applyNumberFormat="1" applyFont="1" applyFill="1" applyBorder="1" applyAlignment="1">
      <alignment vertical="center"/>
      <protection/>
    </xf>
    <xf numFmtId="178" fontId="13" fillId="35" borderId="53" xfId="60" applyNumberFormat="1" applyFont="1" applyFill="1" applyBorder="1" applyAlignment="1">
      <alignment vertical="center"/>
      <protection/>
    </xf>
    <xf numFmtId="178" fontId="13" fillId="35" borderId="63" xfId="60" applyNumberFormat="1" applyFont="1" applyFill="1" applyBorder="1" applyAlignment="1">
      <alignment vertical="center"/>
      <protection/>
    </xf>
    <xf numFmtId="178" fontId="13" fillId="35" borderId="64" xfId="60" applyNumberFormat="1" applyFont="1" applyFill="1" applyBorder="1" applyAlignment="1">
      <alignment vertical="center"/>
      <protection/>
    </xf>
    <xf numFmtId="0" fontId="5" fillId="35" borderId="53" xfId="60" applyFont="1" applyFill="1" applyBorder="1" applyAlignment="1">
      <alignment horizontal="distributed" vertical="center"/>
      <protection/>
    </xf>
    <xf numFmtId="191" fontId="13" fillId="35" borderId="53" xfId="60" applyNumberFormat="1" applyFont="1" applyFill="1" applyBorder="1" applyAlignment="1">
      <alignment vertical="center"/>
      <protection/>
    </xf>
    <xf numFmtId="191" fontId="13" fillId="35" borderId="52" xfId="60" applyNumberFormat="1" applyFont="1" applyFill="1" applyBorder="1" applyAlignment="1">
      <alignment vertical="center"/>
      <protection/>
    </xf>
    <xf numFmtId="0" fontId="15" fillId="35" borderId="0" xfId="60" applyFill="1" applyAlignment="1">
      <alignment vertical="center"/>
      <protection/>
    </xf>
    <xf numFmtId="178" fontId="13" fillId="35" borderId="75" xfId="60" applyNumberFormat="1" applyFont="1" applyFill="1" applyBorder="1" applyAlignment="1">
      <alignment vertical="center"/>
      <protection/>
    </xf>
    <xf numFmtId="178" fontId="13" fillId="35" borderId="65" xfId="60" applyNumberFormat="1" applyFont="1" applyFill="1" applyBorder="1" applyAlignment="1">
      <alignment vertical="center"/>
      <protection/>
    </xf>
    <xf numFmtId="191" fontId="13" fillId="35" borderId="83" xfId="60" applyNumberFormat="1" applyFont="1" applyFill="1" applyBorder="1" applyAlignment="1">
      <alignment vertical="center"/>
      <protection/>
    </xf>
    <xf numFmtId="178" fontId="13" fillId="35" borderId="68" xfId="60" applyNumberFormat="1" applyFont="1" applyFill="1" applyBorder="1" applyAlignment="1">
      <alignment vertical="center"/>
      <protection/>
    </xf>
    <xf numFmtId="178" fontId="13" fillId="35" borderId="69" xfId="60" applyNumberFormat="1" applyFont="1" applyFill="1" applyBorder="1" applyAlignment="1">
      <alignment vertical="center"/>
      <protection/>
    </xf>
    <xf numFmtId="0" fontId="5" fillId="35" borderId="54" xfId="60" applyFont="1" applyFill="1" applyBorder="1" applyAlignment="1">
      <alignment horizontal="distributed" vertical="center"/>
      <protection/>
    </xf>
    <xf numFmtId="178" fontId="13" fillId="35" borderId="37" xfId="60" applyNumberFormat="1" applyFont="1" applyFill="1" applyBorder="1" applyAlignment="1">
      <alignment vertical="center"/>
      <protection/>
    </xf>
    <xf numFmtId="178" fontId="13" fillId="35" borderId="49" xfId="60" applyNumberFormat="1" applyFont="1" applyFill="1" applyBorder="1" applyAlignment="1">
      <alignment vertical="center"/>
      <protection/>
    </xf>
    <xf numFmtId="178" fontId="13" fillId="35" borderId="51" xfId="60" applyNumberFormat="1" applyFont="1" applyFill="1" applyBorder="1" applyAlignment="1">
      <alignment vertical="center"/>
      <protection/>
    </xf>
    <xf numFmtId="178" fontId="13" fillId="35" borderId="40" xfId="60" applyNumberFormat="1" applyFont="1" applyFill="1" applyBorder="1" applyAlignment="1">
      <alignment vertical="center"/>
      <protection/>
    </xf>
    <xf numFmtId="178" fontId="13" fillId="35" borderId="84" xfId="60" applyNumberFormat="1" applyFont="1" applyFill="1" applyBorder="1" applyAlignment="1">
      <alignment vertical="center"/>
      <protection/>
    </xf>
    <xf numFmtId="178" fontId="13" fillId="35" borderId="72" xfId="60" applyNumberFormat="1" applyFont="1" applyFill="1" applyBorder="1" applyAlignment="1">
      <alignment vertical="center"/>
      <protection/>
    </xf>
    <xf numFmtId="0" fontId="15" fillId="35" borderId="0" xfId="60" applyFill="1" applyAlignment="1">
      <alignment vertical="center"/>
      <protection/>
    </xf>
    <xf numFmtId="178" fontId="13" fillId="35" borderId="32" xfId="60" applyNumberFormat="1" applyFont="1" applyFill="1" applyBorder="1" applyAlignment="1">
      <alignment vertical="center"/>
      <protection/>
    </xf>
    <xf numFmtId="178" fontId="13" fillId="35" borderId="85" xfId="60" applyNumberFormat="1" applyFont="1" applyFill="1" applyBorder="1" applyAlignment="1">
      <alignment vertical="center"/>
      <protection/>
    </xf>
    <xf numFmtId="191" fontId="13" fillId="35" borderId="40" xfId="60" applyNumberFormat="1" applyFont="1" applyFill="1" applyBorder="1" applyAlignment="1">
      <alignment vertical="center"/>
      <protection/>
    </xf>
    <xf numFmtId="178" fontId="13" fillId="35" borderId="83" xfId="60" applyNumberFormat="1" applyFont="1" applyFill="1" applyBorder="1" applyAlignment="1">
      <alignment vertical="center"/>
      <protection/>
    </xf>
    <xf numFmtId="178" fontId="13" fillId="35" borderId="86" xfId="60" applyNumberFormat="1" applyFont="1" applyFill="1" applyBorder="1" applyAlignment="1">
      <alignment vertical="center"/>
      <protection/>
    </xf>
    <xf numFmtId="178" fontId="13" fillId="35" borderId="87" xfId="60" applyNumberFormat="1" applyFont="1" applyFill="1" applyBorder="1" applyAlignment="1">
      <alignment vertical="center"/>
      <protection/>
    </xf>
    <xf numFmtId="0" fontId="5" fillId="35" borderId="40" xfId="60" applyFont="1" applyFill="1" applyBorder="1" applyAlignment="1">
      <alignment horizontal="distributed" vertical="center"/>
      <protection/>
    </xf>
    <xf numFmtId="191" fontId="13" fillId="35" borderId="88" xfId="60" applyNumberFormat="1" applyFont="1" applyFill="1" applyBorder="1" applyAlignment="1">
      <alignment vertical="center"/>
      <protection/>
    </xf>
    <xf numFmtId="0" fontId="14" fillId="35" borderId="0" xfId="60" applyFont="1" applyFill="1">
      <alignment/>
      <protection/>
    </xf>
    <xf numFmtId="0" fontId="15" fillId="35" borderId="0" xfId="60" applyFill="1">
      <alignment/>
      <protection/>
    </xf>
    <xf numFmtId="0" fontId="4" fillId="35" borderId="0" xfId="60" applyFont="1" applyFill="1">
      <alignment/>
      <protection/>
    </xf>
    <xf numFmtId="0" fontId="19" fillId="35" borderId="0" xfId="60" applyFont="1" applyFill="1">
      <alignment/>
      <protection/>
    </xf>
    <xf numFmtId="0" fontId="5" fillId="35" borderId="88" xfId="60" applyFont="1" applyFill="1" applyBorder="1" applyAlignment="1">
      <alignment horizontal="center" vertical="center" wrapText="1"/>
      <protection/>
    </xf>
    <xf numFmtId="0" fontId="18" fillId="35" borderId="49" xfId="60" applyFont="1" applyFill="1" applyBorder="1" applyAlignment="1">
      <alignment horizontal="center" vertical="center" wrapText="1"/>
      <protection/>
    </xf>
    <xf numFmtId="0" fontId="18" fillId="35" borderId="39" xfId="60" applyFont="1" applyFill="1" applyBorder="1" applyAlignment="1">
      <alignment horizontal="center" vertical="center" wrapText="1"/>
      <protection/>
    </xf>
    <xf numFmtId="0" fontId="18" fillId="35" borderId="88" xfId="60" applyFont="1" applyFill="1" applyBorder="1" applyAlignment="1">
      <alignment horizontal="center" vertical="center" wrapText="1"/>
      <protection/>
    </xf>
    <xf numFmtId="0" fontId="18" fillId="35" borderId="72" xfId="60" applyFont="1" applyFill="1" applyBorder="1" applyAlignment="1">
      <alignment horizontal="center" vertical="center" wrapText="1"/>
      <protection/>
    </xf>
    <xf numFmtId="3" fontId="5" fillId="35" borderId="0" xfId="60" applyNumberFormat="1" applyFont="1" applyFill="1" applyAlignment="1">
      <alignment vertical="center"/>
      <protection/>
    </xf>
    <xf numFmtId="3" fontId="15" fillId="35" borderId="0" xfId="60" applyNumberFormat="1" applyFill="1" applyAlignment="1">
      <alignment vertical="center"/>
      <protection/>
    </xf>
    <xf numFmtId="0" fontId="5" fillId="35" borderId="83" xfId="60" applyFont="1" applyFill="1" applyBorder="1" applyAlignment="1">
      <alignment horizontal="distributed" vertical="center"/>
      <protection/>
    </xf>
    <xf numFmtId="0" fontId="5" fillId="35" borderId="0" xfId="60" applyFont="1" applyFill="1" applyAlignment="1">
      <alignment horizontal="distributed" vertical="center"/>
      <protection/>
    </xf>
    <xf numFmtId="0" fontId="5" fillId="35" borderId="0" xfId="60" applyFont="1" applyFill="1" applyAlignment="1">
      <alignment vertical="center"/>
      <protection/>
    </xf>
    <xf numFmtId="0" fontId="4" fillId="35" borderId="0" xfId="60" applyFont="1" applyFill="1" applyAlignment="1">
      <alignment vertical="center"/>
      <protection/>
    </xf>
    <xf numFmtId="0" fontId="15" fillId="35" borderId="0" xfId="60" applyFill="1" applyAlignment="1">
      <alignment vertical="center" wrapText="1"/>
      <protection/>
    </xf>
    <xf numFmtId="178" fontId="13" fillId="35" borderId="89" xfId="58" applyNumberFormat="1" applyFont="1" applyFill="1" applyBorder="1" applyAlignment="1">
      <alignment vertical="center"/>
    </xf>
    <xf numFmtId="178" fontId="13" fillId="35" borderId="90" xfId="58" applyNumberFormat="1" applyFont="1" applyFill="1" applyBorder="1" applyAlignment="1">
      <alignment vertical="center"/>
    </xf>
    <xf numFmtId="178" fontId="13" fillId="35" borderId="91" xfId="58" applyNumberFormat="1" applyFont="1" applyFill="1" applyBorder="1" applyAlignment="1">
      <alignment vertical="center"/>
    </xf>
    <xf numFmtId="0" fontId="15" fillId="35" borderId="0" xfId="60" applyFill="1" applyAlignment="1">
      <alignment vertical="center" wrapText="1"/>
      <protection/>
    </xf>
    <xf numFmtId="0" fontId="5" fillId="35" borderId="49" xfId="59" applyFont="1" applyFill="1" applyBorder="1" applyAlignment="1">
      <alignment horizontal="center" vertical="center"/>
      <protection/>
    </xf>
    <xf numFmtId="0" fontId="5" fillId="35" borderId="50" xfId="59" applyFont="1" applyFill="1" applyBorder="1" applyAlignment="1">
      <alignment horizontal="center" vertical="center"/>
      <protection/>
    </xf>
    <xf numFmtId="0" fontId="5" fillId="35" borderId="70" xfId="59" applyFont="1" applyFill="1" applyBorder="1" applyAlignment="1">
      <alignment horizontal="center" vertical="center" wrapText="1"/>
      <protection/>
    </xf>
    <xf numFmtId="3" fontId="18" fillId="35" borderId="41" xfId="58" applyNumberFormat="1" applyFont="1" applyFill="1" applyBorder="1" applyAlignment="1">
      <alignment horizontal="center" vertical="center" wrapText="1"/>
    </xf>
    <xf numFmtId="178" fontId="13" fillId="35" borderId="92" xfId="60" applyNumberFormat="1" applyFont="1" applyFill="1" applyBorder="1" applyAlignment="1">
      <alignment vertical="center"/>
      <protection/>
    </xf>
    <xf numFmtId="178" fontId="13" fillId="35" borderId="88" xfId="60" applyNumberFormat="1" applyFont="1" applyFill="1" applyBorder="1" applyAlignment="1">
      <alignment vertical="center"/>
      <protection/>
    </xf>
    <xf numFmtId="178" fontId="13" fillId="35" borderId="56" xfId="60" applyNumberFormat="1" applyFont="1" applyFill="1" applyBorder="1" applyAlignment="1">
      <alignment vertical="center"/>
      <protection/>
    </xf>
    <xf numFmtId="178" fontId="13" fillId="35" borderId="93" xfId="60" applyNumberFormat="1" applyFont="1" applyFill="1" applyBorder="1" applyAlignment="1">
      <alignment vertical="center"/>
      <protection/>
    </xf>
    <xf numFmtId="178" fontId="13" fillId="35" borderId="57" xfId="60" applyNumberFormat="1" applyFont="1" applyFill="1" applyBorder="1" applyAlignment="1">
      <alignment vertical="center"/>
      <protection/>
    </xf>
    <xf numFmtId="178" fontId="13" fillId="35" borderId="94" xfId="60" applyNumberFormat="1" applyFont="1" applyFill="1" applyBorder="1" applyAlignment="1">
      <alignment vertical="center"/>
      <protection/>
    </xf>
    <xf numFmtId="178" fontId="13" fillId="35" borderId="78" xfId="60" applyNumberFormat="1" applyFont="1" applyFill="1" applyBorder="1" applyAlignment="1">
      <alignment vertical="center"/>
      <protection/>
    </xf>
    <xf numFmtId="178" fontId="13" fillId="35" borderId="50" xfId="60" applyNumberFormat="1" applyFont="1" applyFill="1" applyBorder="1" applyAlignment="1">
      <alignment vertical="center"/>
      <protection/>
    </xf>
    <xf numFmtId="178" fontId="13" fillId="35" borderId="70" xfId="60" applyNumberFormat="1" applyFont="1" applyFill="1" applyBorder="1" applyAlignment="1">
      <alignment vertical="center"/>
      <protection/>
    </xf>
    <xf numFmtId="178" fontId="13" fillId="35" borderId="58" xfId="60" applyNumberFormat="1" applyFont="1" applyFill="1" applyBorder="1" applyAlignment="1">
      <alignment vertical="center"/>
      <protection/>
    </xf>
    <xf numFmtId="178" fontId="13" fillId="35" borderId="95" xfId="60" applyNumberFormat="1" applyFont="1" applyFill="1" applyBorder="1" applyAlignment="1">
      <alignment vertical="center"/>
      <protection/>
    </xf>
    <xf numFmtId="178" fontId="13" fillId="35" borderId="96" xfId="60" applyNumberFormat="1" applyFont="1" applyFill="1" applyBorder="1" applyAlignment="1">
      <alignment vertical="center"/>
      <protection/>
    </xf>
    <xf numFmtId="0" fontId="10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3" fontId="5" fillId="35" borderId="97" xfId="58" applyNumberFormat="1" applyFill="1" applyBorder="1" applyAlignment="1">
      <alignment horizontal="center" vertical="center"/>
    </xf>
    <xf numFmtId="0" fontId="5" fillId="35" borderId="98" xfId="58" applyFill="1" applyBorder="1" applyAlignment="1">
      <alignment horizontal="center" vertical="center"/>
    </xf>
    <xf numFmtId="0" fontId="5" fillId="35" borderId="99" xfId="58" applyFill="1" applyBorder="1" applyAlignment="1">
      <alignment vertical="center" wrapText="1"/>
    </xf>
    <xf numFmtId="0" fontId="5" fillId="35" borderId="99" xfId="58" applyFill="1" applyBorder="1" applyAlignment="1">
      <alignment vertical="center"/>
    </xf>
    <xf numFmtId="0" fontId="5" fillId="35" borderId="100" xfId="58" applyFill="1" applyBorder="1" applyAlignment="1">
      <alignment horizontal="center" vertical="center" wrapText="1"/>
    </xf>
    <xf numFmtId="0" fontId="5" fillId="36" borderId="32" xfId="58" applyFill="1" applyBorder="1" applyAlignment="1">
      <alignment horizontal="center" vertical="center" wrapText="1"/>
    </xf>
    <xf numFmtId="0" fontId="5" fillId="36" borderId="11" xfId="58" applyFill="1" applyBorder="1" applyAlignment="1">
      <alignment horizontal="center" vertical="center" wrapText="1"/>
    </xf>
    <xf numFmtId="0" fontId="5" fillId="35" borderId="101" xfId="58" applyFill="1" applyBorder="1" applyAlignment="1">
      <alignment horizontal="center" vertical="center" wrapText="1"/>
    </xf>
    <xf numFmtId="0" fontId="5" fillId="36" borderId="102" xfId="58" applyFill="1" applyBorder="1" applyAlignment="1">
      <alignment horizontal="center" vertical="center" wrapText="1"/>
    </xf>
    <xf numFmtId="0" fontId="5" fillId="36" borderId="103" xfId="58" applyFill="1" applyBorder="1" applyAlignment="1">
      <alignment horizontal="center" vertical="center" wrapText="1"/>
    </xf>
    <xf numFmtId="0" fontId="5" fillId="36" borderId="104" xfId="58" applyFill="1" applyBorder="1" applyAlignment="1">
      <alignment horizontal="center" vertical="center" wrapText="1"/>
    </xf>
    <xf numFmtId="0" fontId="5" fillId="36" borderId="105" xfId="58" applyFill="1" applyBorder="1" applyAlignment="1">
      <alignment horizontal="center" vertical="center" wrapText="1"/>
    </xf>
    <xf numFmtId="0" fontId="5" fillId="36" borderId="106" xfId="58" applyFill="1" applyBorder="1" applyAlignment="1">
      <alignment horizontal="center" vertical="center" wrapText="1"/>
    </xf>
    <xf numFmtId="0" fontId="5" fillId="35" borderId="107" xfId="58" applyFill="1" applyBorder="1" applyAlignment="1">
      <alignment horizontal="left" vertical="center"/>
    </xf>
    <xf numFmtId="0" fontId="5" fillId="35" borderId="108" xfId="58" applyFill="1" applyBorder="1" applyAlignment="1">
      <alignment horizontal="left" vertical="center"/>
    </xf>
    <xf numFmtId="0" fontId="5" fillId="35" borderId="109" xfId="58" applyFill="1" applyBorder="1" applyAlignment="1">
      <alignment horizontal="left" vertical="center"/>
    </xf>
    <xf numFmtId="0" fontId="5" fillId="35" borderId="110" xfId="58" applyFill="1" applyBorder="1" applyAlignment="1">
      <alignment horizontal="center" vertical="center"/>
    </xf>
    <xf numFmtId="0" fontId="5" fillId="35" borderId="111" xfId="58" applyFill="1" applyBorder="1" applyAlignment="1">
      <alignment horizontal="center" vertical="center"/>
    </xf>
    <xf numFmtId="0" fontId="5" fillId="35" borderId="112" xfId="58" applyFill="1" applyBorder="1" applyAlignment="1">
      <alignment horizontal="center" vertical="center"/>
    </xf>
    <xf numFmtId="0" fontId="5" fillId="35" borderId="113" xfId="58" applyFill="1" applyBorder="1" applyAlignment="1">
      <alignment horizontal="center" vertical="center"/>
    </xf>
    <xf numFmtId="0" fontId="5" fillId="35" borderId="108" xfId="58" applyFill="1" applyBorder="1" applyAlignment="1">
      <alignment horizontal="center" vertical="center"/>
    </xf>
    <xf numFmtId="0" fontId="5" fillId="35" borderId="109" xfId="58" applyFill="1" applyBorder="1" applyAlignment="1">
      <alignment horizontal="center" vertical="center"/>
    </xf>
    <xf numFmtId="192" fontId="5" fillId="35" borderId="0" xfId="61" applyNumberFormat="1" applyFill="1" applyAlignment="1">
      <alignment horizontal="left" vertical="center" wrapText="1"/>
      <protection/>
    </xf>
    <xf numFmtId="192" fontId="5" fillId="35" borderId="99" xfId="61" applyNumberFormat="1" applyFill="1" applyBorder="1" applyAlignment="1">
      <alignment vertical="center" wrapText="1"/>
      <protection/>
    </xf>
    <xf numFmtId="192" fontId="5" fillId="35" borderId="99" xfId="61" applyNumberFormat="1" applyFill="1" applyBorder="1" applyAlignment="1">
      <alignment vertical="center"/>
      <protection/>
    </xf>
    <xf numFmtId="192" fontId="5" fillId="35" borderId="0" xfId="61" applyNumberFormat="1" applyFill="1" applyAlignment="1">
      <alignment vertical="center"/>
      <protection/>
    </xf>
    <xf numFmtId="192" fontId="5" fillId="35" borderId="114" xfId="0" applyNumberFormat="1" applyFont="1" applyFill="1" applyBorder="1" applyAlignment="1">
      <alignment horizontal="center" vertical="center" wrapText="1"/>
    </xf>
    <xf numFmtId="192" fontId="5" fillId="35" borderId="115" xfId="0" applyNumberFormat="1" applyFont="1" applyFill="1" applyBorder="1" applyAlignment="1">
      <alignment horizontal="center" vertical="center" wrapText="1"/>
    </xf>
    <xf numFmtId="192" fontId="5" fillId="35" borderId="92" xfId="0" applyNumberFormat="1" applyFont="1" applyFill="1" applyBorder="1" applyAlignment="1">
      <alignment horizontal="center" vertical="center"/>
    </xf>
    <xf numFmtId="192" fontId="5" fillId="35" borderId="116" xfId="0" applyNumberFormat="1" applyFont="1" applyFill="1" applyBorder="1" applyAlignment="1">
      <alignment horizontal="center" vertical="center"/>
    </xf>
    <xf numFmtId="192" fontId="5" fillId="35" borderId="117" xfId="0" applyNumberFormat="1" applyFont="1" applyFill="1" applyBorder="1" applyAlignment="1">
      <alignment horizontal="left" vertical="center"/>
    </xf>
    <xf numFmtId="192" fontId="5" fillId="35" borderId="118" xfId="0" applyNumberFormat="1" applyFont="1" applyFill="1" applyBorder="1" applyAlignment="1">
      <alignment horizontal="left" vertical="center"/>
    </xf>
    <xf numFmtId="192" fontId="5" fillId="35" borderId="101" xfId="0" applyNumberFormat="1" applyFont="1" applyFill="1" applyBorder="1" applyAlignment="1">
      <alignment horizontal="left" vertical="center"/>
    </xf>
    <xf numFmtId="192" fontId="5" fillId="35" borderId="119" xfId="0" applyNumberFormat="1" applyFont="1" applyFill="1" applyBorder="1" applyAlignment="1">
      <alignment horizontal="center" vertical="center" wrapText="1"/>
    </xf>
    <xf numFmtId="192" fontId="5" fillId="35" borderId="120" xfId="0" applyNumberFormat="1" applyFont="1" applyFill="1" applyBorder="1" applyAlignment="1">
      <alignment horizontal="center" vertical="center"/>
    </xf>
    <xf numFmtId="192" fontId="5" fillId="35" borderId="92" xfId="0" applyNumberFormat="1" applyFont="1" applyFill="1" applyBorder="1" applyAlignment="1">
      <alignment horizontal="center" vertical="center" wrapText="1"/>
    </xf>
    <xf numFmtId="192" fontId="5" fillId="35" borderId="116" xfId="0" applyNumberFormat="1" applyFont="1" applyFill="1" applyBorder="1" applyAlignment="1">
      <alignment horizontal="center" vertical="center" wrapText="1"/>
    </xf>
    <xf numFmtId="0" fontId="5" fillId="35" borderId="92" xfId="59" applyFont="1" applyFill="1" applyBorder="1" applyAlignment="1">
      <alignment horizontal="center" vertical="center" wrapText="1"/>
      <protection/>
    </xf>
    <xf numFmtId="0" fontId="7" fillId="35" borderId="116" xfId="59" applyFont="1" applyFill="1" applyBorder="1" applyAlignment="1">
      <alignment horizontal="center" vertical="center"/>
      <protection/>
    </xf>
    <xf numFmtId="0" fontId="5" fillId="35" borderId="100" xfId="59" applyFont="1" applyFill="1" applyBorder="1" applyAlignment="1">
      <alignment horizontal="left" vertical="center"/>
      <protection/>
    </xf>
    <xf numFmtId="0" fontId="7" fillId="35" borderId="99" xfId="59" applyFont="1" applyFill="1" applyBorder="1" applyAlignment="1">
      <alignment horizontal="left" vertical="center"/>
      <protection/>
    </xf>
    <xf numFmtId="0" fontId="7" fillId="35" borderId="121" xfId="59" applyFont="1" applyFill="1" applyBorder="1" applyAlignment="1">
      <alignment horizontal="left" vertical="center"/>
      <protection/>
    </xf>
    <xf numFmtId="0" fontId="5" fillId="35" borderId="122" xfId="59" applyFont="1" applyFill="1" applyBorder="1" applyAlignment="1">
      <alignment horizontal="center" vertical="center"/>
      <protection/>
    </xf>
    <xf numFmtId="0" fontId="7" fillId="35" borderId="38" xfId="59" applyFont="1" applyFill="1" applyBorder="1" applyAlignment="1">
      <alignment horizontal="center" vertical="center"/>
      <protection/>
    </xf>
    <xf numFmtId="0" fontId="7" fillId="35" borderId="39" xfId="59" applyFont="1" applyFill="1" applyBorder="1" applyAlignment="1">
      <alignment horizontal="center" vertical="center"/>
      <protection/>
    </xf>
    <xf numFmtId="0" fontId="5" fillId="35" borderId="0" xfId="60" applyFont="1" applyFill="1" applyAlignment="1">
      <alignment vertical="center"/>
      <protection/>
    </xf>
    <xf numFmtId="0" fontId="5" fillId="35" borderId="100" xfId="60" applyFont="1" applyFill="1" applyBorder="1" applyAlignment="1">
      <alignment vertical="center" wrapText="1"/>
      <protection/>
    </xf>
    <xf numFmtId="0" fontId="5" fillId="35" borderId="99" xfId="60" applyFont="1" applyFill="1" applyBorder="1" applyAlignment="1">
      <alignment vertical="center" wrapText="1"/>
      <protection/>
    </xf>
    <xf numFmtId="0" fontId="5" fillId="35" borderId="102" xfId="60" applyFont="1" applyFill="1" applyBorder="1" applyAlignment="1">
      <alignment vertical="center" wrapText="1"/>
      <protection/>
    </xf>
    <xf numFmtId="0" fontId="5" fillId="35" borderId="0" xfId="60" applyFont="1" applyFill="1" applyAlignment="1">
      <alignment vertical="center" wrapText="1"/>
      <protection/>
    </xf>
    <xf numFmtId="0" fontId="5" fillId="35" borderId="92" xfId="60" applyFont="1" applyFill="1" applyBorder="1" applyAlignment="1">
      <alignment horizontal="center" vertical="center"/>
      <protection/>
    </xf>
    <xf numFmtId="0" fontId="15" fillId="35" borderId="116" xfId="60" applyFill="1" applyBorder="1" applyAlignment="1">
      <alignment horizontal="center" vertical="center"/>
      <protection/>
    </xf>
    <xf numFmtId="0" fontId="5" fillId="35" borderId="100" xfId="60" applyFont="1" applyFill="1" applyBorder="1" applyAlignment="1">
      <alignment horizontal="left" vertical="center" wrapText="1"/>
      <protection/>
    </xf>
    <xf numFmtId="0" fontId="5" fillId="35" borderId="99" xfId="60" applyFont="1" applyFill="1" applyBorder="1" applyAlignment="1">
      <alignment horizontal="left" vertical="center" wrapText="1"/>
      <protection/>
    </xf>
    <xf numFmtId="0" fontId="5" fillId="35" borderId="102" xfId="60" applyFont="1" applyFill="1" applyBorder="1" applyAlignment="1">
      <alignment horizontal="left" vertical="center" wrapText="1"/>
      <protection/>
    </xf>
    <xf numFmtId="0" fontId="5" fillId="35" borderId="40" xfId="60" applyFont="1" applyFill="1" applyBorder="1" applyAlignment="1">
      <alignment horizontal="center" vertical="center" wrapText="1"/>
      <protection/>
    </xf>
    <xf numFmtId="0" fontId="4" fillId="35" borderId="0" xfId="60" applyFont="1" applyFill="1" applyAlignment="1">
      <alignment vertical="center" wrapText="1"/>
      <protection/>
    </xf>
    <xf numFmtId="0" fontId="4" fillId="35" borderId="0" xfId="60" applyFont="1" applyFill="1" applyAlignment="1">
      <alignment vertical="center"/>
      <protection/>
    </xf>
    <xf numFmtId="0" fontId="5" fillId="35" borderId="82" xfId="60" applyFont="1" applyFill="1" applyBorder="1" applyAlignment="1">
      <alignment horizontal="center" vertical="center" wrapText="1"/>
      <protection/>
    </xf>
    <xf numFmtId="0" fontId="5" fillId="35" borderId="88" xfId="60" applyFont="1" applyFill="1" applyBorder="1" applyAlignment="1">
      <alignment horizontal="center" vertical="center" wrapText="1"/>
      <protection/>
    </xf>
    <xf numFmtId="0" fontId="5" fillId="35" borderId="99" xfId="60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BF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入力" xfId="57"/>
    <cellStyle name="標準 2" xfId="58"/>
    <cellStyle name="標準 3" xfId="59"/>
    <cellStyle name="標準 4" xfId="60"/>
    <cellStyle name="標準_7-0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35</xdr:row>
      <xdr:rowOff>9525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J33"/>
  <sheetViews>
    <sheetView view="pageBreakPreview" zoomScaleSheetLayoutView="100" zoomScalePageLayoutView="0" workbookViewId="0" topLeftCell="A1">
      <selection activeCell="C38" sqref="C38"/>
    </sheetView>
  </sheetViews>
  <sheetFormatPr defaultColWidth="9.00390625" defaultRowHeight="13.5"/>
  <cols>
    <col min="1" max="16384" width="9.00390625" style="5" customWidth="1"/>
  </cols>
  <sheetData>
    <row r="4" spans="1:10" ht="26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6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1.5">
      <c r="A6" s="208"/>
      <c r="B6" s="209"/>
      <c r="C6" s="209"/>
      <c r="D6" s="209"/>
      <c r="E6" s="209"/>
      <c r="F6" s="209"/>
      <c r="G6" s="209"/>
      <c r="H6" s="209"/>
      <c r="I6" s="209"/>
      <c r="J6" s="209"/>
    </row>
    <row r="7" spans="1:8" ht="13.5">
      <c r="A7" s="6"/>
      <c r="B7" s="6"/>
      <c r="C7" s="6"/>
      <c r="D7" s="6"/>
      <c r="E7" s="6"/>
      <c r="F7" s="6"/>
      <c r="G7" s="6"/>
      <c r="H7" s="6"/>
    </row>
    <row r="8" spans="1:8" ht="13.5">
      <c r="A8" s="6"/>
      <c r="B8" s="6"/>
      <c r="C8" s="6"/>
      <c r="D8" s="6"/>
      <c r="E8" s="6"/>
      <c r="F8" s="6"/>
      <c r="G8" s="6"/>
      <c r="H8" s="6"/>
    </row>
    <row r="9" spans="1:8" ht="13.5">
      <c r="A9" s="6"/>
      <c r="B9" s="6"/>
      <c r="C9" s="6"/>
      <c r="D9" s="6"/>
      <c r="E9" s="6"/>
      <c r="F9" s="6"/>
      <c r="G9" s="6"/>
      <c r="H9" s="6"/>
    </row>
    <row r="10" spans="1:8" ht="13.5">
      <c r="A10" s="6"/>
      <c r="B10" s="6"/>
      <c r="C10" s="6"/>
      <c r="D10" s="6"/>
      <c r="E10" s="6"/>
      <c r="F10" s="6"/>
      <c r="G10" s="6"/>
      <c r="H10" s="6"/>
    </row>
    <row r="11" spans="1:8" ht="13.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4"/>
      <c r="D12" s="6"/>
      <c r="E12" s="6"/>
      <c r="F12" s="6"/>
      <c r="G12" s="6"/>
      <c r="H12" s="6"/>
    </row>
    <row r="33" spans="1:10" ht="13.5">
      <c r="A33" s="210"/>
      <c r="B33" s="210"/>
      <c r="C33" s="210"/>
      <c r="D33" s="210"/>
      <c r="E33" s="210"/>
      <c r="F33" s="210"/>
      <c r="G33" s="210"/>
      <c r="H33" s="210"/>
      <c r="I33" s="210"/>
      <c r="J33" s="210"/>
    </row>
  </sheetData>
  <sheetProtection/>
  <mergeCells count="2">
    <mergeCell ref="A6:J6"/>
    <mergeCell ref="A33:J3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30"/>
  <sheetViews>
    <sheetView showZeros="0" showOutlineSymbols="0" view="pageBreakPreview" zoomScale="80" zoomScaleSheetLayoutView="8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14" sqref="S14"/>
    </sheetView>
  </sheetViews>
  <sheetFormatPr defaultColWidth="8.00390625" defaultRowHeight="13.5"/>
  <cols>
    <col min="1" max="1" width="8.00390625" style="7" customWidth="1"/>
    <col min="2" max="2" width="0.875" style="7" customWidth="1"/>
    <col min="3" max="3" width="14.00390625" style="12" customWidth="1"/>
    <col min="4" max="4" width="8.375" style="7" bestFit="1" customWidth="1"/>
    <col min="5" max="5" width="5.50390625" style="7" customWidth="1"/>
    <col min="6" max="9" width="5.125" style="7" customWidth="1"/>
    <col min="10" max="10" width="5.875" style="7" customWidth="1"/>
    <col min="11" max="11" width="7.00390625" style="7" customWidth="1"/>
    <col min="12" max="13" width="5.875" style="7" customWidth="1"/>
    <col min="14" max="14" width="6.50390625" style="7" customWidth="1"/>
    <col min="15" max="15" width="8.00390625" style="7" customWidth="1"/>
    <col min="16" max="16" width="18.25390625" style="8" customWidth="1"/>
    <col min="17" max="17" width="6.50390625" style="8" customWidth="1"/>
    <col min="18" max="18" width="6.875" style="8" customWidth="1"/>
    <col min="19" max="19" width="6.375" style="8" customWidth="1"/>
    <col min="20" max="20" width="6.625" style="8" customWidth="1"/>
    <col min="21" max="21" width="6.125" style="8" customWidth="1"/>
    <col min="22" max="22" width="6.50390625" style="8" customWidth="1"/>
    <col min="23" max="23" width="6.375" style="8" customWidth="1"/>
    <col min="24" max="24" width="5.50390625" style="8" customWidth="1"/>
    <col min="25" max="25" width="3.875" style="8" customWidth="1"/>
    <col min="26" max="26" width="4.625" style="8" customWidth="1"/>
    <col min="27" max="27" width="6.125" style="8" customWidth="1"/>
    <col min="28" max="28" width="6.875" style="8" customWidth="1"/>
    <col min="29" max="29" width="7.75390625" style="8" customWidth="1"/>
    <col min="30" max="31" width="5.125" style="8" customWidth="1"/>
    <col min="32" max="32" width="3.875" style="8" customWidth="1"/>
    <col min="33" max="33" width="5.25390625" style="8" customWidth="1"/>
    <col min="34" max="35" width="3.875" style="8" customWidth="1"/>
    <col min="36" max="36" width="4.625" style="8" customWidth="1"/>
    <col min="37" max="37" width="3.875" style="8" customWidth="1"/>
    <col min="38" max="38" width="4.75390625" style="8" customWidth="1"/>
    <col min="39" max="39" width="5.375" style="8" customWidth="1"/>
    <col min="40" max="40" width="6.875" style="8" customWidth="1"/>
    <col min="41" max="41" width="6.125" style="8" customWidth="1"/>
    <col min="42" max="43" width="6.875" style="8" customWidth="1"/>
    <col min="44" max="44" width="6.375" style="8" customWidth="1"/>
    <col min="45" max="45" width="5.375" style="8" customWidth="1"/>
    <col min="46" max="16384" width="8.00390625" style="8" customWidth="1"/>
  </cols>
  <sheetData>
    <row r="1" spans="1:9" ht="25.5" customHeight="1">
      <c r="A1" s="13" t="s">
        <v>60</v>
      </c>
      <c r="H1" s="14"/>
      <c r="I1" s="14"/>
    </row>
    <row r="2" ht="16.5" customHeight="1">
      <c r="N2" s="15" t="s">
        <v>129</v>
      </c>
    </row>
    <row r="3" spans="1:15" s="10" customFormat="1" ht="27.75" customHeight="1">
      <c r="A3" s="215" t="s">
        <v>59</v>
      </c>
      <c r="B3" s="218" t="s">
        <v>58</v>
      </c>
      <c r="C3" s="219"/>
      <c r="D3" s="227" t="s">
        <v>57</v>
      </c>
      <c r="E3" s="230"/>
      <c r="F3" s="231"/>
      <c r="G3" s="231"/>
      <c r="H3" s="231"/>
      <c r="I3" s="231"/>
      <c r="J3" s="231"/>
      <c r="K3" s="231"/>
      <c r="L3" s="231"/>
      <c r="M3" s="231"/>
      <c r="N3" s="232"/>
      <c r="O3" s="9"/>
    </row>
    <row r="4" spans="1:45" s="10" customFormat="1" ht="27.75" customHeight="1">
      <c r="A4" s="216"/>
      <c r="B4" s="220"/>
      <c r="C4" s="221"/>
      <c r="D4" s="228"/>
      <c r="E4" s="224" t="s">
        <v>56</v>
      </c>
      <c r="F4" s="225"/>
      <c r="G4" s="225"/>
      <c r="H4" s="225"/>
      <c r="I4" s="226"/>
      <c r="J4" s="211" t="s">
        <v>55</v>
      </c>
      <c r="K4" s="211" t="s">
        <v>54</v>
      </c>
      <c r="L4" s="211" t="s">
        <v>53</v>
      </c>
      <c r="M4" s="211" t="s">
        <v>52</v>
      </c>
      <c r="N4" s="211" t="s">
        <v>51</v>
      </c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10" customFormat="1" ht="27.75" customHeight="1">
      <c r="A5" s="217"/>
      <c r="B5" s="222"/>
      <c r="C5" s="223"/>
      <c r="D5" s="229"/>
      <c r="E5" s="16"/>
      <c r="F5" s="17" t="s">
        <v>4</v>
      </c>
      <c r="G5" s="18" t="s">
        <v>3</v>
      </c>
      <c r="H5" s="18" t="s">
        <v>2</v>
      </c>
      <c r="I5" s="195" t="s">
        <v>127</v>
      </c>
      <c r="J5" s="212"/>
      <c r="K5" s="212"/>
      <c r="L5" s="212"/>
      <c r="M5" s="212"/>
      <c r="N5" s="212"/>
      <c r="O5" s="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21" s="10" customFormat="1" ht="16.5" customHeight="1">
      <c r="A6" s="19" t="s">
        <v>49</v>
      </c>
      <c r="B6" s="20"/>
      <c r="C6" s="21" t="s">
        <v>48</v>
      </c>
      <c r="D6" s="22">
        <f>SUM(J6:N6)+E6</f>
        <v>755</v>
      </c>
      <c r="E6" s="23">
        <f>SUM(F6:I6)</f>
        <v>4</v>
      </c>
      <c r="F6" s="24"/>
      <c r="G6" s="25">
        <v>1</v>
      </c>
      <c r="H6" s="25">
        <v>0</v>
      </c>
      <c r="I6" s="26">
        <v>3</v>
      </c>
      <c r="J6" s="27">
        <v>53</v>
      </c>
      <c r="K6" s="27">
        <v>552</v>
      </c>
      <c r="L6" s="27">
        <v>32</v>
      </c>
      <c r="M6" s="27">
        <v>8</v>
      </c>
      <c r="N6" s="27">
        <v>106</v>
      </c>
      <c r="O6" s="9"/>
      <c r="P6" s="8"/>
      <c r="Q6" s="8"/>
      <c r="R6" s="8"/>
      <c r="S6" s="8"/>
      <c r="T6" s="8"/>
      <c r="U6" s="8"/>
    </row>
    <row r="7" spans="1:21" s="10" customFormat="1" ht="16.5" customHeight="1">
      <c r="A7" s="28" t="s">
        <v>47</v>
      </c>
      <c r="B7" s="29"/>
      <c r="C7" s="30" t="s">
        <v>46</v>
      </c>
      <c r="D7" s="22">
        <f aca="true" t="shared" si="0" ref="D7:D25">SUM(J7:N7)+E7</f>
        <v>2117</v>
      </c>
      <c r="E7" s="23">
        <f aca="true" t="shared" si="1" ref="E7:E28">SUM(F7:I7)</f>
        <v>9</v>
      </c>
      <c r="F7" s="31">
        <v>2</v>
      </c>
      <c r="G7" s="32">
        <v>2</v>
      </c>
      <c r="H7" s="32">
        <v>2</v>
      </c>
      <c r="I7" s="33">
        <v>3</v>
      </c>
      <c r="J7" s="34">
        <v>133</v>
      </c>
      <c r="K7" s="34">
        <v>1556</v>
      </c>
      <c r="L7" s="34">
        <v>115</v>
      </c>
      <c r="M7" s="34">
        <v>16</v>
      </c>
      <c r="N7" s="34">
        <v>288</v>
      </c>
      <c r="O7" s="9"/>
      <c r="P7" s="8"/>
      <c r="Q7" s="8"/>
      <c r="R7" s="8"/>
      <c r="S7" s="8"/>
      <c r="T7" s="8"/>
      <c r="U7" s="8"/>
    </row>
    <row r="8" spans="1:21" s="10" customFormat="1" ht="33" customHeight="1">
      <c r="A8" s="28" t="s">
        <v>45</v>
      </c>
      <c r="B8" s="29"/>
      <c r="C8" s="30" t="s">
        <v>44</v>
      </c>
      <c r="D8" s="22">
        <f t="shared" si="0"/>
        <v>1082</v>
      </c>
      <c r="E8" s="23">
        <f t="shared" si="1"/>
        <v>2</v>
      </c>
      <c r="F8" s="31">
        <v>1</v>
      </c>
      <c r="G8" s="32">
        <v>1</v>
      </c>
      <c r="H8" s="32">
        <v>0</v>
      </c>
      <c r="I8" s="33">
        <v>0</v>
      </c>
      <c r="J8" s="34">
        <v>65</v>
      </c>
      <c r="K8" s="34">
        <v>801</v>
      </c>
      <c r="L8" s="34">
        <v>45</v>
      </c>
      <c r="M8" s="34">
        <v>7</v>
      </c>
      <c r="N8" s="34">
        <v>162</v>
      </c>
      <c r="O8" s="9"/>
      <c r="P8" s="8"/>
      <c r="Q8" s="8"/>
      <c r="R8" s="8"/>
      <c r="S8" s="8"/>
      <c r="T8" s="8"/>
      <c r="U8" s="8"/>
    </row>
    <row r="9" spans="1:21" s="10" customFormat="1" ht="16.5" customHeight="1">
      <c r="A9" s="28" t="s">
        <v>43</v>
      </c>
      <c r="B9" s="29"/>
      <c r="C9" s="30" t="s">
        <v>42</v>
      </c>
      <c r="D9" s="22">
        <f t="shared" si="0"/>
        <v>1450</v>
      </c>
      <c r="E9" s="23">
        <f t="shared" si="1"/>
        <v>6</v>
      </c>
      <c r="F9" s="31">
        <v>1</v>
      </c>
      <c r="G9" s="32">
        <v>4</v>
      </c>
      <c r="H9" s="32">
        <v>0</v>
      </c>
      <c r="I9" s="33">
        <v>1</v>
      </c>
      <c r="J9" s="34">
        <v>78</v>
      </c>
      <c r="K9" s="34">
        <v>1023</v>
      </c>
      <c r="L9" s="34">
        <v>116</v>
      </c>
      <c r="M9" s="34">
        <v>17</v>
      </c>
      <c r="N9" s="34">
        <v>210</v>
      </c>
      <c r="O9" s="9"/>
      <c r="P9" s="8"/>
      <c r="Q9" s="8"/>
      <c r="R9" s="8"/>
      <c r="S9" s="8"/>
      <c r="T9" s="8"/>
      <c r="U9" s="8"/>
    </row>
    <row r="10" spans="1:21" s="10" customFormat="1" ht="33" customHeight="1">
      <c r="A10" s="28" t="s">
        <v>41</v>
      </c>
      <c r="B10" s="29"/>
      <c r="C10" s="30" t="s">
        <v>40</v>
      </c>
      <c r="D10" s="22">
        <f t="shared" si="0"/>
        <v>1446</v>
      </c>
      <c r="E10" s="23">
        <f t="shared" si="1"/>
        <v>9</v>
      </c>
      <c r="F10" s="31">
        <v>3</v>
      </c>
      <c r="G10" s="32">
        <v>2</v>
      </c>
      <c r="H10" s="32">
        <v>1</v>
      </c>
      <c r="I10" s="33">
        <v>3</v>
      </c>
      <c r="J10" s="34">
        <v>86</v>
      </c>
      <c r="K10" s="34">
        <v>1052</v>
      </c>
      <c r="L10" s="34">
        <v>65</v>
      </c>
      <c r="M10" s="34">
        <v>5</v>
      </c>
      <c r="N10" s="34">
        <v>229</v>
      </c>
      <c r="O10" s="9"/>
      <c r="P10" s="8"/>
      <c r="Q10" s="8"/>
      <c r="R10" s="8"/>
      <c r="S10" s="8"/>
      <c r="T10" s="8"/>
      <c r="U10" s="8"/>
    </row>
    <row r="11" spans="1:21" s="10" customFormat="1" ht="33" customHeight="1">
      <c r="A11" s="28" t="s">
        <v>39</v>
      </c>
      <c r="B11" s="29"/>
      <c r="C11" s="30" t="s">
        <v>38</v>
      </c>
      <c r="D11" s="22">
        <f t="shared" si="0"/>
        <v>1870</v>
      </c>
      <c r="E11" s="23">
        <f t="shared" si="1"/>
        <v>5</v>
      </c>
      <c r="F11" s="31">
        <v>1</v>
      </c>
      <c r="G11" s="32">
        <v>3</v>
      </c>
      <c r="H11" s="32">
        <v>1</v>
      </c>
      <c r="I11" s="33">
        <v>0</v>
      </c>
      <c r="J11" s="34">
        <v>85</v>
      </c>
      <c r="K11" s="34">
        <v>1346</v>
      </c>
      <c r="L11" s="34">
        <v>113</v>
      </c>
      <c r="M11" s="34">
        <v>15</v>
      </c>
      <c r="N11" s="34">
        <v>306</v>
      </c>
      <c r="O11" s="9"/>
      <c r="P11" s="8"/>
      <c r="Q11" s="8"/>
      <c r="R11" s="8"/>
      <c r="S11" s="8"/>
      <c r="T11" s="8"/>
      <c r="U11" s="8"/>
    </row>
    <row r="12" spans="1:21" s="10" customFormat="1" ht="16.5" customHeight="1">
      <c r="A12" s="28" t="s">
        <v>37</v>
      </c>
      <c r="B12" s="29"/>
      <c r="C12" s="30" t="s">
        <v>36</v>
      </c>
      <c r="D12" s="22">
        <f t="shared" si="0"/>
        <v>1038</v>
      </c>
      <c r="E12" s="23">
        <f t="shared" si="1"/>
        <v>3</v>
      </c>
      <c r="F12" s="31">
        <v>1</v>
      </c>
      <c r="G12" s="32">
        <v>1</v>
      </c>
      <c r="H12" s="32">
        <v>0</v>
      </c>
      <c r="I12" s="33">
        <v>1</v>
      </c>
      <c r="J12" s="34">
        <v>56</v>
      </c>
      <c r="K12" s="34">
        <v>739</v>
      </c>
      <c r="L12" s="34">
        <v>96</v>
      </c>
      <c r="M12" s="34">
        <v>13</v>
      </c>
      <c r="N12" s="34">
        <v>131</v>
      </c>
      <c r="O12" s="9"/>
      <c r="P12" s="8"/>
      <c r="Q12" s="8"/>
      <c r="R12" s="8"/>
      <c r="S12" s="8"/>
      <c r="T12" s="8"/>
      <c r="U12" s="8"/>
    </row>
    <row r="13" spans="1:21" s="10" customFormat="1" ht="16.5" customHeight="1">
      <c r="A13" s="28" t="s">
        <v>35</v>
      </c>
      <c r="B13" s="29"/>
      <c r="C13" s="30" t="s">
        <v>34</v>
      </c>
      <c r="D13" s="22">
        <f t="shared" si="0"/>
        <v>1304</v>
      </c>
      <c r="E13" s="23">
        <f t="shared" si="1"/>
        <v>8</v>
      </c>
      <c r="F13" s="31">
        <v>2</v>
      </c>
      <c r="G13" s="32">
        <v>2</v>
      </c>
      <c r="H13" s="32">
        <v>1</v>
      </c>
      <c r="I13" s="33">
        <v>3</v>
      </c>
      <c r="J13" s="34">
        <v>71</v>
      </c>
      <c r="K13" s="34">
        <v>912</v>
      </c>
      <c r="L13" s="34">
        <v>128</v>
      </c>
      <c r="M13" s="34">
        <v>7</v>
      </c>
      <c r="N13" s="34">
        <v>178</v>
      </c>
      <c r="O13" s="9"/>
      <c r="P13" s="8"/>
      <c r="Q13" s="8"/>
      <c r="R13" s="8"/>
      <c r="S13" s="8"/>
      <c r="T13" s="8"/>
      <c r="U13" s="8"/>
    </row>
    <row r="14" spans="1:21" s="10" customFormat="1" ht="16.5" customHeight="1">
      <c r="A14" s="28" t="s">
        <v>33</v>
      </c>
      <c r="B14" s="29"/>
      <c r="C14" s="30" t="s">
        <v>32</v>
      </c>
      <c r="D14" s="22">
        <f t="shared" si="0"/>
        <v>1568</v>
      </c>
      <c r="E14" s="23">
        <f t="shared" si="1"/>
        <v>7</v>
      </c>
      <c r="F14" s="31">
        <v>1</v>
      </c>
      <c r="G14" s="32">
        <v>1</v>
      </c>
      <c r="H14" s="32">
        <v>0</v>
      </c>
      <c r="I14" s="33">
        <v>5</v>
      </c>
      <c r="J14" s="34">
        <v>39</v>
      </c>
      <c r="K14" s="34">
        <v>1224</v>
      </c>
      <c r="L14" s="34">
        <v>105</v>
      </c>
      <c r="M14" s="34">
        <v>5</v>
      </c>
      <c r="N14" s="34">
        <v>188</v>
      </c>
      <c r="O14" s="9"/>
      <c r="P14" s="8"/>
      <c r="Q14" s="8"/>
      <c r="R14" s="8"/>
      <c r="S14" s="8"/>
      <c r="T14" s="8"/>
      <c r="U14" s="8"/>
    </row>
    <row r="15" spans="1:21" s="10" customFormat="1" ht="16.5" customHeight="1">
      <c r="A15" s="28" t="s">
        <v>31</v>
      </c>
      <c r="B15" s="29"/>
      <c r="C15" s="30" t="s">
        <v>30</v>
      </c>
      <c r="D15" s="22">
        <f t="shared" si="0"/>
        <v>938</v>
      </c>
      <c r="E15" s="23">
        <f t="shared" si="1"/>
        <v>2</v>
      </c>
      <c r="F15" s="31">
        <v>1</v>
      </c>
      <c r="G15" s="32">
        <v>0</v>
      </c>
      <c r="H15" s="32">
        <v>0</v>
      </c>
      <c r="I15" s="33">
        <v>1</v>
      </c>
      <c r="J15" s="34">
        <v>34</v>
      </c>
      <c r="K15" s="34">
        <v>713</v>
      </c>
      <c r="L15" s="34">
        <v>50</v>
      </c>
      <c r="M15" s="34">
        <v>4</v>
      </c>
      <c r="N15" s="34">
        <v>135</v>
      </c>
      <c r="O15" s="9"/>
      <c r="P15" s="8"/>
      <c r="Q15" s="8"/>
      <c r="R15" s="8"/>
      <c r="S15" s="8"/>
      <c r="T15" s="8"/>
      <c r="U15" s="8"/>
    </row>
    <row r="16" spans="1:21" s="10" customFormat="1" ht="16.5" customHeight="1">
      <c r="A16" s="28" t="s">
        <v>29</v>
      </c>
      <c r="B16" s="29"/>
      <c r="C16" s="30" t="s">
        <v>28</v>
      </c>
      <c r="D16" s="22">
        <f t="shared" si="0"/>
        <v>1870</v>
      </c>
      <c r="E16" s="23">
        <f t="shared" si="1"/>
        <v>8</v>
      </c>
      <c r="F16" s="31">
        <v>1</v>
      </c>
      <c r="G16" s="32">
        <v>2</v>
      </c>
      <c r="H16" s="32">
        <v>1</v>
      </c>
      <c r="I16" s="33">
        <v>4</v>
      </c>
      <c r="J16" s="34">
        <v>82</v>
      </c>
      <c r="K16" s="34">
        <v>1317</v>
      </c>
      <c r="L16" s="34">
        <v>168</v>
      </c>
      <c r="M16" s="34">
        <v>19</v>
      </c>
      <c r="N16" s="34">
        <v>276</v>
      </c>
      <c r="O16" s="9"/>
      <c r="P16" s="8"/>
      <c r="Q16" s="8"/>
      <c r="R16" s="8"/>
      <c r="S16" s="8"/>
      <c r="T16" s="8"/>
      <c r="U16" s="8"/>
    </row>
    <row r="17" spans="1:21" s="10" customFormat="1" ht="16.5" customHeight="1">
      <c r="A17" s="28" t="s">
        <v>27</v>
      </c>
      <c r="B17" s="29"/>
      <c r="C17" s="30" t="s">
        <v>26</v>
      </c>
      <c r="D17" s="22">
        <f t="shared" si="0"/>
        <v>716</v>
      </c>
      <c r="E17" s="23">
        <f t="shared" si="1"/>
        <v>4</v>
      </c>
      <c r="F17" s="31">
        <v>1</v>
      </c>
      <c r="G17" s="32">
        <v>1</v>
      </c>
      <c r="H17" s="32">
        <v>0</v>
      </c>
      <c r="I17" s="33">
        <v>2</v>
      </c>
      <c r="J17" s="34">
        <v>42</v>
      </c>
      <c r="K17" s="34">
        <v>498</v>
      </c>
      <c r="L17" s="34">
        <v>36</v>
      </c>
      <c r="M17" s="34">
        <v>11</v>
      </c>
      <c r="N17" s="34">
        <v>125</v>
      </c>
      <c r="O17" s="9"/>
      <c r="P17" s="8"/>
      <c r="Q17" s="8"/>
      <c r="R17" s="8"/>
      <c r="S17" s="8"/>
      <c r="T17" s="8"/>
      <c r="U17" s="8"/>
    </row>
    <row r="18" spans="1:21" s="10" customFormat="1" ht="33" customHeight="1">
      <c r="A18" s="28" t="s">
        <v>25</v>
      </c>
      <c r="B18" s="29"/>
      <c r="C18" s="30" t="s">
        <v>24</v>
      </c>
      <c r="D18" s="22">
        <f t="shared" si="0"/>
        <v>178</v>
      </c>
      <c r="E18" s="23">
        <f t="shared" si="1"/>
        <v>1</v>
      </c>
      <c r="F18" s="31"/>
      <c r="G18" s="32">
        <v>0</v>
      </c>
      <c r="H18" s="32">
        <v>0</v>
      </c>
      <c r="I18" s="33">
        <v>1</v>
      </c>
      <c r="J18" s="34">
        <v>10</v>
      </c>
      <c r="K18" s="34">
        <v>115</v>
      </c>
      <c r="L18" s="34">
        <v>10</v>
      </c>
      <c r="M18" s="34">
        <v>4</v>
      </c>
      <c r="N18" s="34">
        <v>38</v>
      </c>
      <c r="O18" s="9"/>
      <c r="P18" s="8"/>
      <c r="Q18" s="8"/>
      <c r="R18" s="8"/>
      <c r="S18" s="8"/>
      <c r="T18" s="8"/>
      <c r="U18" s="8"/>
    </row>
    <row r="19" spans="1:21" s="10" customFormat="1" ht="33" customHeight="1">
      <c r="A19" s="28" t="s">
        <v>23</v>
      </c>
      <c r="B19" s="29"/>
      <c r="C19" s="30" t="s">
        <v>22</v>
      </c>
      <c r="D19" s="22">
        <f t="shared" si="0"/>
        <v>1279</v>
      </c>
      <c r="E19" s="23">
        <f t="shared" si="1"/>
        <v>7</v>
      </c>
      <c r="F19" s="31">
        <v>3</v>
      </c>
      <c r="G19" s="32">
        <v>1</v>
      </c>
      <c r="H19" s="32">
        <v>2</v>
      </c>
      <c r="I19" s="33">
        <v>1</v>
      </c>
      <c r="J19" s="34">
        <v>68</v>
      </c>
      <c r="K19" s="34">
        <v>938</v>
      </c>
      <c r="L19" s="34">
        <v>54</v>
      </c>
      <c r="M19" s="34">
        <v>8</v>
      </c>
      <c r="N19" s="34">
        <v>204</v>
      </c>
      <c r="O19" s="11"/>
      <c r="P19" s="8"/>
      <c r="Q19" s="8"/>
      <c r="R19" s="8"/>
      <c r="S19" s="8"/>
      <c r="T19" s="8"/>
      <c r="U19" s="8"/>
    </row>
    <row r="20" spans="1:21" s="10" customFormat="1" ht="16.5" customHeight="1">
      <c r="A20" s="28" t="s">
        <v>21</v>
      </c>
      <c r="B20" s="29"/>
      <c r="C20" s="30" t="s">
        <v>19</v>
      </c>
      <c r="D20" s="22">
        <f t="shared" si="0"/>
        <v>1671</v>
      </c>
      <c r="E20" s="23">
        <f t="shared" si="1"/>
        <v>10</v>
      </c>
      <c r="F20" s="31">
        <v>1</v>
      </c>
      <c r="G20" s="32">
        <v>4</v>
      </c>
      <c r="H20" s="32">
        <v>0</v>
      </c>
      <c r="I20" s="33">
        <v>5</v>
      </c>
      <c r="J20" s="34">
        <v>102</v>
      </c>
      <c r="K20" s="34">
        <v>1127</v>
      </c>
      <c r="L20" s="34">
        <v>114</v>
      </c>
      <c r="M20" s="34">
        <v>20</v>
      </c>
      <c r="N20" s="34">
        <v>298</v>
      </c>
      <c r="O20" s="9"/>
      <c r="P20" s="8"/>
      <c r="Q20" s="8"/>
      <c r="R20" s="8"/>
      <c r="S20" s="8"/>
      <c r="T20" s="8"/>
      <c r="U20" s="8"/>
    </row>
    <row r="21" spans="1:21" s="10" customFormat="1" ht="16.5" customHeight="1">
      <c r="A21" s="28" t="s">
        <v>20</v>
      </c>
      <c r="B21" s="29"/>
      <c r="C21" s="30" t="s">
        <v>19</v>
      </c>
      <c r="D21" s="22">
        <f t="shared" si="0"/>
        <v>782</v>
      </c>
      <c r="E21" s="23">
        <f t="shared" si="1"/>
        <v>9</v>
      </c>
      <c r="F21" s="31">
        <v>3</v>
      </c>
      <c r="G21" s="32">
        <v>2</v>
      </c>
      <c r="H21" s="32">
        <v>1</v>
      </c>
      <c r="I21" s="33">
        <v>3</v>
      </c>
      <c r="J21" s="34">
        <v>50</v>
      </c>
      <c r="K21" s="34">
        <v>536</v>
      </c>
      <c r="L21" s="34">
        <v>35</v>
      </c>
      <c r="M21" s="34">
        <v>2</v>
      </c>
      <c r="N21" s="34">
        <v>150</v>
      </c>
      <c r="O21" s="9"/>
      <c r="P21" s="8"/>
      <c r="Q21" s="8"/>
      <c r="R21" s="8"/>
      <c r="S21" s="8"/>
      <c r="T21" s="8"/>
      <c r="U21" s="8"/>
    </row>
    <row r="22" spans="1:21" s="10" customFormat="1" ht="16.5" customHeight="1">
      <c r="A22" s="28" t="s">
        <v>18</v>
      </c>
      <c r="B22" s="29"/>
      <c r="C22" s="30" t="s">
        <v>17</v>
      </c>
      <c r="D22" s="22">
        <f t="shared" si="0"/>
        <v>1230</v>
      </c>
      <c r="E22" s="23">
        <f t="shared" si="1"/>
        <v>4</v>
      </c>
      <c r="F22" s="31">
        <v>0</v>
      </c>
      <c r="G22" s="32">
        <v>2</v>
      </c>
      <c r="H22" s="32">
        <v>0</v>
      </c>
      <c r="I22" s="33">
        <v>2</v>
      </c>
      <c r="J22" s="34">
        <v>49</v>
      </c>
      <c r="K22" s="34">
        <v>911</v>
      </c>
      <c r="L22" s="34">
        <v>82</v>
      </c>
      <c r="M22" s="34">
        <v>7</v>
      </c>
      <c r="N22" s="34">
        <v>177</v>
      </c>
      <c r="O22" s="9"/>
      <c r="P22" s="8"/>
      <c r="Q22" s="8"/>
      <c r="R22" s="8"/>
      <c r="S22" s="8"/>
      <c r="T22" s="8"/>
      <c r="U22" s="8"/>
    </row>
    <row r="23" spans="1:21" s="10" customFormat="1" ht="16.5" customHeight="1">
      <c r="A23" s="28" t="s">
        <v>16</v>
      </c>
      <c r="B23" s="29"/>
      <c r="C23" s="30" t="s">
        <v>15</v>
      </c>
      <c r="D23" s="22">
        <f t="shared" si="0"/>
        <v>2513</v>
      </c>
      <c r="E23" s="23">
        <f t="shared" si="1"/>
        <v>21</v>
      </c>
      <c r="F23" s="31">
        <v>5</v>
      </c>
      <c r="G23" s="32">
        <v>10</v>
      </c>
      <c r="H23" s="32">
        <v>1</v>
      </c>
      <c r="I23" s="33">
        <v>5</v>
      </c>
      <c r="J23" s="34">
        <v>195</v>
      </c>
      <c r="K23" s="34">
        <v>1610</v>
      </c>
      <c r="L23" s="34">
        <v>178</v>
      </c>
      <c r="M23" s="34">
        <v>20</v>
      </c>
      <c r="N23" s="34">
        <v>489</v>
      </c>
      <c r="O23" s="9"/>
      <c r="P23" s="8"/>
      <c r="Q23" s="8"/>
      <c r="R23" s="8"/>
      <c r="S23" s="8"/>
      <c r="T23" s="8"/>
      <c r="U23" s="8"/>
    </row>
    <row r="24" spans="1:21" s="10" customFormat="1" ht="16.5" customHeight="1">
      <c r="A24" s="28" t="s">
        <v>14</v>
      </c>
      <c r="B24" s="29"/>
      <c r="C24" s="30" t="s">
        <v>13</v>
      </c>
      <c r="D24" s="22">
        <f t="shared" si="0"/>
        <v>987</v>
      </c>
      <c r="E24" s="23">
        <f t="shared" si="1"/>
        <v>3</v>
      </c>
      <c r="F24" s="31">
        <v>0</v>
      </c>
      <c r="G24" s="32">
        <v>0</v>
      </c>
      <c r="H24" s="32">
        <v>0</v>
      </c>
      <c r="I24" s="33">
        <v>3</v>
      </c>
      <c r="J24" s="34">
        <v>39</v>
      </c>
      <c r="K24" s="34">
        <v>674</v>
      </c>
      <c r="L24" s="34">
        <v>91</v>
      </c>
      <c r="M24" s="34">
        <v>12</v>
      </c>
      <c r="N24" s="34">
        <v>168</v>
      </c>
      <c r="O24" s="9"/>
      <c r="P24" s="8"/>
      <c r="Q24" s="8"/>
      <c r="R24" s="8"/>
      <c r="S24" s="8"/>
      <c r="T24" s="8"/>
      <c r="U24" s="8"/>
    </row>
    <row r="25" spans="1:21" s="10" customFormat="1" ht="16.5" customHeight="1">
      <c r="A25" s="35" t="s">
        <v>12</v>
      </c>
      <c r="B25" s="36"/>
      <c r="C25" s="37" t="s">
        <v>11</v>
      </c>
      <c r="D25" s="38">
        <f t="shared" si="0"/>
        <v>1064</v>
      </c>
      <c r="E25" s="39">
        <f t="shared" si="1"/>
        <v>3</v>
      </c>
      <c r="F25" s="40">
        <v>0</v>
      </c>
      <c r="G25" s="41">
        <v>2</v>
      </c>
      <c r="H25" s="41">
        <v>0</v>
      </c>
      <c r="I25" s="42">
        <v>1</v>
      </c>
      <c r="J25" s="43">
        <v>51</v>
      </c>
      <c r="K25" s="43">
        <v>786</v>
      </c>
      <c r="L25" s="43">
        <v>56</v>
      </c>
      <c r="M25" s="43">
        <v>18</v>
      </c>
      <c r="N25" s="43">
        <v>150</v>
      </c>
      <c r="O25" s="9"/>
      <c r="P25" s="8"/>
      <c r="Q25" s="8"/>
      <c r="R25" s="8"/>
      <c r="S25" s="8"/>
      <c r="T25" s="8"/>
      <c r="U25" s="8"/>
    </row>
    <row r="26" spans="1:21" s="10" customFormat="1" ht="33" customHeight="1">
      <c r="A26" s="44" t="s">
        <v>0</v>
      </c>
      <c r="B26" s="45"/>
      <c r="C26" s="46" t="s">
        <v>10</v>
      </c>
      <c r="D26" s="47">
        <f>SUM(F26:N26)</f>
        <v>25858</v>
      </c>
      <c r="E26" s="47">
        <f t="shared" si="1"/>
        <v>125</v>
      </c>
      <c r="F26" s="48">
        <f>SUM(F6:F25)</f>
        <v>27</v>
      </c>
      <c r="G26" s="49">
        <f>SUM(G6:G25)</f>
        <v>41</v>
      </c>
      <c r="H26" s="49">
        <f>SUM(H6:H25)</f>
        <v>10</v>
      </c>
      <c r="I26" s="50">
        <f aca="true" t="shared" si="2" ref="I26:N26">SUM(I6:I25)</f>
        <v>47</v>
      </c>
      <c r="J26" s="50">
        <f>SUM(J6:J25)</f>
        <v>1388</v>
      </c>
      <c r="K26" s="47">
        <f t="shared" si="2"/>
        <v>18430</v>
      </c>
      <c r="L26" s="47">
        <f t="shared" si="2"/>
        <v>1689</v>
      </c>
      <c r="M26" s="47">
        <f t="shared" si="2"/>
        <v>218</v>
      </c>
      <c r="N26" s="47">
        <f t="shared" si="2"/>
        <v>4008</v>
      </c>
      <c r="O26" s="9"/>
      <c r="P26" s="8"/>
      <c r="Q26" s="8"/>
      <c r="R26" s="8"/>
      <c r="S26" s="8"/>
      <c r="T26" s="8"/>
      <c r="U26" s="8"/>
    </row>
    <row r="27" spans="1:21" s="10" customFormat="1" ht="16.5" customHeight="1">
      <c r="A27" s="19" t="s">
        <v>5</v>
      </c>
      <c r="B27" s="51"/>
      <c r="C27" s="52" t="s">
        <v>9</v>
      </c>
      <c r="D27" s="22">
        <f>SUM(J27:N27)+E27</f>
        <v>55</v>
      </c>
      <c r="E27" s="23">
        <f t="shared" si="1"/>
        <v>1</v>
      </c>
      <c r="F27" s="24">
        <v>0</v>
      </c>
      <c r="G27" s="25">
        <v>0</v>
      </c>
      <c r="H27" s="25">
        <v>0</v>
      </c>
      <c r="I27" s="26">
        <v>1</v>
      </c>
      <c r="J27" s="27">
        <v>4</v>
      </c>
      <c r="K27" s="27">
        <v>30</v>
      </c>
      <c r="L27" s="27">
        <v>5</v>
      </c>
      <c r="M27" s="27">
        <v>1</v>
      </c>
      <c r="N27" s="27">
        <v>14</v>
      </c>
      <c r="O27" s="9"/>
      <c r="P27" s="8"/>
      <c r="Q27" s="8"/>
      <c r="R27" s="8"/>
      <c r="S27" s="8"/>
      <c r="T27" s="8"/>
      <c r="U27" s="8"/>
    </row>
    <row r="28" spans="1:21" s="10" customFormat="1" ht="16.5" customHeight="1">
      <c r="A28" s="35" t="s">
        <v>1</v>
      </c>
      <c r="B28" s="53"/>
      <c r="C28" s="54" t="s">
        <v>8</v>
      </c>
      <c r="D28" s="22">
        <f>SUM(J28:N28)+E28</f>
        <v>78751</v>
      </c>
      <c r="E28" s="23">
        <f t="shared" si="1"/>
        <v>534</v>
      </c>
      <c r="F28" s="188">
        <v>81</v>
      </c>
      <c r="G28" s="189">
        <v>214</v>
      </c>
      <c r="H28" s="189">
        <v>43</v>
      </c>
      <c r="I28" s="190">
        <v>196</v>
      </c>
      <c r="J28" s="43">
        <v>6194</v>
      </c>
      <c r="K28" s="43">
        <v>55528</v>
      </c>
      <c r="L28" s="43">
        <v>5088</v>
      </c>
      <c r="M28" s="43">
        <v>693</v>
      </c>
      <c r="N28" s="43">
        <v>10714</v>
      </c>
      <c r="O28" s="9"/>
      <c r="P28" s="8"/>
      <c r="Q28" s="8"/>
      <c r="R28" s="8"/>
      <c r="S28" s="8"/>
      <c r="T28" s="8"/>
      <c r="U28" s="8"/>
    </row>
    <row r="29" spans="1:35" s="10" customFormat="1" ht="16.5" customHeight="1">
      <c r="A29" s="44" t="s">
        <v>7</v>
      </c>
      <c r="B29" s="45"/>
      <c r="C29" s="46" t="s">
        <v>6</v>
      </c>
      <c r="D29" s="55">
        <f aca="true" t="shared" si="3" ref="D29:N29">SUM(D26:D28)</f>
        <v>104664</v>
      </c>
      <c r="E29" s="56">
        <f t="shared" si="3"/>
        <v>660</v>
      </c>
      <c r="F29" s="56">
        <f t="shared" si="3"/>
        <v>108</v>
      </c>
      <c r="G29" s="49">
        <f t="shared" si="3"/>
        <v>255</v>
      </c>
      <c r="H29" s="49">
        <f t="shared" si="3"/>
        <v>53</v>
      </c>
      <c r="I29" s="50">
        <f t="shared" si="3"/>
        <v>244</v>
      </c>
      <c r="J29" s="56">
        <f t="shared" si="3"/>
        <v>7586</v>
      </c>
      <c r="K29" s="56">
        <f t="shared" si="3"/>
        <v>73988</v>
      </c>
      <c r="L29" s="56">
        <f t="shared" si="3"/>
        <v>6782</v>
      </c>
      <c r="M29" s="56">
        <f t="shared" si="3"/>
        <v>912</v>
      </c>
      <c r="N29" s="47">
        <f t="shared" si="3"/>
        <v>14736</v>
      </c>
      <c r="O29" s="9"/>
      <c r="P29" s="8"/>
      <c r="Q29" s="8"/>
      <c r="R29" s="8"/>
      <c r="S29" s="8"/>
      <c r="T29" s="8"/>
      <c r="U29" s="8"/>
      <c r="AB29" s="8"/>
      <c r="AC29" s="8"/>
      <c r="AD29" s="8"/>
      <c r="AE29" s="8"/>
      <c r="AF29" s="8"/>
      <c r="AG29" s="8"/>
      <c r="AH29" s="8"/>
      <c r="AI29" s="8"/>
    </row>
    <row r="30" spans="1:14" ht="24" customHeight="1">
      <c r="A30" s="213" t="s">
        <v>130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</row>
  </sheetData>
  <sheetProtection/>
  <mergeCells count="11">
    <mergeCell ref="L4:L5"/>
    <mergeCell ref="M4:M5"/>
    <mergeCell ref="N4:N5"/>
    <mergeCell ref="A30:N30"/>
    <mergeCell ref="A3:A5"/>
    <mergeCell ref="B3:C5"/>
    <mergeCell ref="E4:I4"/>
    <mergeCell ref="J4:J5"/>
    <mergeCell ref="D3:D5"/>
    <mergeCell ref="E3:N3"/>
    <mergeCell ref="K4:K5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&amp;L&amp;10 72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3"/>
  <sheetViews>
    <sheetView showZeros="0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30" sqref="S30"/>
    </sheetView>
  </sheetViews>
  <sheetFormatPr defaultColWidth="9.00390625" defaultRowHeight="13.5"/>
  <cols>
    <col min="1" max="1" width="8.875" style="57" customWidth="1"/>
    <col min="2" max="2" width="7.375" style="57" customWidth="1"/>
    <col min="3" max="7" width="5.625" style="57" customWidth="1"/>
    <col min="8" max="9" width="7.375" style="57" customWidth="1"/>
    <col min="10" max="10" width="9.625" style="57" customWidth="1"/>
    <col min="11" max="12" width="6.25390625" style="57" customWidth="1"/>
    <col min="13" max="13" width="9.00390625" style="57" customWidth="1"/>
    <col min="14" max="14" width="14.125" style="57" customWidth="1"/>
    <col min="15" max="15" width="8.25390625" style="57" customWidth="1"/>
    <col min="16" max="16" width="11.75390625" style="57" customWidth="1"/>
    <col min="17" max="17" width="9.00390625" style="57" customWidth="1"/>
    <col min="18" max="18" width="10.00390625" style="57" bestFit="1" customWidth="1"/>
    <col min="19" max="19" width="9.00390625" style="57" customWidth="1"/>
    <col min="20" max="20" width="9.125" style="57" bestFit="1" customWidth="1"/>
    <col min="21" max="16384" width="9.00390625" style="57" customWidth="1"/>
  </cols>
  <sheetData>
    <row r="1" ht="25.5" customHeight="1">
      <c r="A1" s="67" t="s">
        <v>105</v>
      </c>
    </row>
    <row r="2" ht="16.5" customHeight="1">
      <c r="L2" s="58" t="s">
        <v>131</v>
      </c>
    </row>
    <row r="3" spans="1:16" s="59" customFormat="1" ht="42" customHeight="1">
      <c r="A3" s="239" t="s">
        <v>103</v>
      </c>
      <c r="B3" s="241" t="s">
        <v>106</v>
      </c>
      <c r="C3" s="242"/>
      <c r="D3" s="242"/>
      <c r="E3" s="242"/>
      <c r="F3" s="242"/>
      <c r="G3" s="243"/>
      <c r="H3" s="244" t="s">
        <v>118</v>
      </c>
      <c r="I3" s="246" t="s">
        <v>107</v>
      </c>
      <c r="J3" s="246" t="s">
        <v>108</v>
      </c>
      <c r="K3" s="246" t="s">
        <v>109</v>
      </c>
      <c r="L3" s="237" t="s">
        <v>110</v>
      </c>
      <c r="O3"/>
      <c r="P3"/>
    </row>
    <row r="4" spans="1:20" s="59" customFormat="1" ht="42" customHeight="1">
      <c r="A4" s="240"/>
      <c r="B4" s="68"/>
      <c r="C4" s="69" t="s">
        <v>111</v>
      </c>
      <c r="D4" s="70" t="s">
        <v>112</v>
      </c>
      <c r="E4" s="70" t="s">
        <v>113</v>
      </c>
      <c r="F4" s="70" t="s">
        <v>114</v>
      </c>
      <c r="G4" s="71" t="s">
        <v>50</v>
      </c>
      <c r="H4" s="245"/>
      <c r="I4" s="247"/>
      <c r="J4" s="247"/>
      <c r="K4" s="247"/>
      <c r="L4" s="238"/>
      <c r="O4"/>
      <c r="P4"/>
      <c r="R4" s="60"/>
      <c r="S4" s="60"/>
      <c r="T4" s="60"/>
    </row>
    <row r="5" spans="1:20" s="59" customFormat="1" ht="16.5" customHeight="1">
      <c r="A5" s="72" t="s">
        <v>19</v>
      </c>
      <c r="B5" s="133">
        <v>148</v>
      </c>
      <c r="C5" s="198">
        <v>84</v>
      </c>
      <c r="D5" s="199">
        <v>15</v>
      </c>
      <c r="E5" s="199"/>
      <c r="F5" s="199">
        <v>1</v>
      </c>
      <c r="G5" s="199">
        <v>48</v>
      </c>
      <c r="H5" s="61">
        <v>2.631298225651602</v>
      </c>
      <c r="I5" s="133">
        <v>863</v>
      </c>
      <c r="J5" s="133">
        <v>325193</v>
      </c>
      <c r="K5" s="196">
        <v>1</v>
      </c>
      <c r="L5" s="196">
        <v>28</v>
      </c>
      <c r="O5"/>
      <c r="P5"/>
      <c r="R5" s="62"/>
      <c r="S5" s="62"/>
      <c r="T5" s="62"/>
    </row>
    <row r="6" spans="1:20" s="59" customFormat="1" ht="16.5" customHeight="1">
      <c r="A6" s="73" t="s">
        <v>83</v>
      </c>
      <c r="B6" s="133">
        <v>66</v>
      </c>
      <c r="C6" s="135">
        <v>53</v>
      </c>
      <c r="D6" s="200">
        <v>2</v>
      </c>
      <c r="E6" s="200"/>
      <c r="F6" s="200"/>
      <c r="G6" s="200">
        <v>11</v>
      </c>
      <c r="H6" s="63">
        <v>3.5904298723765384</v>
      </c>
      <c r="I6" s="133">
        <v>644</v>
      </c>
      <c r="J6" s="133">
        <v>139206</v>
      </c>
      <c r="K6" s="138"/>
      <c r="L6" s="138">
        <v>22</v>
      </c>
      <c r="O6"/>
      <c r="P6"/>
      <c r="R6" s="62"/>
      <c r="S6" s="62"/>
      <c r="T6" s="62"/>
    </row>
    <row r="7" spans="1:20" s="59" customFormat="1" ht="16.5" customHeight="1">
      <c r="A7" s="73" t="s">
        <v>32</v>
      </c>
      <c r="B7" s="133">
        <v>30</v>
      </c>
      <c r="C7" s="135">
        <v>23</v>
      </c>
      <c r="D7" s="200">
        <v>1</v>
      </c>
      <c r="E7" s="200"/>
      <c r="F7" s="200"/>
      <c r="G7" s="200">
        <v>6</v>
      </c>
      <c r="H7" s="63">
        <v>2.049194325097849</v>
      </c>
      <c r="I7" s="133">
        <v>306</v>
      </c>
      <c r="J7" s="133">
        <v>60616</v>
      </c>
      <c r="K7" s="138">
        <v>2</v>
      </c>
      <c r="L7" s="138">
        <v>15</v>
      </c>
      <c r="O7"/>
      <c r="P7"/>
      <c r="R7" s="62"/>
      <c r="S7" s="62"/>
      <c r="T7" s="62"/>
    </row>
    <row r="8" spans="1:20" s="59" customFormat="1" ht="16.5" customHeight="1">
      <c r="A8" s="73" t="s">
        <v>30</v>
      </c>
      <c r="B8" s="133">
        <v>50</v>
      </c>
      <c r="C8" s="135">
        <v>34</v>
      </c>
      <c r="D8" s="200">
        <v>4</v>
      </c>
      <c r="E8" s="200"/>
      <c r="F8" s="200"/>
      <c r="G8" s="200">
        <v>12</v>
      </c>
      <c r="H8" s="63">
        <v>2.6709544388591824</v>
      </c>
      <c r="I8" s="133">
        <v>368</v>
      </c>
      <c r="J8" s="133">
        <v>48696</v>
      </c>
      <c r="K8" s="138">
        <v>2</v>
      </c>
      <c r="L8" s="138">
        <v>14</v>
      </c>
      <c r="O8"/>
      <c r="P8"/>
      <c r="R8" s="62"/>
      <c r="S8" s="62"/>
      <c r="T8" s="62"/>
    </row>
    <row r="9" spans="1:20" s="59" customFormat="1" ht="16.5" customHeight="1">
      <c r="A9" s="73" t="s">
        <v>82</v>
      </c>
      <c r="B9" s="133">
        <v>31</v>
      </c>
      <c r="C9" s="135">
        <v>16</v>
      </c>
      <c r="D9" s="200">
        <v>1</v>
      </c>
      <c r="E9" s="200"/>
      <c r="F9" s="200"/>
      <c r="G9" s="200">
        <v>14</v>
      </c>
      <c r="H9" s="63">
        <v>2.3119490476261504</v>
      </c>
      <c r="I9" s="133">
        <v>8</v>
      </c>
      <c r="J9" s="133">
        <v>4830</v>
      </c>
      <c r="K9" s="138"/>
      <c r="L9" s="138">
        <v>6</v>
      </c>
      <c r="O9"/>
      <c r="P9"/>
      <c r="R9" s="62"/>
      <c r="S9" s="62"/>
      <c r="T9" s="62"/>
    </row>
    <row r="10" spans="1:20" s="59" customFormat="1" ht="16.5" customHeight="1">
      <c r="A10" s="73" t="s">
        <v>42</v>
      </c>
      <c r="B10" s="133">
        <v>65</v>
      </c>
      <c r="C10" s="135">
        <v>39</v>
      </c>
      <c r="D10" s="200">
        <v>6</v>
      </c>
      <c r="E10" s="200"/>
      <c r="F10" s="200"/>
      <c r="G10" s="200">
        <v>20</v>
      </c>
      <c r="H10" s="63">
        <v>2.499894235243893</v>
      </c>
      <c r="I10" s="133">
        <v>977</v>
      </c>
      <c r="J10" s="133">
        <v>75590</v>
      </c>
      <c r="K10" s="138"/>
      <c r="L10" s="138">
        <v>16</v>
      </c>
      <c r="O10"/>
      <c r="P10"/>
      <c r="R10" s="62"/>
      <c r="S10" s="62"/>
      <c r="T10" s="62"/>
    </row>
    <row r="11" spans="1:20" s="59" customFormat="1" ht="16.5" customHeight="1">
      <c r="A11" s="73" t="s">
        <v>81</v>
      </c>
      <c r="B11" s="133">
        <v>40</v>
      </c>
      <c r="C11" s="135">
        <v>26</v>
      </c>
      <c r="D11" s="200"/>
      <c r="E11" s="200"/>
      <c r="F11" s="200"/>
      <c r="G11" s="200">
        <v>14</v>
      </c>
      <c r="H11" s="63">
        <v>3.533100737534779</v>
      </c>
      <c r="I11" s="133">
        <v>308</v>
      </c>
      <c r="J11" s="133">
        <v>57155</v>
      </c>
      <c r="K11" s="138">
        <v>2</v>
      </c>
      <c r="L11" s="138">
        <v>12</v>
      </c>
      <c r="O11"/>
      <c r="P11"/>
      <c r="R11" s="62"/>
      <c r="S11" s="62"/>
      <c r="T11" s="62"/>
    </row>
    <row r="12" spans="1:20" s="59" customFormat="1" ht="16.5" customHeight="1">
      <c r="A12" s="73" t="s">
        <v>80</v>
      </c>
      <c r="B12" s="133">
        <v>49</v>
      </c>
      <c r="C12" s="135">
        <v>37</v>
      </c>
      <c r="D12" s="200">
        <v>3</v>
      </c>
      <c r="E12" s="200"/>
      <c r="F12" s="200"/>
      <c r="G12" s="200">
        <v>9</v>
      </c>
      <c r="H12" s="63">
        <v>2.0836079585319496</v>
      </c>
      <c r="I12" s="133">
        <v>244</v>
      </c>
      <c r="J12" s="133">
        <v>31605</v>
      </c>
      <c r="K12" s="138">
        <v>3</v>
      </c>
      <c r="L12" s="138">
        <v>10</v>
      </c>
      <c r="O12"/>
      <c r="P12"/>
      <c r="R12" s="62"/>
      <c r="S12" s="62"/>
      <c r="T12" s="62"/>
    </row>
    <row r="13" spans="1:20" s="59" customFormat="1" ht="16.5" customHeight="1">
      <c r="A13" s="73" t="s">
        <v>15</v>
      </c>
      <c r="B13" s="133">
        <v>108</v>
      </c>
      <c r="C13" s="135">
        <v>52</v>
      </c>
      <c r="D13" s="200">
        <v>7</v>
      </c>
      <c r="E13" s="200"/>
      <c r="F13" s="200"/>
      <c r="G13" s="200">
        <v>49</v>
      </c>
      <c r="H13" s="63">
        <v>2.519332376920116</v>
      </c>
      <c r="I13" s="133">
        <v>337</v>
      </c>
      <c r="J13" s="133">
        <v>136706</v>
      </c>
      <c r="K13" s="138"/>
      <c r="L13" s="138">
        <v>17</v>
      </c>
      <c r="O13"/>
      <c r="P13"/>
      <c r="R13" s="62"/>
      <c r="S13" s="62"/>
      <c r="T13" s="62"/>
    </row>
    <row r="14" spans="1:20" s="59" customFormat="1" ht="16.5" customHeight="1">
      <c r="A14" s="73" t="s">
        <v>79</v>
      </c>
      <c r="B14" s="133">
        <v>28</v>
      </c>
      <c r="C14" s="135">
        <v>20</v>
      </c>
      <c r="D14" s="200">
        <v>2</v>
      </c>
      <c r="E14" s="200"/>
      <c r="F14" s="200"/>
      <c r="G14" s="200">
        <v>6</v>
      </c>
      <c r="H14" s="63">
        <v>2.3056083924145483</v>
      </c>
      <c r="I14" s="133">
        <v>135</v>
      </c>
      <c r="J14" s="133">
        <v>30300</v>
      </c>
      <c r="K14" s="138"/>
      <c r="L14" s="138">
        <v>4</v>
      </c>
      <c r="O14"/>
      <c r="P14"/>
      <c r="R14" s="62"/>
      <c r="S14" s="62"/>
      <c r="T14" s="62"/>
    </row>
    <row r="15" spans="1:20" s="59" customFormat="1" ht="16.5" customHeight="1">
      <c r="A15" s="73" t="s">
        <v>36</v>
      </c>
      <c r="B15" s="133">
        <v>32</v>
      </c>
      <c r="C15" s="135">
        <v>19</v>
      </c>
      <c r="D15" s="200">
        <v>4</v>
      </c>
      <c r="E15" s="200"/>
      <c r="F15" s="200"/>
      <c r="G15" s="200">
        <v>9</v>
      </c>
      <c r="H15" s="63">
        <v>1.6529267133618464</v>
      </c>
      <c r="I15" s="133">
        <v>101</v>
      </c>
      <c r="J15" s="133">
        <v>43621</v>
      </c>
      <c r="K15" s="138"/>
      <c r="L15" s="138">
        <v>2</v>
      </c>
      <c r="O15"/>
      <c r="P15"/>
      <c r="R15" s="62"/>
      <c r="S15" s="62"/>
      <c r="T15" s="62"/>
    </row>
    <row r="16" spans="1:20" s="59" customFormat="1" ht="16.5" customHeight="1">
      <c r="A16" s="73" t="s">
        <v>13</v>
      </c>
      <c r="B16" s="133">
        <v>49</v>
      </c>
      <c r="C16" s="135">
        <v>24</v>
      </c>
      <c r="D16" s="200">
        <v>2</v>
      </c>
      <c r="E16" s="200"/>
      <c r="F16" s="200"/>
      <c r="G16" s="200">
        <v>23</v>
      </c>
      <c r="H16" s="63">
        <v>2.6430339872594972</v>
      </c>
      <c r="I16" s="133">
        <v>192</v>
      </c>
      <c r="J16" s="133">
        <v>25358</v>
      </c>
      <c r="K16" s="138">
        <v>3</v>
      </c>
      <c r="L16" s="138">
        <v>6</v>
      </c>
      <c r="O16"/>
      <c r="P16"/>
      <c r="R16" s="62"/>
      <c r="S16" s="62"/>
      <c r="T16" s="62"/>
    </row>
    <row r="17" spans="1:20" s="59" customFormat="1" ht="16.5" customHeight="1">
      <c r="A17" s="73" t="s">
        <v>78</v>
      </c>
      <c r="B17" s="133">
        <v>38</v>
      </c>
      <c r="C17" s="135">
        <v>19</v>
      </c>
      <c r="D17" s="200">
        <v>1</v>
      </c>
      <c r="E17" s="200"/>
      <c r="F17" s="200"/>
      <c r="G17" s="200">
        <v>18</v>
      </c>
      <c r="H17" s="63">
        <v>2.5200777245024506</v>
      </c>
      <c r="I17" s="133">
        <v>70</v>
      </c>
      <c r="J17" s="133">
        <v>9013</v>
      </c>
      <c r="K17" s="138">
        <v>1</v>
      </c>
      <c r="L17" s="138">
        <v>3</v>
      </c>
      <c r="O17"/>
      <c r="P17"/>
      <c r="R17" s="62"/>
      <c r="S17" s="62"/>
      <c r="T17" s="62"/>
    </row>
    <row r="18" spans="1:20" s="59" customFormat="1" ht="16.5" customHeight="1">
      <c r="A18" s="73" t="s">
        <v>77</v>
      </c>
      <c r="B18" s="133">
        <v>29</v>
      </c>
      <c r="C18" s="135">
        <v>20</v>
      </c>
      <c r="D18" s="200"/>
      <c r="E18" s="200"/>
      <c r="F18" s="200"/>
      <c r="G18" s="200">
        <v>9</v>
      </c>
      <c r="H18" s="63">
        <v>2.344590060555102</v>
      </c>
      <c r="I18" s="133">
        <v>85</v>
      </c>
      <c r="J18" s="133">
        <v>28082</v>
      </c>
      <c r="K18" s="138"/>
      <c r="L18" s="138">
        <v>7</v>
      </c>
      <c r="O18"/>
      <c r="P18"/>
      <c r="R18" s="62"/>
      <c r="S18" s="62"/>
      <c r="T18" s="62"/>
    </row>
    <row r="19" spans="1:20" s="59" customFormat="1" ht="16.5" customHeight="1">
      <c r="A19" s="73" t="s">
        <v>76</v>
      </c>
      <c r="B19" s="133">
        <v>22</v>
      </c>
      <c r="C19" s="135">
        <v>17</v>
      </c>
      <c r="D19" s="200">
        <v>1</v>
      </c>
      <c r="E19" s="200"/>
      <c r="F19" s="200"/>
      <c r="G19" s="200">
        <v>4</v>
      </c>
      <c r="H19" s="63">
        <v>2.89329019700676</v>
      </c>
      <c r="I19" s="133">
        <v>163</v>
      </c>
      <c r="J19" s="133">
        <v>28173</v>
      </c>
      <c r="K19" s="138"/>
      <c r="L19" s="138">
        <v>6</v>
      </c>
      <c r="O19"/>
      <c r="P19"/>
      <c r="R19" s="62"/>
      <c r="S19" s="62"/>
      <c r="T19" s="62"/>
    </row>
    <row r="20" spans="1:20" s="59" customFormat="1" ht="16.5" customHeight="1">
      <c r="A20" s="73" t="s">
        <v>75</v>
      </c>
      <c r="B20" s="133">
        <v>18</v>
      </c>
      <c r="C20" s="135">
        <v>13</v>
      </c>
      <c r="D20" s="200"/>
      <c r="E20" s="200"/>
      <c r="F20" s="200"/>
      <c r="G20" s="200">
        <v>5</v>
      </c>
      <c r="H20" s="63">
        <v>3.0905001459402848</v>
      </c>
      <c r="I20" s="133">
        <v>559</v>
      </c>
      <c r="J20" s="133">
        <v>63559</v>
      </c>
      <c r="K20" s="138"/>
      <c r="L20" s="138">
        <v>1</v>
      </c>
      <c r="O20"/>
      <c r="P20"/>
      <c r="R20" s="62"/>
      <c r="S20" s="62"/>
      <c r="T20" s="62"/>
    </row>
    <row r="21" spans="1:20" s="59" customFormat="1" ht="16.5" customHeight="1">
      <c r="A21" s="73" t="s">
        <v>74</v>
      </c>
      <c r="B21" s="133">
        <v>21</v>
      </c>
      <c r="C21" s="135">
        <v>11</v>
      </c>
      <c r="D21" s="200">
        <v>1</v>
      </c>
      <c r="E21" s="200"/>
      <c r="F21" s="200"/>
      <c r="G21" s="200">
        <v>9</v>
      </c>
      <c r="H21" s="63">
        <v>2.5460409063905627</v>
      </c>
      <c r="I21" s="133">
        <v>41</v>
      </c>
      <c r="J21" s="133">
        <v>10070</v>
      </c>
      <c r="K21" s="138"/>
      <c r="L21" s="138">
        <v>3</v>
      </c>
      <c r="O21"/>
      <c r="P21"/>
      <c r="R21" s="62"/>
      <c r="S21" s="62"/>
      <c r="T21" s="62"/>
    </row>
    <row r="22" spans="1:20" s="59" customFormat="1" ht="16.5" customHeight="1">
      <c r="A22" s="73" t="s">
        <v>73</v>
      </c>
      <c r="B22" s="133">
        <v>18</v>
      </c>
      <c r="C22" s="135">
        <v>10</v>
      </c>
      <c r="D22" s="200">
        <v>1</v>
      </c>
      <c r="E22" s="200"/>
      <c r="F22" s="200"/>
      <c r="G22" s="200">
        <v>7</v>
      </c>
      <c r="H22" s="63">
        <v>2.103663881259861</v>
      </c>
      <c r="I22" s="133"/>
      <c r="J22" s="133">
        <v>62</v>
      </c>
      <c r="K22" s="138"/>
      <c r="L22" s="138">
        <v>3</v>
      </c>
      <c r="O22"/>
      <c r="P22"/>
      <c r="R22" s="62"/>
      <c r="S22" s="62"/>
      <c r="T22" s="62"/>
    </row>
    <row r="23" spans="1:20" s="59" customFormat="1" ht="16.5" customHeight="1">
      <c r="A23" s="73" t="s">
        <v>72</v>
      </c>
      <c r="B23" s="133">
        <v>26</v>
      </c>
      <c r="C23" s="135">
        <v>16</v>
      </c>
      <c r="D23" s="200">
        <v>2</v>
      </c>
      <c r="E23" s="200"/>
      <c r="F23" s="200"/>
      <c r="G23" s="200">
        <v>8</v>
      </c>
      <c r="H23" s="63">
        <v>3.4788658897199514</v>
      </c>
      <c r="I23" s="133">
        <v>83</v>
      </c>
      <c r="J23" s="133">
        <v>12799</v>
      </c>
      <c r="K23" s="138">
        <v>1</v>
      </c>
      <c r="L23" s="138">
        <v>3</v>
      </c>
      <c r="O23"/>
      <c r="P23"/>
      <c r="R23" s="62"/>
      <c r="S23" s="62"/>
      <c r="T23" s="62"/>
    </row>
    <row r="24" spans="1:20" s="59" customFormat="1" ht="16.5" customHeight="1">
      <c r="A24" s="73" t="s">
        <v>71</v>
      </c>
      <c r="B24" s="133">
        <v>29</v>
      </c>
      <c r="C24" s="135">
        <v>21</v>
      </c>
      <c r="D24" s="200"/>
      <c r="E24" s="200"/>
      <c r="F24" s="200"/>
      <c r="G24" s="200">
        <v>8</v>
      </c>
      <c r="H24" s="63">
        <v>2.4808376676704076</v>
      </c>
      <c r="I24" s="133"/>
      <c r="J24" s="133">
        <v>723</v>
      </c>
      <c r="K24" s="138"/>
      <c r="L24" s="138">
        <v>2</v>
      </c>
      <c r="O24"/>
      <c r="P24"/>
      <c r="R24" s="62"/>
      <c r="S24" s="62"/>
      <c r="T24" s="62"/>
    </row>
    <row r="25" spans="1:20" s="59" customFormat="1" ht="16.5" customHeight="1">
      <c r="A25" s="73" t="s">
        <v>70</v>
      </c>
      <c r="B25" s="133">
        <v>22</v>
      </c>
      <c r="C25" s="135">
        <v>15</v>
      </c>
      <c r="D25" s="200">
        <v>2</v>
      </c>
      <c r="E25" s="200"/>
      <c r="F25" s="200"/>
      <c r="G25" s="200">
        <v>5</v>
      </c>
      <c r="H25" s="63">
        <v>3.03255865244121</v>
      </c>
      <c r="I25" s="133">
        <v>874</v>
      </c>
      <c r="J25" s="133">
        <v>62408</v>
      </c>
      <c r="K25" s="138">
        <v>2</v>
      </c>
      <c r="L25" s="138">
        <v>6</v>
      </c>
      <c r="O25"/>
      <c r="P25"/>
      <c r="R25" s="62"/>
      <c r="S25" s="62"/>
      <c r="T25" s="62"/>
    </row>
    <row r="26" spans="1:20" s="59" customFormat="1" ht="16.5" customHeight="1">
      <c r="A26" s="73" t="s">
        <v>69</v>
      </c>
      <c r="B26" s="133">
        <v>45</v>
      </c>
      <c r="C26" s="135">
        <v>30</v>
      </c>
      <c r="D26" s="200">
        <v>1</v>
      </c>
      <c r="E26" s="200"/>
      <c r="F26" s="200"/>
      <c r="G26" s="200">
        <v>14</v>
      </c>
      <c r="H26" s="63">
        <v>3.0253117751857204</v>
      </c>
      <c r="I26" s="133">
        <v>663</v>
      </c>
      <c r="J26" s="133">
        <v>2443150</v>
      </c>
      <c r="K26" s="138">
        <v>5</v>
      </c>
      <c r="L26" s="138">
        <v>86</v>
      </c>
      <c r="O26"/>
      <c r="P26"/>
      <c r="R26" s="62"/>
      <c r="S26" s="62"/>
      <c r="T26" s="62"/>
    </row>
    <row r="27" spans="1:20" s="59" customFormat="1" ht="16.5" customHeight="1">
      <c r="A27" s="73" t="s">
        <v>68</v>
      </c>
      <c r="B27" s="133">
        <v>28</v>
      </c>
      <c r="C27" s="135">
        <v>13</v>
      </c>
      <c r="D27" s="200">
        <v>2</v>
      </c>
      <c r="E27" s="200"/>
      <c r="F27" s="200"/>
      <c r="G27" s="200">
        <v>13</v>
      </c>
      <c r="H27" s="63">
        <v>3.091019484462107</v>
      </c>
      <c r="I27" s="133">
        <v>31</v>
      </c>
      <c r="J27" s="133">
        <v>13397</v>
      </c>
      <c r="K27" s="138"/>
      <c r="L27" s="138">
        <v>2</v>
      </c>
      <c r="O27"/>
      <c r="P27"/>
      <c r="R27" s="62"/>
      <c r="S27" s="62"/>
      <c r="T27" s="62"/>
    </row>
    <row r="28" spans="1:20" s="59" customFormat="1" ht="16.5" customHeight="1">
      <c r="A28" s="73" t="s">
        <v>67</v>
      </c>
      <c r="B28" s="133">
        <v>13</v>
      </c>
      <c r="C28" s="135">
        <v>9</v>
      </c>
      <c r="D28" s="200">
        <v>2</v>
      </c>
      <c r="E28" s="200"/>
      <c r="F28" s="200"/>
      <c r="G28" s="200">
        <v>2</v>
      </c>
      <c r="H28" s="63">
        <v>2.3378351646375455</v>
      </c>
      <c r="I28" s="133">
        <v>22</v>
      </c>
      <c r="J28" s="133">
        <v>6351</v>
      </c>
      <c r="K28" s="138"/>
      <c r="L28" s="138">
        <v>4</v>
      </c>
      <c r="O28"/>
      <c r="P28"/>
      <c r="R28" s="62"/>
      <c r="S28" s="62"/>
      <c r="T28" s="62"/>
    </row>
    <row r="29" spans="1:20" s="59" customFormat="1" ht="16.5" customHeight="1">
      <c r="A29" s="73" t="s">
        <v>66</v>
      </c>
      <c r="B29" s="133">
        <v>31</v>
      </c>
      <c r="C29" s="135">
        <v>14</v>
      </c>
      <c r="D29" s="200"/>
      <c r="E29" s="200"/>
      <c r="F29" s="200"/>
      <c r="G29" s="200">
        <v>17</v>
      </c>
      <c r="H29" s="63">
        <v>3.8342135533264896</v>
      </c>
      <c r="I29" s="133">
        <v>326</v>
      </c>
      <c r="J29" s="133">
        <v>24161</v>
      </c>
      <c r="K29" s="138"/>
      <c r="L29" s="138">
        <v>1</v>
      </c>
      <c r="O29"/>
      <c r="P29"/>
      <c r="R29" s="62"/>
      <c r="S29" s="62"/>
      <c r="T29" s="62"/>
    </row>
    <row r="30" spans="1:20" s="59" customFormat="1" ht="16.5" customHeight="1">
      <c r="A30" s="73" t="s">
        <v>115</v>
      </c>
      <c r="B30" s="133">
        <v>27</v>
      </c>
      <c r="C30" s="135">
        <v>15</v>
      </c>
      <c r="D30" s="200">
        <v>3</v>
      </c>
      <c r="E30" s="200"/>
      <c r="F30" s="200"/>
      <c r="G30" s="200">
        <v>9</v>
      </c>
      <c r="H30" s="63">
        <v>1.3312493528648979</v>
      </c>
      <c r="I30" s="133">
        <v>48</v>
      </c>
      <c r="J30" s="133">
        <v>35516</v>
      </c>
      <c r="K30" s="138">
        <v>1</v>
      </c>
      <c r="L30" s="138">
        <v>3</v>
      </c>
      <c r="O30"/>
      <c r="P30"/>
      <c r="R30" s="62"/>
      <c r="S30" s="62"/>
      <c r="T30" s="62"/>
    </row>
    <row r="31" spans="1:20" s="59" customFormat="1" ht="16.5" customHeight="1">
      <c r="A31" s="73" t="s">
        <v>116</v>
      </c>
      <c r="B31" s="133">
        <v>11</v>
      </c>
      <c r="C31" s="135">
        <v>5</v>
      </c>
      <c r="D31" s="200">
        <v>2</v>
      </c>
      <c r="E31" s="200"/>
      <c r="F31" s="200"/>
      <c r="G31" s="200">
        <v>4</v>
      </c>
      <c r="H31" s="63">
        <v>3.3119561617438955</v>
      </c>
      <c r="I31" s="133"/>
      <c r="J31" s="133">
        <v>884</v>
      </c>
      <c r="K31" s="138"/>
      <c r="L31" s="138">
        <v>2</v>
      </c>
      <c r="O31"/>
      <c r="P31"/>
      <c r="R31" s="62"/>
      <c r="S31" s="62"/>
      <c r="T31" s="62"/>
    </row>
    <row r="32" spans="1:20" s="59" customFormat="1" ht="16.5" customHeight="1">
      <c r="A32" s="73" t="s">
        <v>63</v>
      </c>
      <c r="B32" s="133">
        <v>8</v>
      </c>
      <c r="C32" s="135">
        <v>3</v>
      </c>
      <c r="D32" s="200"/>
      <c r="E32" s="200"/>
      <c r="F32" s="200"/>
      <c r="G32" s="200">
        <v>5</v>
      </c>
      <c r="H32" s="63">
        <v>4.781257470714798</v>
      </c>
      <c r="I32" s="133"/>
      <c r="J32" s="133">
        <v>1493</v>
      </c>
      <c r="K32" s="138"/>
      <c r="L32" s="138"/>
      <c r="O32"/>
      <c r="P32"/>
      <c r="R32" s="62"/>
      <c r="S32" s="62"/>
      <c r="T32" s="62"/>
    </row>
    <row r="33" spans="1:20" s="59" customFormat="1" ht="16.5" customHeight="1">
      <c r="A33" s="73" t="s">
        <v>62</v>
      </c>
      <c r="B33" s="133">
        <v>3</v>
      </c>
      <c r="C33" s="135">
        <v>2</v>
      </c>
      <c r="D33" s="200">
        <v>1</v>
      </c>
      <c r="E33" s="200"/>
      <c r="F33" s="200"/>
      <c r="G33" s="200"/>
      <c r="H33" s="63">
        <v>13.531799729364007</v>
      </c>
      <c r="I33" s="133">
        <v>52</v>
      </c>
      <c r="J33" s="133">
        <v>3991</v>
      </c>
      <c r="K33" s="138"/>
      <c r="L33" s="138"/>
      <c r="O33"/>
      <c r="P33"/>
      <c r="R33" s="62"/>
      <c r="S33" s="62"/>
      <c r="T33" s="62"/>
    </row>
    <row r="34" spans="1:20" s="59" customFormat="1" ht="16.5" customHeight="1">
      <c r="A34" s="74" t="s">
        <v>61</v>
      </c>
      <c r="B34" s="164">
        <v>3</v>
      </c>
      <c r="C34" s="201">
        <v>2</v>
      </c>
      <c r="D34" s="202"/>
      <c r="E34" s="202"/>
      <c r="F34" s="202">
        <v>1</v>
      </c>
      <c r="G34" s="202"/>
      <c r="H34" s="64">
        <v>5.792624058698591</v>
      </c>
      <c r="I34" s="133">
        <v>529</v>
      </c>
      <c r="J34" s="133">
        <v>11720</v>
      </c>
      <c r="K34" s="197"/>
      <c r="L34" s="197">
        <v>1</v>
      </c>
      <c r="O34"/>
      <c r="P34"/>
      <c r="R34" s="62"/>
      <c r="S34" s="62"/>
      <c r="T34" s="62"/>
    </row>
    <row r="35" spans="1:20" s="59" customFormat="1" ht="16.5" customHeight="1">
      <c r="A35" s="75" t="s">
        <v>0</v>
      </c>
      <c r="B35" s="160">
        <v>1088</v>
      </c>
      <c r="C35" s="158">
        <v>662</v>
      </c>
      <c r="D35" s="203">
        <v>66</v>
      </c>
      <c r="E35" s="203">
        <v>0</v>
      </c>
      <c r="F35" s="203">
        <v>2</v>
      </c>
      <c r="G35" s="204">
        <v>358</v>
      </c>
      <c r="H35" s="65">
        <v>2.5730724187448324</v>
      </c>
      <c r="I35" s="160">
        <v>8029</v>
      </c>
      <c r="J35" s="160">
        <v>3734428</v>
      </c>
      <c r="K35" s="160">
        <v>23</v>
      </c>
      <c r="L35" s="160">
        <v>285</v>
      </c>
      <c r="O35"/>
      <c r="P35"/>
      <c r="R35" s="76"/>
      <c r="S35" s="76"/>
      <c r="T35" s="62"/>
    </row>
    <row r="36" spans="1:20" s="59" customFormat="1" ht="16.5" customHeight="1">
      <c r="A36" s="72" t="s">
        <v>5</v>
      </c>
      <c r="B36" s="133">
        <v>24</v>
      </c>
      <c r="C36" s="135">
        <v>14</v>
      </c>
      <c r="D36" s="200"/>
      <c r="E36" s="200"/>
      <c r="F36" s="200">
        <v>2</v>
      </c>
      <c r="G36" s="205">
        <v>8</v>
      </c>
      <c r="H36" s="61">
        <v>9.33634171010659</v>
      </c>
      <c r="I36" s="133">
        <v>1686</v>
      </c>
      <c r="J36" s="133">
        <v>37250</v>
      </c>
      <c r="K36" s="133">
        <v>2</v>
      </c>
      <c r="L36" s="196">
        <v>8</v>
      </c>
      <c r="O36"/>
      <c r="P36"/>
      <c r="R36" s="62"/>
      <c r="S36" s="62"/>
      <c r="T36" s="62"/>
    </row>
    <row r="37" spans="1:20" s="59" customFormat="1" ht="16.5" customHeight="1">
      <c r="A37" s="74" t="s">
        <v>1</v>
      </c>
      <c r="B37" s="164">
        <v>2913</v>
      </c>
      <c r="C37" s="165">
        <v>2049</v>
      </c>
      <c r="D37" s="206">
        <v>161</v>
      </c>
      <c r="E37" s="206">
        <v>3</v>
      </c>
      <c r="F37" s="206"/>
      <c r="G37" s="207">
        <v>700</v>
      </c>
      <c r="H37" s="64">
        <v>3.0706411916238223</v>
      </c>
      <c r="I37" s="164">
        <v>11024</v>
      </c>
      <c r="J37" s="164">
        <v>2344853</v>
      </c>
      <c r="K37" s="164">
        <v>63</v>
      </c>
      <c r="L37" s="197">
        <v>515</v>
      </c>
      <c r="O37"/>
      <c r="P37"/>
      <c r="R37" s="62"/>
      <c r="S37" s="62"/>
      <c r="T37" s="62"/>
    </row>
    <row r="38" spans="1:20" s="59" customFormat="1" ht="16.5" customHeight="1">
      <c r="A38" s="75" t="s">
        <v>7</v>
      </c>
      <c r="B38" s="160">
        <v>4025</v>
      </c>
      <c r="C38" s="158">
        <v>2725</v>
      </c>
      <c r="D38" s="203">
        <v>227</v>
      </c>
      <c r="E38" s="203">
        <v>3</v>
      </c>
      <c r="F38" s="203">
        <v>4</v>
      </c>
      <c r="G38" s="204">
        <v>1066</v>
      </c>
      <c r="H38" s="65">
        <v>2.929247146367457</v>
      </c>
      <c r="I38" s="160">
        <v>20739</v>
      </c>
      <c r="J38" s="160">
        <v>6116531</v>
      </c>
      <c r="K38" s="160">
        <v>88</v>
      </c>
      <c r="L38" s="160">
        <v>808</v>
      </c>
      <c r="O38"/>
      <c r="P38"/>
      <c r="R38" s="76"/>
      <c r="S38" s="76"/>
      <c r="T38" s="62"/>
    </row>
    <row r="39" spans="1:15" ht="14.25" customHeight="1">
      <c r="A39" s="234" t="s">
        <v>133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O39" s="66"/>
    </row>
    <row r="40" spans="1:15" ht="14.25" customHeight="1">
      <c r="A40" s="236" t="s">
        <v>119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O40" s="66"/>
    </row>
    <row r="41" ht="13.5" customHeight="1">
      <c r="A41" s="77" t="s">
        <v>117</v>
      </c>
    </row>
    <row r="42" spans="1:12" ht="35.25" customHeight="1">
      <c r="A42" s="233" t="s">
        <v>132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</row>
    <row r="43" ht="13.5">
      <c r="P43" s="78"/>
    </row>
  </sheetData>
  <sheetProtection/>
  <mergeCells count="10">
    <mergeCell ref="A42:L42"/>
    <mergeCell ref="A39:L39"/>
    <mergeCell ref="A40:L40"/>
    <mergeCell ref="L3:L4"/>
    <mergeCell ref="A3:A4"/>
    <mergeCell ref="B3:G3"/>
    <mergeCell ref="H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r:id="rId1"/>
  <headerFooter>
    <oddHeader>&amp;R73</oddHeader>
  </headerFooter>
  <rowBreaks count="1" manualBreakCount="1">
    <brk id="30" max="11" man="1"/>
  </rowBreaks>
  <colBreaks count="1" manualBreakCount="1">
    <brk id="10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showZero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3" sqref="M33"/>
    </sheetView>
  </sheetViews>
  <sheetFormatPr defaultColWidth="9.00390625" defaultRowHeight="13.5"/>
  <cols>
    <col min="1" max="1" width="10.75390625" style="125" customWidth="1"/>
    <col min="2" max="5" width="9.00390625" style="125" customWidth="1"/>
    <col min="6" max="6" width="9.00390625" style="131" customWidth="1"/>
    <col min="7" max="9" width="9.00390625" style="125" customWidth="1"/>
    <col min="10" max="10" width="6.125" style="125" customWidth="1"/>
    <col min="11" max="16384" width="9.00390625" style="125" customWidth="1"/>
  </cols>
  <sheetData>
    <row r="1" spans="1:9" ht="25.5" customHeight="1">
      <c r="A1" s="79" t="s">
        <v>92</v>
      </c>
      <c r="C1" s="80"/>
      <c r="D1" s="80"/>
      <c r="E1" s="80"/>
      <c r="F1" s="80"/>
      <c r="G1" s="80"/>
      <c r="H1" s="80"/>
      <c r="I1" s="80"/>
    </row>
    <row r="2" spans="1:11" ht="16.5" customHeight="1">
      <c r="A2" s="80"/>
      <c r="B2" s="80"/>
      <c r="C2" s="80"/>
      <c r="D2" s="80"/>
      <c r="E2" s="80"/>
      <c r="F2" s="80"/>
      <c r="G2" s="80"/>
      <c r="H2" s="80"/>
      <c r="I2" s="81" t="s">
        <v>135</v>
      </c>
      <c r="J2" s="82"/>
      <c r="K2" s="82"/>
    </row>
    <row r="3" spans="1:11" s="126" customFormat="1" ht="42" customHeight="1">
      <c r="A3" s="248" t="s">
        <v>91</v>
      </c>
      <c r="B3" s="250" t="s">
        <v>125</v>
      </c>
      <c r="C3" s="251"/>
      <c r="D3" s="251"/>
      <c r="E3" s="251"/>
      <c r="F3" s="252"/>
      <c r="G3" s="253" t="s">
        <v>90</v>
      </c>
      <c r="H3" s="254"/>
      <c r="I3" s="255"/>
      <c r="J3" s="83"/>
      <c r="K3" s="83"/>
    </row>
    <row r="4" spans="1:11" s="126" customFormat="1" ht="42" customHeight="1">
      <c r="A4" s="249"/>
      <c r="B4" s="127"/>
      <c r="C4" s="192" t="s">
        <v>89</v>
      </c>
      <c r="D4" s="193" t="s">
        <v>88</v>
      </c>
      <c r="E4" s="193" t="s">
        <v>87</v>
      </c>
      <c r="F4" s="194" t="s">
        <v>124</v>
      </c>
      <c r="G4" s="128" t="s">
        <v>86</v>
      </c>
      <c r="H4" s="129" t="s">
        <v>85</v>
      </c>
      <c r="I4" s="130" t="s">
        <v>84</v>
      </c>
      <c r="J4" s="83"/>
      <c r="K4" s="83"/>
    </row>
    <row r="5" spans="1:11" s="126" customFormat="1" ht="16.5" customHeight="1">
      <c r="A5" s="84" t="s">
        <v>19</v>
      </c>
      <c r="B5" s="85">
        <f>SUM(C5:F5)</f>
        <v>1435</v>
      </c>
      <c r="C5" s="86">
        <v>235</v>
      </c>
      <c r="D5" s="87">
        <v>1109</v>
      </c>
      <c r="E5" s="87">
        <v>91</v>
      </c>
      <c r="F5" s="88"/>
      <c r="G5" s="89">
        <v>5</v>
      </c>
      <c r="H5" s="90">
        <v>46</v>
      </c>
      <c r="I5" s="91">
        <v>1584</v>
      </c>
      <c r="J5" s="83"/>
      <c r="K5" s="83"/>
    </row>
    <row r="6" spans="1:11" s="126" customFormat="1" ht="16.5" customHeight="1">
      <c r="A6" s="92" t="s">
        <v>83</v>
      </c>
      <c r="B6" s="85">
        <f aca="true" t="shared" si="0" ref="B6:B38">SUM(C6:F6)</f>
        <v>682</v>
      </c>
      <c r="C6" s="93">
        <v>108</v>
      </c>
      <c r="D6" s="94">
        <v>554</v>
      </c>
      <c r="E6" s="94">
        <v>20</v>
      </c>
      <c r="F6" s="95"/>
      <c r="G6" s="96">
        <v>1</v>
      </c>
      <c r="H6" s="97">
        <v>53</v>
      </c>
      <c r="I6" s="98">
        <v>732</v>
      </c>
      <c r="J6" s="83"/>
      <c r="K6" s="83"/>
    </row>
    <row r="7" spans="1:11" s="126" customFormat="1" ht="16.5" customHeight="1">
      <c r="A7" s="92" t="s">
        <v>32</v>
      </c>
      <c r="B7" s="85">
        <f t="shared" si="0"/>
        <v>224</v>
      </c>
      <c r="C7" s="93">
        <v>48</v>
      </c>
      <c r="D7" s="94">
        <v>169</v>
      </c>
      <c r="E7" s="94">
        <v>7</v>
      </c>
      <c r="F7" s="95"/>
      <c r="G7" s="96"/>
      <c r="H7" s="97">
        <v>8</v>
      </c>
      <c r="I7" s="99">
        <v>241</v>
      </c>
      <c r="J7" s="83"/>
      <c r="K7" s="83"/>
    </row>
    <row r="8" spans="1:11" s="126" customFormat="1" ht="16.5" customHeight="1">
      <c r="A8" s="92" t="s">
        <v>30</v>
      </c>
      <c r="B8" s="85">
        <f t="shared" si="0"/>
        <v>350</v>
      </c>
      <c r="C8" s="93">
        <v>58</v>
      </c>
      <c r="D8" s="94">
        <v>278</v>
      </c>
      <c r="E8" s="94">
        <v>14</v>
      </c>
      <c r="F8" s="95"/>
      <c r="G8" s="96">
        <v>2</v>
      </c>
      <c r="H8" s="97">
        <v>14</v>
      </c>
      <c r="I8" s="99">
        <v>359</v>
      </c>
      <c r="J8" s="83"/>
      <c r="K8" s="83"/>
    </row>
    <row r="9" spans="1:11" s="126" customFormat="1" ht="16.5" customHeight="1">
      <c r="A9" s="92" t="s">
        <v>82</v>
      </c>
      <c r="B9" s="85">
        <f t="shared" si="0"/>
        <v>335</v>
      </c>
      <c r="C9" s="93">
        <v>53</v>
      </c>
      <c r="D9" s="94">
        <v>277</v>
      </c>
      <c r="E9" s="94">
        <v>5</v>
      </c>
      <c r="F9" s="95"/>
      <c r="G9" s="96"/>
      <c r="H9" s="97">
        <v>13</v>
      </c>
      <c r="I9" s="99">
        <v>378</v>
      </c>
      <c r="J9" s="83"/>
      <c r="K9" s="83"/>
    </row>
    <row r="10" spans="1:11" s="126" customFormat="1" ht="16.5" customHeight="1">
      <c r="A10" s="92" t="s">
        <v>42</v>
      </c>
      <c r="B10" s="85">
        <f t="shared" si="0"/>
        <v>315</v>
      </c>
      <c r="C10" s="93">
        <v>48</v>
      </c>
      <c r="D10" s="94">
        <v>260</v>
      </c>
      <c r="E10" s="94">
        <v>7</v>
      </c>
      <c r="F10" s="95"/>
      <c r="G10" s="96"/>
      <c r="H10" s="97">
        <v>13</v>
      </c>
      <c r="I10" s="101">
        <v>338</v>
      </c>
      <c r="J10" s="83"/>
      <c r="K10" s="83"/>
    </row>
    <row r="11" spans="1:11" s="126" customFormat="1" ht="16.5" customHeight="1">
      <c r="A11" s="92" t="s">
        <v>81</v>
      </c>
      <c r="B11" s="85">
        <f t="shared" si="0"/>
        <v>511</v>
      </c>
      <c r="C11" s="93">
        <v>74</v>
      </c>
      <c r="D11" s="94">
        <v>356</v>
      </c>
      <c r="E11" s="94">
        <v>81</v>
      </c>
      <c r="F11" s="95"/>
      <c r="G11" s="96"/>
      <c r="H11" s="97">
        <v>17</v>
      </c>
      <c r="I11" s="102">
        <v>556</v>
      </c>
      <c r="J11" s="83"/>
      <c r="K11" s="83"/>
    </row>
    <row r="12" spans="1:11" s="126" customFormat="1" ht="16.5" customHeight="1">
      <c r="A12" s="92" t="s">
        <v>80</v>
      </c>
      <c r="B12" s="85">
        <f t="shared" si="0"/>
        <v>424</v>
      </c>
      <c r="C12" s="93">
        <v>51</v>
      </c>
      <c r="D12" s="94">
        <v>271</v>
      </c>
      <c r="E12" s="94">
        <v>102</v>
      </c>
      <c r="F12" s="95"/>
      <c r="G12" s="96">
        <v>3</v>
      </c>
      <c r="H12" s="97">
        <v>11</v>
      </c>
      <c r="I12" s="99">
        <v>459</v>
      </c>
      <c r="J12" s="83"/>
      <c r="K12" s="83"/>
    </row>
    <row r="13" spans="1:11" s="126" customFormat="1" ht="16.5" customHeight="1">
      <c r="A13" s="92" t="s">
        <v>15</v>
      </c>
      <c r="B13" s="85">
        <f t="shared" si="0"/>
        <v>855</v>
      </c>
      <c r="C13" s="93">
        <v>169</v>
      </c>
      <c r="D13" s="94">
        <v>654</v>
      </c>
      <c r="E13" s="94">
        <v>32</v>
      </c>
      <c r="F13" s="95"/>
      <c r="G13" s="96">
        <v>4</v>
      </c>
      <c r="H13" s="97">
        <v>11</v>
      </c>
      <c r="I13" s="99">
        <v>950</v>
      </c>
      <c r="J13" s="83"/>
      <c r="K13" s="83"/>
    </row>
    <row r="14" spans="1:11" s="126" customFormat="1" ht="16.5" customHeight="1">
      <c r="A14" s="92" t="s">
        <v>79</v>
      </c>
      <c r="B14" s="85">
        <f t="shared" si="0"/>
        <v>158</v>
      </c>
      <c r="C14" s="93">
        <v>23</v>
      </c>
      <c r="D14" s="94">
        <v>129</v>
      </c>
      <c r="E14" s="94">
        <v>6</v>
      </c>
      <c r="F14" s="95"/>
      <c r="G14" s="96"/>
      <c r="H14" s="97">
        <v>1</v>
      </c>
      <c r="I14" s="99">
        <v>172</v>
      </c>
      <c r="J14" s="83"/>
      <c r="K14" s="83"/>
    </row>
    <row r="15" spans="1:11" s="126" customFormat="1" ht="16.5" customHeight="1">
      <c r="A15" s="92" t="s">
        <v>36</v>
      </c>
      <c r="B15" s="85">
        <f t="shared" si="0"/>
        <v>367</v>
      </c>
      <c r="C15" s="93">
        <v>65</v>
      </c>
      <c r="D15" s="94">
        <v>298</v>
      </c>
      <c r="E15" s="94">
        <v>4</v>
      </c>
      <c r="F15" s="95"/>
      <c r="G15" s="96"/>
      <c r="H15" s="97">
        <v>12</v>
      </c>
      <c r="I15" s="99">
        <v>396</v>
      </c>
      <c r="J15" s="83"/>
      <c r="K15" s="83"/>
    </row>
    <row r="16" spans="1:11" s="126" customFormat="1" ht="16.5" customHeight="1">
      <c r="A16" s="92" t="s">
        <v>13</v>
      </c>
      <c r="B16" s="85">
        <f t="shared" si="0"/>
        <v>441</v>
      </c>
      <c r="C16" s="93">
        <v>82</v>
      </c>
      <c r="D16" s="94">
        <v>288</v>
      </c>
      <c r="E16" s="94">
        <v>71</v>
      </c>
      <c r="F16" s="95"/>
      <c r="G16" s="96">
        <v>1</v>
      </c>
      <c r="H16" s="97">
        <v>3</v>
      </c>
      <c r="I16" s="99">
        <v>495</v>
      </c>
      <c r="J16" s="83"/>
      <c r="K16" s="83"/>
    </row>
    <row r="17" spans="1:11" s="126" customFormat="1" ht="16.5" customHeight="1">
      <c r="A17" s="92" t="s">
        <v>78</v>
      </c>
      <c r="B17" s="85">
        <f t="shared" si="0"/>
        <v>220</v>
      </c>
      <c r="C17" s="93">
        <v>38</v>
      </c>
      <c r="D17" s="94">
        <v>181</v>
      </c>
      <c r="E17" s="94">
        <v>1</v>
      </c>
      <c r="F17" s="95"/>
      <c r="G17" s="96">
        <v>3</v>
      </c>
      <c r="H17" s="97">
        <v>4</v>
      </c>
      <c r="I17" s="99">
        <v>238</v>
      </c>
      <c r="J17" s="83"/>
      <c r="K17" s="83"/>
    </row>
    <row r="18" spans="1:11" s="126" customFormat="1" ht="16.5" customHeight="1">
      <c r="A18" s="92" t="s">
        <v>77</v>
      </c>
      <c r="B18" s="85">
        <f t="shared" si="0"/>
        <v>152</v>
      </c>
      <c r="C18" s="93">
        <v>30</v>
      </c>
      <c r="D18" s="94">
        <v>121</v>
      </c>
      <c r="E18" s="94">
        <v>1</v>
      </c>
      <c r="F18" s="95"/>
      <c r="G18" s="96">
        <v>1</v>
      </c>
      <c r="H18" s="97">
        <v>2</v>
      </c>
      <c r="I18" s="99">
        <v>167</v>
      </c>
      <c r="J18" s="83"/>
      <c r="K18" s="83"/>
    </row>
    <row r="19" spans="1:11" s="126" customFormat="1" ht="16.5" customHeight="1">
      <c r="A19" s="92" t="s">
        <v>76</v>
      </c>
      <c r="B19" s="85">
        <f t="shared" si="0"/>
        <v>244</v>
      </c>
      <c r="C19" s="93">
        <v>48</v>
      </c>
      <c r="D19" s="94">
        <v>195</v>
      </c>
      <c r="E19" s="94">
        <v>1</v>
      </c>
      <c r="F19" s="95"/>
      <c r="G19" s="96"/>
      <c r="H19" s="97">
        <v>23</v>
      </c>
      <c r="I19" s="99">
        <v>255</v>
      </c>
      <c r="J19" s="83"/>
      <c r="K19" s="83"/>
    </row>
    <row r="20" spans="1:11" s="126" customFormat="1" ht="16.5" customHeight="1">
      <c r="A20" s="92" t="s">
        <v>75</v>
      </c>
      <c r="B20" s="85">
        <f t="shared" si="0"/>
        <v>161</v>
      </c>
      <c r="C20" s="93">
        <v>37</v>
      </c>
      <c r="D20" s="94">
        <v>122</v>
      </c>
      <c r="E20" s="94">
        <v>2</v>
      </c>
      <c r="F20" s="95"/>
      <c r="G20" s="96">
        <v>1</v>
      </c>
      <c r="H20" s="97">
        <v>2</v>
      </c>
      <c r="I20" s="99">
        <v>174</v>
      </c>
      <c r="J20" s="83"/>
      <c r="K20" s="83"/>
    </row>
    <row r="21" spans="1:11" s="126" customFormat="1" ht="16.5" customHeight="1">
      <c r="A21" s="92" t="s">
        <v>74</v>
      </c>
      <c r="B21" s="85">
        <f t="shared" si="0"/>
        <v>99</v>
      </c>
      <c r="C21" s="93">
        <v>12</v>
      </c>
      <c r="D21" s="94">
        <v>63</v>
      </c>
      <c r="E21" s="97">
        <v>24</v>
      </c>
      <c r="F21" s="95"/>
      <c r="G21" s="96"/>
      <c r="H21" s="97">
        <v>1</v>
      </c>
      <c r="I21" s="99">
        <v>106</v>
      </c>
      <c r="J21" s="83"/>
      <c r="K21" s="83"/>
    </row>
    <row r="22" spans="1:11" s="126" customFormat="1" ht="16.5" customHeight="1">
      <c r="A22" s="92" t="s">
        <v>73</v>
      </c>
      <c r="B22" s="85">
        <f t="shared" si="0"/>
        <v>240</v>
      </c>
      <c r="C22" s="93">
        <v>35</v>
      </c>
      <c r="D22" s="94">
        <v>200</v>
      </c>
      <c r="E22" s="94">
        <v>5</v>
      </c>
      <c r="F22" s="95"/>
      <c r="G22" s="96">
        <v>2</v>
      </c>
      <c r="H22" s="97">
        <v>1</v>
      </c>
      <c r="I22" s="99">
        <v>278</v>
      </c>
      <c r="J22" s="83"/>
      <c r="K22" s="83"/>
    </row>
    <row r="23" spans="1:11" s="126" customFormat="1" ht="16.5" customHeight="1">
      <c r="A23" s="92" t="s">
        <v>72</v>
      </c>
      <c r="B23" s="85">
        <f t="shared" si="0"/>
        <v>88</v>
      </c>
      <c r="C23" s="93">
        <v>17</v>
      </c>
      <c r="D23" s="94">
        <v>68</v>
      </c>
      <c r="E23" s="94">
        <v>3</v>
      </c>
      <c r="F23" s="95"/>
      <c r="G23" s="96">
        <v>2</v>
      </c>
      <c r="H23" s="97">
        <v>1</v>
      </c>
      <c r="I23" s="99">
        <v>104</v>
      </c>
      <c r="J23" s="83"/>
      <c r="K23" s="83"/>
    </row>
    <row r="24" spans="1:11" s="126" customFormat="1" ht="16.5" customHeight="1">
      <c r="A24" s="92" t="s">
        <v>71</v>
      </c>
      <c r="B24" s="85">
        <f t="shared" si="0"/>
        <v>266</v>
      </c>
      <c r="C24" s="93">
        <v>46</v>
      </c>
      <c r="D24" s="94">
        <v>215</v>
      </c>
      <c r="E24" s="94">
        <v>5</v>
      </c>
      <c r="F24" s="95"/>
      <c r="G24" s="96">
        <v>1</v>
      </c>
      <c r="H24" s="97">
        <v>11</v>
      </c>
      <c r="I24" s="99">
        <v>285</v>
      </c>
      <c r="J24" s="83"/>
      <c r="K24" s="83"/>
    </row>
    <row r="25" spans="1:11" s="126" customFormat="1" ht="16.5" customHeight="1">
      <c r="A25" s="92" t="s">
        <v>70</v>
      </c>
      <c r="B25" s="85">
        <f t="shared" si="0"/>
        <v>254</v>
      </c>
      <c r="C25" s="93">
        <v>31</v>
      </c>
      <c r="D25" s="94">
        <v>216</v>
      </c>
      <c r="E25" s="94">
        <v>7</v>
      </c>
      <c r="F25" s="95"/>
      <c r="G25" s="96"/>
      <c r="H25" s="97">
        <v>2</v>
      </c>
      <c r="I25" s="99">
        <v>299</v>
      </c>
      <c r="J25" s="83"/>
      <c r="K25" s="83"/>
    </row>
    <row r="26" spans="1:11" s="126" customFormat="1" ht="16.5" customHeight="1">
      <c r="A26" s="92" t="s">
        <v>69</v>
      </c>
      <c r="B26" s="85">
        <f t="shared" si="0"/>
        <v>290</v>
      </c>
      <c r="C26" s="93">
        <v>62</v>
      </c>
      <c r="D26" s="94">
        <v>220</v>
      </c>
      <c r="E26" s="94">
        <v>8</v>
      </c>
      <c r="F26" s="95"/>
      <c r="G26" s="96">
        <v>2</v>
      </c>
      <c r="H26" s="97">
        <v>12</v>
      </c>
      <c r="I26" s="99">
        <v>328</v>
      </c>
      <c r="J26" s="83"/>
      <c r="K26" s="83"/>
    </row>
    <row r="27" spans="1:11" s="126" customFormat="1" ht="16.5" customHeight="1">
      <c r="A27" s="92" t="s">
        <v>68</v>
      </c>
      <c r="B27" s="85">
        <f t="shared" si="0"/>
        <v>181</v>
      </c>
      <c r="C27" s="93">
        <v>24</v>
      </c>
      <c r="D27" s="94">
        <v>154</v>
      </c>
      <c r="E27" s="94">
        <v>3</v>
      </c>
      <c r="F27" s="95"/>
      <c r="G27" s="96"/>
      <c r="H27" s="97">
        <v>5</v>
      </c>
      <c r="I27" s="99">
        <v>205</v>
      </c>
      <c r="J27" s="83"/>
      <c r="K27" s="83"/>
    </row>
    <row r="28" spans="1:11" s="126" customFormat="1" ht="16.5" customHeight="1">
      <c r="A28" s="92" t="s">
        <v>67</v>
      </c>
      <c r="B28" s="85">
        <f t="shared" si="0"/>
        <v>126</v>
      </c>
      <c r="C28" s="93">
        <v>25</v>
      </c>
      <c r="D28" s="94">
        <v>97</v>
      </c>
      <c r="E28" s="94">
        <v>4</v>
      </c>
      <c r="F28" s="95"/>
      <c r="G28" s="96"/>
      <c r="H28" s="97">
        <v>6</v>
      </c>
      <c r="I28" s="99">
        <v>130</v>
      </c>
      <c r="J28" s="83"/>
      <c r="K28" s="83"/>
    </row>
    <row r="29" spans="1:11" s="126" customFormat="1" ht="16.5" customHeight="1">
      <c r="A29" s="92" t="s">
        <v>66</v>
      </c>
      <c r="B29" s="85">
        <f t="shared" si="0"/>
        <v>192</v>
      </c>
      <c r="C29" s="93">
        <v>24</v>
      </c>
      <c r="D29" s="94">
        <v>150</v>
      </c>
      <c r="E29" s="94">
        <v>18</v>
      </c>
      <c r="F29" s="95"/>
      <c r="G29" s="96"/>
      <c r="H29" s="97"/>
      <c r="I29" s="99">
        <v>219</v>
      </c>
      <c r="J29" s="83"/>
      <c r="K29" s="83"/>
    </row>
    <row r="30" spans="1:11" s="126" customFormat="1" ht="16.5" customHeight="1">
      <c r="A30" s="92" t="s">
        <v>65</v>
      </c>
      <c r="B30" s="85">
        <f t="shared" si="0"/>
        <v>344</v>
      </c>
      <c r="C30" s="93">
        <v>67</v>
      </c>
      <c r="D30" s="94">
        <v>265</v>
      </c>
      <c r="E30" s="94">
        <v>12</v>
      </c>
      <c r="F30" s="95"/>
      <c r="G30" s="96">
        <v>1</v>
      </c>
      <c r="H30" s="97">
        <v>18</v>
      </c>
      <c r="I30" s="99">
        <v>360</v>
      </c>
      <c r="J30" s="83"/>
      <c r="K30" s="83"/>
    </row>
    <row r="31" spans="1:11" s="126" customFormat="1" ht="16.5" customHeight="1">
      <c r="A31" s="92" t="s">
        <v>64</v>
      </c>
      <c r="B31" s="85">
        <f t="shared" si="0"/>
        <v>134</v>
      </c>
      <c r="C31" s="93">
        <v>16</v>
      </c>
      <c r="D31" s="94">
        <v>118</v>
      </c>
      <c r="E31" s="94"/>
      <c r="F31" s="95"/>
      <c r="G31" s="96">
        <v>1</v>
      </c>
      <c r="H31" s="97">
        <v>2</v>
      </c>
      <c r="I31" s="99">
        <v>149</v>
      </c>
      <c r="J31" s="83"/>
      <c r="K31" s="83"/>
    </row>
    <row r="32" spans="1:11" s="126" customFormat="1" ht="16.5" customHeight="1">
      <c r="A32" s="92" t="s">
        <v>63</v>
      </c>
      <c r="B32" s="85">
        <f t="shared" si="0"/>
        <v>78</v>
      </c>
      <c r="C32" s="93">
        <v>10</v>
      </c>
      <c r="D32" s="94">
        <v>55</v>
      </c>
      <c r="E32" s="94">
        <v>13</v>
      </c>
      <c r="F32" s="95"/>
      <c r="G32" s="96">
        <v>1</v>
      </c>
      <c r="H32" s="97"/>
      <c r="I32" s="99">
        <v>88</v>
      </c>
      <c r="J32" s="83"/>
      <c r="K32" s="83"/>
    </row>
    <row r="33" spans="1:11" s="126" customFormat="1" ht="16.5" customHeight="1">
      <c r="A33" s="92" t="s">
        <v>62</v>
      </c>
      <c r="B33" s="85">
        <f t="shared" si="0"/>
        <v>33</v>
      </c>
      <c r="C33" s="93"/>
      <c r="D33" s="94">
        <v>6</v>
      </c>
      <c r="E33" s="94">
        <v>27</v>
      </c>
      <c r="F33" s="95"/>
      <c r="G33" s="96">
        <v>2</v>
      </c>
      <c r="H33" s="97">
        <v>1</v>
      </c>
      <c r="I33" s="99">
        <v>35</v>
      </c>
      <c r="J33" s="83"/>
      <c r="K33" s="83"/>
    </row>
    <row r="34" spans="1:11" s="126" customFormat="1" ht="16.5" customHeight="1">
      <c r="A34" s="103" t="s">
        <v>61</v>
      </c>
      <c r="B34" s="85">
        <f t="shared" si="0"/>
        <v>17</v>
      </c>
      <c r="C34" s="104">
        <v>2</v>
      </c>
      <c r="D34" s="105">
        <v>8</v>
      </c>
      <c r="E34" s="105">
        <v>7</v>
      </c>
      <c r="F34" s="106"/>
      <c r="G34" s="107">
        <v>1</v>
      </c>
      <c r="H34" s="108">
        <v>1</v>
      </c>
      <c r="I34" s="109">
        <v>19</v>
      </c>
      <c r="J34" s="83"/>
      <c r="K34" s="83"/>
    </row>
    <row r="35" spans="1:11" s="126" customFormat="1" ht="16.5" customHeight="1">
      <c r="A35" s="100" t="s">
        <v>0</v>
      </c>
      <c r="B35" s="110">
        <f t="shared" si="0"/>
        <v>9216</v>
      </c>
      <c r="C35" s="111">
        <f aca="true" t="shared" si="1" ref="C35:I35">SUM(C5:C34)</f>
        <v>1538</v>
      </c>
      <c r="D35" s="112">
        <f t="shared" si="1"/>
        <v>7097</v>
      </c>
      <c r="E35" s="112">
        <f t="shared" si="1"/>
        <v>581</v>
      </c>
      <c r="F35" s="113">
        <f t="shared" si="1"/>
        <v>0</v>
      </c>
      <c r="G35" s="114">
        <f t="shared" si="1"/>
        <v>34</v>
      </c>
      <c r="H35" s="115">
        <f t="shared" si="1"/>
        <v>294</v>
      </c>
      <c r="I35" s="116">
        <f t="shared" si="1"/>
        <v>10099</v>
      </c>
      <c r="J35" s="83"/>
      <c r="K35" s="83"/>
    </row>
    <row r="36" spans="1:11" s="126" customFormat="1" ht="16.5" customHeight="1">
      <c r="A36" s="84" t="s">
        <v>5</v>
      </c>
      <c r="B36" s="85">
        <f t="shared" si="0"/>
        <v>29</v>
      </c>
      <c r="C36" s="117">
        <v>4</v>
      </c>
      <c r="D36" s="87">
        <v>10</v>
      </c>
      <c r="E36" s="87">
        <v>15</v>
      </c>
      <c r="F36" s="88"/>
      <c r="G36" s="118">
        <v>1</v>
      </c>
      <c r="H36" s="90">
        <v>6</v>
      </c>
      <c r="I36" s="119">
        <v>27</v>
      </c>
      <c r="J36" s="83"/>
      <c r="K36" s="83"/>
    </row>
    <row r="37" spans="1:11" s="126" customFormat="1" ht="16.5" customHeight="1">
      <c r="A37" s="103" t="s">
        <v>1</v>
      </c>
      <c r="B37" s="120">
        <f t="shared" si="0"/>
        <v>20486</v>
      </c>
      <c r="C37" s="104">
        <v>3716</v>
      </c>
      <c r="D37" s="105">
        <v>15084</v>
      </c>
      <c r="E37" s="105">
        <v>1680</v>
      </c>
      <c r="F37" s="106">
        <v>6</v>
      </c>
      <c r="G37" s="121">
        <v>92</v>
      </c>
      <c r="H37" s="122">
        <v>946</v>
      </c>
      <c r="I37" s="123">
        <v>22139</v>
      </c>
      <c r="J37" s="83"/>
      <c r="K37" s="83"/>
    </row>
    <row r="38" spans="1:11" s="126" customFormat="1" ht="16.5" customHeight="1">
      <c r="A38" s="100" t="s">
        <v>7</v>
      </c>
      <c r="B38" s="110">
        <f t="shared" si="0"/>
        <v>29731</v>
      </c>
      <c r="C38" s="111">
        <f aca="true" t="shared" si="2" ref="C38:I38">SUM(C35:C37)</f>
        <v>5258</v>
      </c>
      <c r="D38" s="112">
        <f t="shared" si="2"/>
        <v>22191</v>
      </c>
      <c r="E38" s="112">
        <f t="shared" si="2"/>
        <v>2276</v>
      </c>
      <c r="F38" s="113">
        <f t="shared" si="2"/>
        <v>6</v>
      </c>
      <c r="G38" s="114">
        <f t="shared" si="2"/>
        <v>127</v>
      </c>
      <c r="H38" s="115">
        <f t="shared" si="2"/>
        <v>1246</v>
      </c>
      <c r="I38" s="116">
        <f t="shared" si="2"/>
        <v>32265</v>
      </c>
      <c r="J38" s="83"/>
      <c r="K38" s="83"/>
    </row>
    <row r="39" spans="1:9" ht="13.5" customHeight="1">
      <c r="A39" s="124" t="s">
        <v>134</v>
      </c>
      <c r="B39" s="1"/>
      <c r="C39" s="1"/>
      <c r="D39" s="1"/>
      <c r="E39" s="1"/>
      <c r="F39" s="2"/>
      <c r="G39" s="1"/>
      <c r="H39" s="1"/>
      <c r="I39" s="1"/>
    </row>
    <row r="40" spans="1:9" ht="13.5" customHeight="1">
      <c r="A40" s="124"/>
      <c r="B40" s="1"/>
      <c r="C40" s="1"/>
      <c r="D40" s="1"/>
      <c r="E40" s="1"/>
      <c r="F40" s="2"/>
      <c r="G40" s="1"/>
      <c r="H40" s="1"/>
      <c r="I40" s="1"/>
    </row>
  </sheetData>
  <sheetProtection/>
  <mergeCells count="3">
    <mergeCell ref="A3:A4"/>
    <mergeCell ref="B3:F3"/>
    <mergeCell ref="G3:I3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&amp;L&amp;"ＭＳ 明朝,標準"&amp;10 74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45"/>
  <sheetViews>
    <sheetView showZeros="0" tabSelected="1" view="pageBreakPreview" zoomScaleNormal="8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4" sqref="T24"/>
    </sheetView>
  </sheetViews>
  <sheetFormatPr defaultColWidth="9.00390625" defaultRowHeight="13.5"/>
  <cols>
    <col min="1" max="1" width="10.625" style="173" customWidth="1"/>
    <col min="2" max="10" width="9.125" style="173" customWidth="1"/>
    <col min="11" max="11" width="20.75390625" style="173" customWidth="1"/>
    <col min="12" max="16" width="9.00390625" style="173" customWidth="1"/>
    <col min="17" max="17" width="11.25390625" style="173" customWidth="1"/>
    <col min="18" max="18" width="13.75390625" style="173" customWidth="1"/>
    <col min="19" max="19" width="11.25390625" style="173" bestFit="1" customWidth="1"/>
    <col min="20" max="16384" width="9.00390625" style="173" customWidth="1"/>
  </cols>
  <sheetData>
    <row r="1" spans="1:10" ht="25.5" customHeight="1">
      <c r="A1" s="172" t="s">
        <v>104</v>
      </c>
      <c r="C1" s="174"/>
      <c r="D1" s="174"/>
      <c r="E1" s="174"/>
      <c r="F1" s="174"/>
      <c r="G1" s="174"/>
      <c r="H1" s="174"/>
      <c r="I1" s="174"/>
      <c r="J1" s="174"/>
    </row>
    <row r="2" spans="1:11" ht="16.5" customHeight="1">
      <c r="A2" s="174"/>
      <c r="B2" s="174"/>
      <c r="C2" s="174"/>
      <c r="D2" s="174"/>
      <c r="E2" s="174"/>
      <c r="F2" s="174"/>
      <c r="G2" s="174"/>
      <c r="H2" s="174"/>
      <c r="I2" s="174"/>
      <c r="J2" s="132" t="s">
        <v>123</v>
      </c>
      <c r="K2" s="175"/>
    </row>
    <row r="3" spans="1:10" s="150" customFormat="1" ht="42" customHeight="1">
      <c r="A3" s="261" t="s">
        <v>103</v>
      </c>
      <c r="B3" s="269" t="s">
        <v>120</v>
      </c>
      <c r="C3" s="269" t="s">
        <v>102</v>
      </c>
      <c r="D3" s="257" t="s">
        <v>101</v>
      </c>
      <c r="E3" s="258"/>
      <c r="F3" s="259"/>
      <c r="G3" s="266" t="s">
        <v>126</v>
      </c>
      <c r="H3" s="263" t="s">
        <v>100</v>
      </c>
      <c r="I3" s="264"/>
      <c r="J3" s="265"/>
    </row>
    <row r="4" spans="1:19" s="150" customFormat="1" ht="42" customHeight="1">
      <c r="A4" s="262"/>
      <c r="B4" s="270"/>
      <c r="C4" s="270"/>
      <c r="D4" s="176"/>
      <c r="E4" s="177" t="s">
        <v>128</v>
      </c>
      <c r="F4" s="178" t="s">
        <v>99</v>
      </c>
      <c r="G4" s="266"/>
      <c r="H4" s="179"/>
      <c r="I4" s="177" t="s">
        <v>98</v>
      </c>
      <c r="J4" s="180" t="s">
        <v>97</v>
      </c>
      <c r="L4"/>
      <c r="M4"/>
      <c r="N4"/>
      <c r="O4"/>
      <c r="P4"/>
      <c r="Q4"/>
      <c r="R4"/>
      <c r="S4"/>
    </row>
    <row r="5" spans="1:19" s="150" customFormat="1" ht="16.5" customHeight="1">
      <c r="A5" s="141" t="s">
        <v>19</v>
      </c>
      <c r="B5" s="133">
        <v>33161</v>
      </c>
      <c r="C5" s="133">
        <v>18998</v>
      </c>
      <c r="D5" s="134">
        <v>414</v>
      </c>
      <c r="E5" s="135">
        <v>362</v>
      </c>
      <c r="F5" s="136">
        <v>52</v>
      </c>
      <c r="G5" s="137">
        <v>2.1</v>
      </c>
      <c r="H5" s="138">
        <v>3997</v>
      </c>
      <c r="I5" s="139">
        <v>2241</v>
      </c>
      <c r="J5" s="140">
        <v>2237</v>
      </c>
      <c r="K5" s="181"/>
      <c r="L5"/>
      <c r="M5"/>
      <c r="N5"/>
      <c r="O5"/>
      <c r="P5"/>
      <c r="Q5"/>
      <c r="R5"/>
      <c r="S5"/>
    </row>
    <row r="6" spans="1:19" s="150" customFormat="1" ht="16.5" customHeight="1">
      <c r="A6" s="147" t="s">
        <v>83</v>
      </c>
      <c r="B6" s="134">
        <v>19479</v>
      </c>
      <c r="C6" s="134">
        <v>13292</v>
      </c>
      <c r="D6" s="134">
        <v>241</v>
      </c>
      <c r="E6" s="142">
        <v>238</v>
      </c>
      <c r="F6" s="136">
        <v>3</v>
      </c>
      <c r="G6" s="143">
        <v>1.8</v>
      </c>
      <c r="H6" s="144">
        <v>2641</v>
      </c>
      <c r="I6" s="145">
        <v>1327</v>
      </c>
      <c r="J6" s="146">
        <v>1312</v>
      </c>
      <c r="K6" s="181"/>
      <c r="L6"/>
      <c r="M6"/>
      <c r="N6"/>
      <c r="O6"/>
      <c r="P6"/>
      <c r="Q6"/>
      <c r="R6"/>
      <c r="S6"/>
    </row>
    <row r="7" spans="1:19" s="150" customFormat="1" ht="16.5" customHeight="1">
      <c r="A7" s="147" t="s">
        <v>32</v>
      </c>
      <c r="B7" s="134">
        <v>33768</v>
      </c>
      <c r="C7" s="134">
        <v>23571</v>
      </c>
      <c r="D7" s="134">
        <v>96</v>
      </c>
      <c r="E7" s="142">
        <v>93</v>
      </c>
      <c r="F7" s="136">
        <v>3</v>
      </c>
      <c r="G7" s="143">
        <v>0.4</v>
      </c>
      <c r="H7" s="144">
        <v>3401</v>
      </c>
      <c r="I7" s="145">
        <v>2015</v>
      </c>
      <c r="J7" s="146">
        <v>1307</v>
      </c>
      <c r="K7" s="181"/>
      <c r="L7"/>
      <c r="M7"/>
      <c r="N7"/>
      <c r="O7"/>
      <c r="P7"/>
      <c r="Q7"/>
      <c r="R7"/>
      <c r="S7"/>
    </row>
    <row r="8" spans="1:19" s="150" customFormat="1" ht="16.5" customHeight="1">
      <c r="A8" s="147" t="s">
        <v>30</v>
      </c>
      <c r="B8" s="134">
        <v>10637</v>
      </c>
      <c r="C8" s="134">
        <v>7009</v>
      </c>
      <c r="D8" s="134">
        <v>126</v>
      </c>
      <c r="E8" s="142">
        <v>121</v>
      </c>
      <c r="F8" s="136">
        <v>5</v>
      </c>
      <c r="G8" s="148">
        <v>1.7</v>
      </c>
      <c r="H8" s="144">
        <v>1189</v>
      </c>
      <c r="I8" s="145">
        <v>875</v>
      </c>
      <c r="J8" s="146">
        <v>817</v>
      </c>
      <c r="K8" s="181"/>
      <c r="L8"/>
      <c r="M8"/>
      <c r="N8"/>
      <c r="O8"/>
      <c r="P8"/>
      <c r="Q8"/>
      <c r="R8"/>
      <c r="S8"/>
    </row>
    <row r="9" spans="1:19" s="150" customFormat="1" ht="16.5" customHeight="1">
      <c r="A9" s="147" t="s">
        <v>82</v>
      </c>
      <c r="B9" s="134">
        <v>8174</v>
      </c>
      <c r="C9" s="134">
        <v>4078</v>
      </c>
      <c r="D9" s="134">
        <v>20</v>
      </c>
      <c r="E9" s="142">
        <v>19</v>
      </c>
      <c r="F9" s="136">
        <v>1</v>
      </c>
      <c r="G9" s="148">
        <v>0.5</v>
      </c>
      <c r="H9" s="144">
        <v>251</v>
      </c>
      <c r="I9" s="145">
        <v>73</v>
      </c>
      <c r="J9" s="146">
        <v>422</v>
      </c>
      <c r="K9" s="181"/>
      <c r="L9"/>
      <c r="M9"/>
      <c r="N9"/>
      <c r="O9"/>
      <c r="P9"/>
      <c r="Q9"/>
      <c r="R9"/>
      <c r="S9"/>
    </row>
    <row r="10" spans="1:19" s="150" customFormat="1" ht="16.5" customHeight="1">
      <c r="A10" s="147" t="s">
        <v>42</v>
      </c>
      <c r="B10" s="134">
        <v>22623</v>
      </c>
      <c r="C10" s="134">
        <v>14704</v>
      </c>
      <c r="D10" s="134">
        <v>123</v>
      </c>
      <c r="E10" s="142">
        <v>117</v>
      </c>
      <c r="F10" s="136">
        <v>6</v>
      </c>
      <c r="G10" s="148">
        <v>0.8</v>
      </c>
      <c r="H10" s="144">
        <v>4012</v>
      </c>
      <c r="I10" s="145">
        <v>2249</v>
      </c>
      <c r="J10" s="146">
        <v>1528</v>
      </c>
      <c r="K10" s="181"/>
      <c r="L10"/>
      <c r="M10"/>
      <c r="N10"/>
      <c r="O10"/>
      <c r="P10"/>
      <c r="Q10"/>
      <c r="R10"/>
      <c r="S10"/>
    </row>
    <row r="11" spans="1:19" s="150" customFormat="1" ht="16.5" customHeight="1">
      <c r="A11" s="147" t="s">
        <v>81</v>
      </c>
      <c r="B11" s="134">
        <v>12745</v>
      </c>
      <c r="C11" s="134">
        <v>6320</v>
      </c>
      <c r="D11" s="134">
        <v>5</v>
      </c>
      <c r="E11" s="142">
        <v>5</v>
      </c>
      <c r="F11" s="136">
        <v>0</v>
      </c>
      <c r="G11" s="148">
        <v>0.1</v>
      </c>
      <c r="H11" s="144">
        <v>1071</v>
      </c>
      <c r="I11" s="145">
        <v>483</v>
      </c>
      <c r="J11" s="146">
        <v>634</v>
      </c>
      <c r="K11" s="181"/>
      <c r="L11"/>
      <c r="M11"/>
      <c r="N11"/>
      <c r="O11"/>
      <c r="P11"/>
      <c r="Q11"/>
      <c r="R11"/>
      <c r="S11"/>
    </row>
    <row r="12" spans="1:19" s="150" customFormat="1" ht="16.5" customHeight="1">
      <c r="A12" s="147" t="s">
        <v>80</v>
      </c>
      <c r="B12" s="134">
        <v>23651</v>
      </c>
      <c r="C12" s="134">
        <v>13716</v>
      </c>
      <c r="D12" s="134">
        <v>122</v>
      </c>
      <c r="E12" s="142">
        <v>111</v>
      </c>
      <c r="F12" s="136">
        <v>11</v>
      </c>
      <c r="G12" s="149">
        <v>0.8</v>
      </c>
      <c r="H12" s="144">
        <v>6185</v>
      </c>
      <c r="I12" s="145">
        <v>4381</v>
      </c>
      <c r="J12" s="146">
        <v>1802</v>
      </c>
      <c r="K12" s="181"/>
      <c r="L12"/>
      <c r="M12"/>
      <c r="N12"/>
      <c r="O12"/>
      <c r="P12"/>
      <c r="Q12"/>
      <c r="R12"/>
      <c r="S12"/>
    </row>
    <row r="13" spans="1:19" s="150" customFormat="1" ht="16.5" customHeight="1">
      <c r="A13" s="147" t="s">
        <v>15</v>
      </c>
      <c r="B13" s="134">
        <v>25729</v>
      </c>
      <c r="C13" s="134">
        <v>22190</v>
      </c>
      <c r="D13" s="134">
        <v>89</v>
      </c>
      <c r="E13" s="142">
        <v>83</v>
      </c>
      <c r="F13" s="136">
        <v>6</v>
      </c>
      <c r="G13" s="149">
        <v>0.4</v>
      </c>
      <c r="H13" s="144">
        <v>3100</v>
      </c>
      <c r="I13" s="145">
        <v>2294</v>
      </c>
      <c r="J13" s="146">
        <v>1324</v>
      </c>
      <c r="K13" s="181"/>
      <c r="L13"/>
      <c r="M13"/>
      <c r="N13"/>
      <c r="O13"/>
      <c r="P13"/>
      <c r="Q13"/>
      <c r="R13"/>
      <c r="S13"/>
    </row>
    <row r="14" spans="1:19" s="150" customFormat="1" ht="16.5" customHeight="1">
      <c r="A14" s="147" t="s">
        <v>79</v>
      </c>
      <c r="B14" s="134">
        <v>13654</v>
      </c>
      <c r="C14" s="134">
        <v>11542</v>
      </c>
      <c r="D14" s="134">
        <v>33</v>
      </c>
      <c r="E14" s="142">
        <v>33</v>
      </c>
      <c r="F14" s="136">
        <v>0</v>
      </c>
      <c r="G14" s="149">
        <v>0.3</v>
      </c>
      <c r="H14" s="144">
        <v>2376</v>
      </c>
      <c r="I14" s="145">
        <v>1378</v>
      </c>
      <c r="J14" s="146">
        <v>1110</v>
      </c>
      <c r="K14" s="181"/>
      <c r="L14"/>
      <c r="M14"/>
      <c r="N14"/>
      <c r="O14"/>
      <c r="P14"/>
      <c r="Q14"/>
      <c r="R14"/>
      <c r="S14"/>
    </row>
    <row r="15" spans="1:19" s="150" customFormat="1" ht="16.5" customHeight="1">
      <c r="A15" s="147" t="s">
        <v>36</v>
      </c>
      <c r="B15" s="134">
        <v>26352</v>
      </c>
      <c r="C15" s="134">
        <v>13171</v>
      </c>
      <c r="D15" s="134">
        <v>29</v>
      </c>
      <c r="E15" s="142">
        <v>27</v>
      </c>
      <c r="F15" s="136">
        <v>2</v>
      </c>
      <c r="G15" s="149">
        <v>0.2</v>
      </c>
      <c r="H15" s="144">
        <v>2648</v>
      </c>
      <c r="I15" s="145">
        <v>1467</v>
      </c>
      <c r="J15" s="146">
        <v>1232</v>
      </c>
      <c r="K15" s="181"/>
      <c r="L15"/>
      <c r="M15"/>
      <c r="N15"/>
      <c r="O15"/>
      <c r="P15"/>
      <c r="Q15"/>
      <c r="R15"/>
      <c r="S15"/>
    </row>
    <row r="16" spans="1:19" s="150" customFormat="1" ht="16.5" customHeight="1">
      <c r="A16" s="147" t="s">
        <v>13</v>
      </c>
      <c r="B16" s="134">
        <v>15452</v>
      </c>
      <c r="C16" s="134">
        <v>8906</v>
      </c>
      <c r="D16" s="134">
        <v>162</v>
      </c>
      <c r="E16" s="142">
        <v>158</v>
      </c>
      <c r="F16" s="136">
        <v>4</v>
      </c>
      <c r="G16" s="149">
        <v>1.9</v>
      </c>
      <c r="H16" s="144">
        <v>2243</v>
      </c>
      <c r="I16" s="145">
        <v>1206</v>
      </c>
      <c r="J16" s="146">
        <v>1108</v>
      </c>
      <c r="K16" s="181"/>
      <c r="L16"/>
      <c r="M16"/>
      <c r="N16"/>
      <c r="O16"/>
      <c r="P16"/>
      <c r="Q16"/>
      <c r="R16"/>
      <c r="S16"/>
    </row>
    <row r="17" spans="1:19" s="150" customFormat="1" ht="16.5" customHeight="1">
      <c r="A17" s="147" t="s">
        <v>78</v>
      </c>
      <c r="B17" s="134">
        <v>16706</v>
      </c>
      <c r="C17" s="134">
        <v>10905</v>
      </c>
      <c r="D17" s="134">
        <v>38</v>
      </c>
      <c r="E17" s="142">
        <v>36</v>
      </c>
      <c r="F17" s="136">
        <v>2</v>
      </c>
      <c r="G17" s="149">
        <v>0.3</v>
      </c>
      <c r="H17" s="144">
        <v>1206</v>
      </c>
      <c r="I17" s="145">
        <v>319</v>
      </c>
      <c r="J17" s="146">
        <v>621</v>
      </c>
      <c r="K17" s="181"/>
      <c r="L17"/>
      <c r="M17"/>
      <c r="N17"/>
      <c r="O17"/>
      <c r="P17"/>
      <c r="Q17"/>
      <c r="R17"/>
      <c r="S17"/>
    </row>
    <row r="18" spans="1:19" s="150" customFormat="1" ht="16.5" customHeight="1">
      <c r="A18" s="147" t="s">
        <v>77</v>
      </c>
      <c r="B18" s="134">
        <v>14922</v>
      </c>
      <c r="C18" s="134">
        <v>7468</v>
      </c>
      <c r="D18" s="134">
        <v>17</v>
      </c>
      <c r="E18" s="142">
        <v>17</v>
      </c>
      <c r="F18" s="136">
        <v>0</v>
      </c>
      <c r="G18" s="149">
        <v>0.2</v>
      </c>
      <c r="H18" s="144">
        <v>2561</v>
      </c>
      <c r="I18" s="145">
        <v>1494</v>
      </c>
      <c r="J18" s="146">
        <v>1175</v>
      </c>
      <c r="K18" s="181"/>
      <c r="L18"/>
      <c r="M18"/>
      <c r="N18"/>
      <c r="O18"/>
      <c r="P18"/>
      <c r="Q18"/>
      <c r="R18"/>
      <c r="S18"/>
    </row>
    <row r="19" spans="1:19" s="150" customFormat="1" ht="16.5" customHeight="1">
      <c r="A19" s="147" t="s">
        <v>76</v>
      </c>
      <c r="B19" s="134">
        <v>10034</v>
      </c>
      <c r="C19" s="134">
        <v>6290</v>
      </c>
      <c r="D19" s="134">
        <v>23</v>
      </c>
      <c r="E19" s="142">
        <v>23</v>
      </c>
      <c r="F19" s="136">
        <v>0</v>
      </c>
      <c r="G19" s="149">
        <v>0.4</v>
      </c>
      <c r="H19" s="144">
        <v>1750</v>
      </c>
      <c r="I19" s="145">
        <v>1279</v>
      </c>
      <c r="J19" s="146">
        <v>471</v>
      </c>
      <c r="K19" s="181"/>
      <c r="L19"/>
      <c r="M19"/>
      <c r="N19"/>
      <c r="O19"/>
      <c r="P19"/>
      <c r="Q19"/>
      <c r="R19"/>
      <c r="S19"/>
    </row>
    <row r="20" spans="1:19" s="150" customFormat="1" ht="16.5" customHeight="1">
      <c r="A20" s="147" t="s">
        <v>75</v>
      </c>
      <c r="B20" s="134">
        <v>6094</v>
      </c>
      <c r="C20" s="134">
        <v>2735</v>
      </c>
      <c r="D20" s="134">
        <v>22</v>
      </c>
      <c r="E20" s="142">
        <v>21</v>
      </c>
      <c r="F20" s="136">
        <v>1</v>
      </c>
      <c r="G20" s="149">
        <v>0.8</v>
      </c>
      <c r="H20" s="144">
        <v>582</v>
      </c>
      <c r="I20" s="145">
        <v>334</v>
      </c>
      <c r="J20" s="146">
        <v>224</v>
      </c>
      <c r="K20" s="181"/>
      <c r="L20"/>
      <c r="M20"/>
      <c r="N20"/>
      <c r="O20"/>
      <c r="P20"/>
      <c r="Q20"/>
      <c r="R20"/>
      <c r="S20"/>
    </row>
    <row r="21" spans="1:19" s="150" customFormat="1" ht="16.5" customHeight="1">
      <c r="A21" s="147" t="s">
        <v>74</v>
      </c>
      <c r="B21" s="134">
        <v>6296</v>
      </c>
      <c r="C21" s="134">
        <v>5763</v>
      </c>
      <c r="D21" s="134">
        <v>69</v>
      </c>
      <c r="E21" s="142">
        <v>65</v>
      </c>
      <c r="F21" s="136">
        <v>4</v>
      </c>
      <c r="G21" s="149">
        <v>1.2</v>
      </c>
      <c r="H21" s="144">
        <v>404</v>
      </c>
      <c r="I21" s="145">
        <v>228</v>
      </c>
      <c r="J21" s="146">
        <v>337</v>
      </c>
      <c r="K21" s="181"/>
      <c r="L21"/>
      <c r="M21"/>
      <c r="N21"/>
      <c r="O21"/>
      <c r="P21"/>
      <c r="Q21"/>
      <c r="R21"/>
      <c r="S21"/>
    </row>
    <row r="22" spans="1:19" s="150" customFormat="1" ht="16.5" customHeight="1">
      <c r="A22" s="147" t="s">
        <v>73</v>
      </c>
      <c r="B22" s="134">
        <v>8286</v>
      </c>
      <c r="C22" s="134">
        <v>5631</v>
      </c>
      <c r="D22" s="134">
        <v>4</v>
      </c>
      <c r="E22" s="142">
        <v>4</v>
      </c>
      <c r="F22" s="136">
        <v>0</v>
      </c>
      <c r="G22" s="149">
        <v>0.1</v>
      </c>
      <c r="H22" s="144">
        <v>588</v>
      </c>
      <c r="I22" s="145">
        <v>370</v>
      </c>
      <c r="J22" s="146">
        <v>627</v>
      </c>
      <c r="K22" s="181"/>
      <c r="L22"/>
      <c r="M22"/>
      <c r="N22"/>
      <c r="O22"/>
      <c r="P22"/>
      <c r="Q22"/>
      <c r="R22"/>
      <c r="S22"/>
    </row>
    <row r="23" spans="1:19" s="150" customFormat="1" ht="16.5" customHeight="1">
      <c r="A23" s="147" t="s">
        <v>72</v>
      </c>
      <c r="B23" s="134">
        <v>8125</v>
      </c>
      <c r="C23" s="134">
        <v>5913</v>
      </c>
      <c r="D23" s="134">
        <v>11</v>
      </c>
      <c r="E23" s="142">
        <v>11</v>
      </c>
      <c r="F23" s="136">
        <v>0</v>
      </c>
      <c r="G23" s="149">
        <v>0.2</v>
      </c>
      <c r="H23" s="144">
        <v>607</v>
      </c>
      <c r="I23" s="145">
        <v>280</v>
      </c>
      <c r="J23" s="146">
        <v>330</v>
      </c>
      <c r="K23" s="181"/>
      <c r="L23"/>
      <c r="M23"/>
      <c r="N23"/>
      <c r="O23"/>
      <c r="P23"/>
      <c r="Q23"/>
      <c r="R23"/>
      <c r="S23"/>
    </row>
    <row r="24" spans="1:19" s="150" customFormat="1" ht="16.5" customHeight="1">
      <c r="A24" s="147" t="s">
        <v>71</v>
      </c>
      <c r="B24" s="134">
        <v>5547</v>
      </c>
      <c r="C24" s="134">
        <v>3777</v>
      </c>
      <c r="D24" s="134">
        <v>18</v>
      </c>
      <c r="E24" s="142">
        <v>18</v>
      </c>
      <c r="F24" s="136">
        <v>0</v>
      </c>
      <c r="G24" s="149">
        <v>0.5</v>
      </c>
      <c r="H24" s="144">
        <v>633</v>
      </c>
      <c r="I24" s="145">
        <v>327</v>
      </c>
      <c r="J24" s="146">
        <v>278</v>
      </c>
      <c r="K24" s="181"/>
      <c r="L24"/>
      <c r="M24"/>
      <c r="N24"/>
      <c r="O24"/>
      <c r="P24"/>
      <c r="Q24"/>
      <c r="R24"/>
      <c r="S24"/>
    </row>
    <row r="25" spans="1:19" s="150" customFormat="1" ht="16.5" customHeight="1">
      <c r="A25" s="147" t="s">
        <v>70</v>
      </c>
      <c r="B25" s="134">
        <v>0</v>
      </c>
      <c r="C25" s="134">
        <v>0</v>
      </c>
      <c r="D25" s="134">
        <v>0</v>
      </c>
      <c r="E25" s="142">
        <v>0</v>
      </c>
      <c r="F25" s="136">
        <v>0</v>
      </c>
      <c r="G25" s="149">
        <v>0</v>
      </c>
      <c r="H25" s="144">
        <v>252</v>
      </c>
      <c r="I25" s="145">
        <v>0</v>
      </c>
      <c r="J25" s="146">
        <v>0</v>
      </c>
      <c r="L25"/>
      <c r="M25"/>
      <c r="N25"/>
      <c r="O25"/>
      <c r="P25"/>
      <c r="Q25"/>
      <c r="R25"/>
      <c r="S25"/>
    </row>
    <row r="26" spans="1:19" s="150" customFormat="1" ht="16.5" customHeight="1">
      <c r="A26" s="147" t="s">
        <v>69</v>
      </c>
      <c r="B26" s="134">
        <v>8438</v>
      </c>
      <c r="C26" s="134">
        <v>3006</v>
      </c>
      <c r="D26" s="134">
        <v>27</v>
      </c>
      <c r="E26" s="142">
        <v>24</v>
      </c>
      <c r="F26" s="136">
        <v>3</v>
      </c>
      <c r="G26" s="149">
        <v>0.9</v>
      </c>
      <c r="H26" s="144">
        <v>1897</v>
      </c>
      <c r="I26" s="145">
        <v>1347</v>
      </c>
      <c r="J26" s="146">
        <v>563</v>
      </c>
      <c r="K26" s="181"/>
      <c r="L26"/>
      <c r="M26"/>
      <c r="N26"/>
      <c r="O26"/>
      <c r="P26"/>
      <c r="Q26"/>
      <c r="R26"/>
      <c r="S26"/>
    </row>
    <row r="27" spans="1:19" s="150" customFormat="1" ht="16.5" customHeight="1">
      <c r="A27" s="147" t="s">
        <v>68</v>
      </c>
      <c r="B27" s="134">
        <v>6371</v>
      </c>
      <c r="C27" s="134">
        <v>5190</v>
      </c>
      <c r="D27" s="134">
        <v>6</v>
      </c>
      <c r="E27" s="142">
        <v>6</v>
      </c>
      <c r="F27" s="136">
        <v>0</v>
      </c>
      <c r="G27" s="149">
        <v>0.1</v>
      </c>
      <c r="H27" s="144">
        <v>451</v>
      </c>
      <c r="I27" s="145">
        <v>153</v>
      </c>
      <c r="J27" s="146">
        <v>439</v>
      </c>
      <c r="K27" s="181"/>
      <c r="L27"/>
      <c r="M27"/>
      <c r="N27"/>
      <c r="O27"/>
      <c r="P27"/>
      <c r="Q27"/>
      <c r="R27"/>
      <c r="S27"/>
    </row>
    <row r="28" spans="1:19" s="150" customFormat="1" ht="16.5" customHeight="1">
      <c r="A28" s="147" t="s">
        <v>67</v>
      </c>
      <c r="B28" s="134">
        <v>6089</v>
      </c>
      <c r="C28" s="134">
        <v>4679</v>
      </c>
      <c r="D28" s="134">
        <v>5</v>
      </c>
      <c r="E28" s="142">
        <v>5</v>
      </c>
      <c r="F28" s="136">
        <v>0</v>
      </c>
      <c r="G28" s="149">
        <v>0.1</v>
      </c>
      <c r="H28" s="144">
        <v>930</v>
      </c>
      <c r="I28" s="145">
        <v>363</v>
      </c>
      <c r="J28" s="146">
        <v>621</v>
      </c>
      <c r="K28" s="181"/>
      <c r="L28"/>
      <c r="M28"/>
      <c r="N28"/>
      <c r="O28"/>
      <c r="P28"/>
      <c r="Q28"/>
      <c r="R28"/>
      <c r="S28"/>
    </row>
    <row r="29" spans="1:19" s="150" customFormat="1" ht="16.5" customHeight="1">
      <c r="A29" s="147" t="s">
        <v>66</v>
      </c>
      <c r="B29" s="134">
        <v>6754</v>
      </c>
      <c r="C29" s="134">
        <v>4095</v>
      </c>
      <c r="D29" s="134">
        <v>0</v>
      </c>
      <c r="E29" s="142"/>
      <c r="F29" s="136">
        <v>0</v>
      </c>
      <c r="G29" s="149">
        <v>0</v>
      </c>
      <c r="H29" s="144">
        <v>394</v>
      </c>
      <c r="I29" s="145">
        <v>136</v>
      </c>
      <c r="J29" s="146">
        <v>258</v>
      </c>
      <c r="K29" s="181"/>
      <c r="L29"/>
      <c r="M29"/>
      <c r="N29"/>
      <c r="O29"/>
      <c r="P29"/>
      <c r="Q29"/>
      <c r="R29"/>
      <c r="S29"/>
    </row>
    <row r="30" spans="1:19" s="150" customFormat="1" ht="16.5" customHeight="1">
      <c r="A30" s="147" t="s">
        <v>96</v>
      </c>
      <c r="B30" s="134">
        <v>24967</v>
      </c>
      <c r="C30" s="134">
        <v>16233</v>
      </c>
      <c r="D30" s="134">
        <v>211</v>
      </c>
      <c r="E30" s="142">
        <v>199</v>
      </c>
      <c r="F30" s="136">
        <v>12</v>
      </c>
      <c r="G30" s="149">
        <v>1.2</v>
      </c>
      <c r="H30" s="144">
        <v>2727</v>
      </c>
      <c r="I30" s="145">
        <v>1392</v>
      </c>
      <c r="J30" s="146">
        <v>1137</v>
      </c>
      <c r="K30" s="181"/>
      <c r="L30"/>
      <c r="M30"/>
      <c r="N30"/>
      <c r="O30"/>
      <c r="P30"/>
      <c r="Q30"/>
      <c r="R30"/>
      <c r="S30"/>
    </row>
    <row r="31" spans="1:19" s="150" customFormat="1" ht="16.5" customHeight="1">
      <c r="A31" s="147" t="s">
        <v>64</v>
      </c>
      <c r="B31" s="134">
        <v>1439</v>
      </c>
      <c r="C31" s="134">
        <v>1332</v>
      </c>
      <c r="D31" s="134">
        <v>4</v>
      </c>
      <c r="E31" s="142">
        <v>4</v>
      </c>
      <c r="F31" s="136">
        <v>0</v>
      </c>
      <c r="G31" s="149">
        <v>0.3</v>
      </c>
      <c r="H31" s="144">
        <v>155</v>
      </c>
      <c r="I31" s="145">
        <v>46</v>
      </c>
      <c r="J31" s="146">
        <v>107</v>
      </c>
      <c r="L31"/>
      <c r="M31"/>
      <c r="N31"/>
      <c r="O31"/>
      <c r="P31"/>
      <c r="Q31"/>
      <c r="R31"/>
      <c r="S31"/>
    </row>
    <row r="32" spans="1:19" s="150" customFormat="1" ht="16.5" customHeight="1">
      <c r="A32" s="147" t="s">
        <v>63</v>
      </c>
      <c r="B32" s="134"/>
      <c r="C32" s="134">
        <v>0</v>
      </c>
      <c r="D32" s="134">
        <v>0</v>
      </c>
      <c r="E32" s="142">
        <v>0</v>
      </c>
      <c r="F32" s="136">
        <v>0</v>
      </c>
      <c r="G32" s="149"/>
      <c r="H32" s="144"/>
      <c r="I32" s="145"/>
      <c r="J32" s="146">
        <v>35</v>
      </c>
      <c r="K32" s="181"/>
      <c r="L32"/>
      <c r="M32"/>
      <c r="N32"/>
      <c r="O32"/>
      <c r="P32"/>
      <c r="Q32"/>
      <c r="R32"/>
      <c r="S32"/>
    </row>
    <row r="33" spans="1:19" s="150" customFormat="1" ht="16.5" customHeight="1">
      <c r="A33" s="147" t="s">
        <v>62</v>
      </c>
      <c r="B33" s="134"/>
      <c r="C33" s="134">
        <v>0</v>
      </c>
      <c r="D33" s="134">
        <v>0</v>
      </c>
      <c r="E33" s="142"/>
      <c r="F33" s="136">
        <v>0</v>
      </c>
      <c r="G33" s="149"/>
      <c r="H33" s="144"/>
      <c r="I33" s="145"/>
      <c r="J33" s="146">
        <v>0</v>
      </c>
      <c r="K33" s="182"/>
      <c r="L33"/>
      <c r="M33"/>
      <c r="N33"/>
      <c r="O33"/>
      <c r="P33"/>
      <c r="Q33"/>
      <c r="R33"/>
      <c r="S33"/>
    </row>
    <row r="34" spans="1:19" s="150" customFormat="1" ht="16.5" customHeight="1">
      <c r="A34" s="156" t="s">
        <v>61</v>
      </c>
      <c r="B34" s="151">
        <v>127</v>
      </c>
      <c r="C34" s="151">
        <v>33</v>
      </c>
      <c r="D34" s="134">
        <v>0</v>
      </c>
      <c r="E34" s="152"/>
      <c r="F34" s="136">
        <v>0</v>
      </c>
      <c r="G34" s="153"/>
      <c r="H34" s="144"/>
      <c r="I34" s="154"/>
      <c r="J34" s="155"/>
      <c r="L34"/>
      <c r="M34"/>
      <c r="N34"/>
      <c r="O34"/>
      <c r="P34"/>
      <c r="Q34"/>
      <c r="R34"/>
      <c r="S34"/>
    </row>
    <row r="35" spans="1:19" s="150" customFormat="1" ht="16.5" customHeight="1">
      <c r="A35" s="170" t="s">
        <v>0</v>
      </c>
      <c r="B35" s="157">
        <v>375620</v>
      </c>
      <c r="C35" s="157">
        <v>240547</v>
      </c>
      <c r="D35" s="157">
        <v>1915</v>
      </c>
      <c r="E35" s="158">
        <v>1800</v>
      </c>
      <c r="F35" s="159">
        <v>115</v>
      </c>
      <c r="G35" s="137">
        <v>0.7840540823082551</v>
      </c>
      <c r="H35" s="160">
        <v>48251</v>
      </c>
      <c r="I35" s="161">
        <v>28057</v>
      </c>
      <c r="J35" s="162">
        <v>22056</v>
      </c>
      <c r="L35"/>
      <c r="M35"/>
      <c r="N35"/>
      <c r="O35"/>
      <c r="P35"/>
      <c r="Q35"/>
      <c r="R35"/>
      <c r="S35"/>
    </row>
    <row r="36" spans="1:19" s="150" customFormat="1" ht="16.5" customHeight="1">
      <c r="A36" s="183" t="s">
        <v>1</v>
      </c>
      <c r="B36" s="164">
        <v>550699</v>
      </c>
      <c r="C36" s="164">
        <v>403278</v>
      </c>
      <c r="D36" s="157">
        <v>23093</v>
      </c>
      <c r="E36" s="165">
        <v>21522</v>
      </c>
      <c r="F36" s="136">
        <v>1571</v>
      </c>
      <c r="G36" s="166">
        <v>5.4</v>
      </c>
      <c r="H36" s="167">
        <v>282806</v>
      </c>
      <c r="I36" s="168">
        <v>175161</v>
      </c>
      <c r="J36" s="169">
        <v>116448</v>
      </c>
      <c r="L36"/>
      <c r="M36"/>
      <c r="N36"/>
      <c r="O36"/>
      <c r="P36"/>
      <c r="Q36"/>
      <c r="R36"/>
      <c r="S36"/>
    </row>
    <row r="37" spans="1:15" s="150" customFormat="1" ht="16.5" customHeight="1">
      <c r="A37" s="170" t="s">
        <v>7</v>
      </c>
      <c r="B37" s="157">
        <v>926319</v>
      </c>
      <c r="C37" s="157">
        <v>643825</v>
      </c>
      <c r="D37" s="157">
        <v>25008</v>
      </c>
      <c r="E37" s="158">
        <v>23322</v>
      </c>
      <c r="F37" s="159">
        <v>1686</v>
      </c>
      <c r="G37" s="171">
        <v>3.7</v>
      </c>
      <c r="H37" s="160">
        <v>331057</v>
      </c>
      <c r="I37" s="161">
        <v>203218</v>
      </c>
      <c r="J37" s="162">
        <v>138504</v>
      </c>
      <c r="L37" s="184"/>
      <c r="M37" s="163"/>
      <c r="N37" s="163"/>
      <c r="O37" s="163">
        <f aca="true" t="shared" si="0" ref="O6:O37">SUM(M37:N37)</f>
        <v>0</v>
      </c>
    </row>
    <row r="38" spans="1:19" s="150" customFormat="1" ht="13.5" customHeight="1">
      <c r="A38" s="271" t="s">
        <v>137</v>
      </c>
      <c r="B38" s="271"/>
      <c r="C38" s="271"/>
      <c r="D38" s="271"/>
      <c r="E38" s="271"/>
      <c r="F38" s="271"/>
      <c r="G38" s="271"/>
      <c r="H38" s="271"/>
      <c r="I38" s="271"/>
      <c r="J38" s="271"/>
      <c r="L38" s="184"/>
      <c r="M38" s="163"/>
      <c r="N38" s="163"/>
      <c r="O38" s="163"/>
      <c r="Q38" s="173"/>
      <c r="R38" s="173"/>
      <c r="S38" s="173"/>
    </row>
    <row r="39" spans="1:19" s="150" customFormat="1" ht="13.5" customHeight="1">
      <c r="A39" s="256" t="s">
        <v>136</v>
      </c>
      <c r="B39" s="256"/>
      <c r="C39" s="256"/>
      <c r="D39" s="256"/>
      <c r="E39" s="256"/>
      <c r="F39" s="256"/>
      <c r="G39" s="256"/>
      <c r="H39" s="256"/>
      <c r="I39" s="256"/>
      <c r="J39" s="256"/>
      <c r="M39" s="163"/>
      <c r="N39" s="163"/>
      <c r="O39" s="163"/>
      <c r="Q39" s="173"/>
      <c r="R39" s="173"/>
      <c r="S39" s="173"/>
    </row>
    <row r="40" spans="1:13" ht="42" customHeight="1">
      <c r="A40" s="260" t="s">
        <v>95</v>
      </c>
      <c r="B40" s="260"/>
      <c r="C40" s="260"/>
      <c r="D40" s="260"/>
      <c r="E40" s="260"/>
      <c r="F40" s="260"/>
      <c r="G40" s="260"/>
      <c r="H40" s="260"/>
      <c r="I40" s="260"/>
      <c r="J40" s="260"/>
      <c r="K40" s="191"/>
      <c r="L40" s="191"/>
      <c r="M40" s="191"/>
    </row>
    <row r="41" spans="1:13" ht="13.5" customHeight="1">
      <c r="A41" s="256" t="s">
        <v>94</v>
      </c>
      <c r="B41" s="268"/>
      <c r="C41" s="268"/>
      <c r="D41" s="268"/>
      <c r="E41" s="268"/>
      <c r="F41" s="268"/>
      <c r="G41" s="268"/>
      <c r="H41" s="268"/>
      <c r="I41" s="268"/>
      <c r="J41" s="268"/>
      <c r="K41" s="191"/>
      <c r="L41" s="191"/>
      <c r="M41" s="191"/>
    </row>
    <row r="42" spans="1:19" ht="25.5" customHeight="1">
      <c r="A42" s="260" t="s">
        <v>121</v>
      </c>
      <c r="B42" s="260"/>
      <c r="C42" s="260"/>
      <c r="D42" s="260"/>
      <c r="E42" s="260"/>
      <c r="F42" s="260"/>
      <c r="G42" s="260"/>
      <c r="H42" s="260"/>
      <c r="I42" s="260"/>
      <c r="J42" s="260"/>
      <c r="Q42" s="187"/>
      <c r="R42" s="187"/>
      <c r="S42" s="187"/>
    </row>
    <row r="43" spans="1:10" ht="13.5" customHeight="1">
      <c r="A43" s="185" t="s">
        <v>122</v>
      </c>
      <c r="B43" s="186"/>
      <c r="C43" s="186"/>
      <c r="D43" s="186"/>
      <c r="E43" s="186"/>
      <c r="F43" s="186"/>
      <c r="G43" s="186"/>
      <c r="H43" s="186"/>
      <c r="I43" s="186"/>
      <c r="J43" s="186"/>
    </row>
    <row r="44" spans="1:19" s="187" customFormat="1" ht="13.5" customHeight="1">
      <c r="A44" s="260" t="s">
        <v>93</v>
      </c>
      <c r="B44" s="267"/>
      <c r="C44" s="267"/>
      <c r="D44" s="267"/>
      <c r="E44" s="267"/>
      <c r="F44" s="267"/>
      <c r="G44" s="267"/>
      <c r="H44" s="267"/>
      <c r="I44" s="267"/>
      <c r="J44" s="267"/>
      <c r="Q44" s="173"/>
      <c r="R44" s="173"/>
      <c r="S44" s="173"/>
    </row>
    <row r="45" spans="1:10" ht="26.25" customHeight="1">
      <c r="A45" s="260" t="s">
        <v>138</v>
      </c>
      <c r="B45" s="256"/>
      <c r="C45" s="256"/>
      <c r="D45" s="256"/>
      <c r="E45" s="256"/>
      <c r="F45" s="256"/>
      <c r="G45" s="256"/>
      <c r="H45" s="256"/>
      <c r="I45" s="256"/>
      <c r="J45" s="256"/>
    </row>
  </sheetData>
  <sheetProtection/>
  <mergeCells count="13">
    <mergeCell ref="A45:J45"/>
    <mergeCell ref="A3:A4"/>
    <mergeCell ref="H3:J3"/>
    <mergeCell ref="G3:G4"/>
    <mergeCell ref="A42:J42"/>
    <mergeCell ref="A44:J44"/>
    <mergeCell ref="A41:J41"/>
    <mergeCell ref="B3:B4"/>
    <mergeCell ref="C3:C4"/>
    <mergeCell ref="A38:J38"/>
    <mergeCell ref="A39:J39"/>
    <mergeCell ref="D3:F3"/>
    <mergeCell ref="A40:J40"/>
  </mergeCells>
  <printOptions horizontalCentered="1"/>
  <pageMargins left="0.5511811023622047" right="0.5511811023622047" top="0.984251968503937" bottom="0.5905511811023623" header="0.5118110236220472" footer="0.5118110236220472"/>
  <pageSetup blackAndWhite="1" cellComments="asDisplayed" fitToHeight="1" fitToWidth="1" horizontalDpi="600" verticalDpi="600" orientation="portrait" paperSize="9" scale="96" r:id="rId1"/>
  <headerFooter alignWithMargins="0">
    <oddHeader>&amp;R&amp;"ＭＳ 明朝,標準"&amp;10 75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t_fukada</cp:lastModifiedBy>
  <cp:lastPrinted>2021-03-26T08:13:26Z</cp:lastPrinted>
  <dcterms:created xsi:type="dcterms:W3CDTF">1998-08-25T02:58:34Z</dcterms:created>
  <dcterms:modified xsi:type="dcterms:W3CDTF">2021-03-26T08:14:33Z</dcterms:modified>
  <cp:category/>
  <cp:version/>
  <cp:contentType/>
  <cp:contentStatus/>
</cp:coreProperties>
</file>