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7305" windowHeight="11790" activeTab="0"/>
  </bookViews>
  <sheets>
    <sheet name="Ⅴ-表紙" sheetId="1" r:id="rId1"/>
    <sheet name="Ⅴ-1" sheetId="2" r:id="rId2"/>
    <sheet name="Ⅴ-2" sheetId="3" r:id="rId3"/>
    <sheet name="Ⅴ-3" sheetId="4" r:id="rId4"/>
    <sheet name="Ⅴ-4 " sheetId="5" r:id="rId5"/>
    <sheet name="Ⅴ-5" sheetId="6" r:id="rId6"/>
    <sheet name="Ⅴ-6" sheetId="7" r:id="rId7"/>
  </sheets>
  <definedNames>
    <definedName name="_xlnm.Print_Area" localSheetId="1">'Ⅴ-1'!$A$1:$K$42</definedName>
    <definedName name="_xlnm.Print_Area" localSheetId="2">'Ⅴ-2'!$A$1:$L$52</definedName>
    <definedName name="_xlnm.Print_Area" localSheetId="4">'Ⅴ-4 '!$A$1:$I$54</definedName>
    <definedName name="_xlnm.Print_Area" localSheetId="5">'Ⅴ-5'!$A$1:$O$38</definedName>
    <definedName name="_xlnm.Print_Area" localSheetId="6">'Ⅴ-6'!$A$1:$H$42</definedName>
    <definedName name="_xlnm.Print_Area" localSheetId="0">'Ⅴ-表紙'!$A$1:$K$46</definedName>
  </definedNames>
  <calcPr fullCalcOnLoad="1"/>
</workbook>
</file>

<file path=xl/sharedStrings.xml><?xml version="1.0" encoding="utf-8"?>
<sst xmlns="http://schemas.openxmlformats.org/spreadsheetml/2006/main" count="678" uniqueCount="302">
  <si>
    <t>多摩地域計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</si>
  <si>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</si>
  <si>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</si>
  <si>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</si>
  <si>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</si>
  <si>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</si>
  <si>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</si>
  <si>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</si>
  <si>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</si>
  <si>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</si>
  <si>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</si>
  <si>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</si>
  <si>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</si>
  <si>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</si>
  <si>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</si>
  <si>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</si>
  <si>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</si>
  <si>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</si>
  <si>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</si>
  <si>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</si>
  <si>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</si>
  <si>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</si>
  <si>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</si>
  <si>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</si>
  <si>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</si>
  <si>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</si>
  <si>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</si>
  <si>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</si>
  <si>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</si>
  <si>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</si>
  <si>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</si>
  <si>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集団回収量</t>
  </si>
  <si>
    <t>Ⅴ－１ 公害苦情受付状況</t>
  </si>
  <si>
    <t>市町村名</t>
  </si>
  <si>
    <t>総数</t>
  </si>
  <si>
    <t>　典型７公害</t>
  </si>
  <si>
    <t>その他</t>
  </si>
  <si>
    <t>総数</t>
  </si>
  <si>
    <t>大気
汚染</t>
  </si>
  <si>
    <t>水質
汚濁</t>
  </si>
  <si>
    <t>土壌
汚染</t>
  </si>
  <si>
    <t>騒音</t>
  </si>
  <si>
    <t>振動</t>
  </si>
  <si>
    <t>地盤
沈下</t>
  </si>
  <si>
    <t>悪臭</t>
  </si>
  <si>
    <t>西東京市</t>
  </si>
  <si>
    <t>島しょ</t>
  </si>
  <si>
    <t>特別区</t>
  </si>
  <si>
    <t>都の窓口</t>
  </si>
  <si>
    <t>東京都計</t>
  </si>
  <si>
    <t>Ⅴ－２ 大気汚染物質測定平均値</t>
  </si>
  <si>
    <t>(一般環境大気測定局測定結果)</t>
  </si>
  <si>
    <t>市町村名</t>
  </si>
  <si>
    <t>測定局名</t>
  </si>
  <si>
    <r>
      <t>二酸化窒素 NO</t>
    </r>
    <r>
      <rPr>
        <sz val="5"/>
        <rFont val="ＭＳ 明朝"/>
        <family val="1"/>
      </rPr>
      <t xml:space="preserve">2    </t>
    </r>
  </si>
  <si>
    <r>
      <t>浮遊粒子状物質</t>
    </r>
    <r>
      <rPr>
        <sz val="9"/>
        <rFont val="ＭＳ 明朝"/>
        <family val="1"/>
      </rPr>
      <t>SPM</t>
    </r>
  </si>
  <si>
    <r>
      <t>二酸化硫黄 SO</t>
    </r>
    <r>
      <rPr>
        <sz val="5"/>
        <rFont val="ＭＳ 明朝"/>
        <family val="1"/>
      </rPr>
      <t xml:space="preserve">2 </t>
    </r>
    <r>
      <rPr>
        <sz val="9"/>
        <rFont val="ＭＳ 明朝"/>
        <family val="1"/>
      </rPr>
      <t xml:space="preserve">   </t>
    </r>
  </si>
  <si>
    <t>一酸化炭素 CO</t>
  </si>
  <si>
    <t>環境基準
達成状況</t>
  </si>
  <si>
    <t>年平均値
(ppm)</t>
  </si>
  <si>
    <r>
      <t>年平均値
(mg/m</t>
    </r>
    <r>
      <rPr>
        <vertAlign val="superscript"/>
        <sz val="8"/>
        <rFont val="ＭＳ 明朝"/>
        <family val="1"/>
      </rPr>
      <t>3</t>
    </r>
    <r>
      <rPr>
        <sz val="8"/>
        <rFont val="ＭＳ 明朝"/>
        <family val="1"/>
      </rPr>
      <t>)</t>
    </r>
  </si>
  <si>
    <t>年平均値
(ppm)</t>
  </si>
  <si>
    <t>八王子市片倉町</t>
  </si>
  <si>
    <t>○</t>
  </si>
  <si>
    <t>×</t>
  </si>
  <si>
    <t>…</t>
  </si>
  <si>
    <t>八王子市館町</t>
  </si>
  <si>
    <t>○</t>
  </si>
  <si>
    <t>×</t>
  </si>
  <si>
    <t>…</t>
  </si>
  <si>
    <t>八王子市大楽寺町</t>
  </si>
  <si>
    <t>立川市泉町</t>
  </si>
  <si>
    <t>武蔵野市関前</t>
  </si>
  <si>
    <t>青梅市東青梅</t>
  </si>
  <si>
    <t>府中市宮西町</t>
  </si>
  <si>
    <t>調布市深大寺南町</t>
  </si>
  <si>
    <t>町田市金森</t>
  </si>
  <si>
    <t>町田市能ケ谷</t>
  </si>
  <si>
    <t>小平市小川町</t>
  </si>
  <si>
    <t>福生市本町</t>
  </si>
  <si>
    <t>狛江市中和泉</t>
  </si>
  <si>
    <t>東大和市奈良橋</t>
  </si>
  <si>
    <t>清瀬市上清戸</t>
  </si>
  <si>
    <t>多摩市愛宕</t>
  </si>
  <si>
    <t>西東京市田無町</t>
  </si>
  <si>
    <t>○</t>
  </si>
  <si>
    <t>×</t>
  </si>
  <si>
    <t>…</t>
  </si>
  <si>
    <t>保谷市</t>
  </si>
  <si>
    <t>西東京市下保谷</t>
  </si>
  <si>
    <t>多摩地域達成率及び平均値</t>
  </si>
  <si>
    <r>
      <t xml:space="preserve">100%
</t>
    </r>
  </si>
  <si>
    <r>
      <t xml:space="preserve">0%
</t>
    </r>
  </si>
  <si>
    <t>特別区達成率及び平均値</t>
  </si>
  <si>
    <r>
      <t xml:space="preserve">0%
</t>
    </r>
    <r>
      <rPr>
        <sz val="9"/>
        <rFont val="ＭＳ Ｐゴシック"/>
        <family val="3"/>
      </rPr>
      <t>（</t>
    </r>
    <r>
      <rPr>
        <sz val="9"/>
        <rFont val="Arial"/>
        <family val="2"/>
      </rPr>
      <t>0/24</t>
    </r>
    <r>
      <rPr>
        <sz val="9"/>
        <rFont val="ＭＳ Ｐゴシック"/>
        <family val="3"/>
      </rPr>
      <t>）</t>
    </r>
  </si>
  <si>
    <r>
      <t xml:space="preserve">100%
</t>
    </r>
    <r>
      <rPr>
        <sz val="9"/>
        <rFont val="ＭＳ Ｐゴシック"/>
        <family val="3"/>
      </rPr>
      <t>（</t>
    </r>
    <r>
      <rPr>
        <sz val="9"/>
        <rFont val="Arial"/>
        <family val="2"/>
      </rPr>
      <t>11/11</t>
    </r>
    <r>
      <rPr>
        <sz val="9"/>
        <rFont val="ＭＳ Ｐゴシック"/>
        <family val="3"/>
      </rPr>
      <t>）</t>
    </r>
  </si>
  <si>
    <r>
      <t xml:space="preserve">100%
</t>
    </r>
    <r>
      <rPr>
        <sz val="9"/>
        <rFont val="ＭＳ Ｐゴシック"/>
        <family val="3"/>
      </rPr>
      <t>（</t>
    </r>
    <r>
      <rPr>
        <sz val="9"/>
        <rFont val="Arial"/>
        <family val="2"/>
      </rPr>
      <t>6/6</t>
    </r>
    <r>
      <rPr>
        <sz val="9"/>
        <rFont val="ＭＳ Ｐゴシック"/>
        <family val="3"/>
      </rPr>
      <t>）</t>
    </r>
  </si>
  <si>
    <t>東京都達成率及び平均値</t>
  </si>
  <si>
    <r>
      <t xml:space="preserve">100%
</t>
    </r>
  </si>
  <si>
    <r>
      <t xml:space="preserve">0%
</t>
    </r>
  </si>
  <si>
    <t>注：欄内の…印は、測定項目なし。</t>
  </si>
  <si>
    <t>(自動車排出ガス測定局測定結果)</t>
  </si>
  <si>
    <r>
      <t>二酸化窒素 NO</t>
    </r>
    <r>
      <rPr>
        <sz val="5"/>
        <rFont val="ＭＳ 明朝"/>
        <family val="1"/>
      </rPr>
      <t>2</t>
    </r>
    <r>
      <rPr>
        <sz val="9"/>
        <rFont val="ＭＳ 明朝"/>
        <family val="1"/>
      </rPr>
      <t xml:space="preserve">    </t>
    </r>
  </si>
  <si>
    <r>
      <t>浮遊粒子状物質</t>
    </r>
    <r>
      <rPr>
        <sz val="9"/>
        <rFont val="ＭＳ 明朝"/>
        <family val="1"/>
      </rPr>
      <t>SPM</t>
    </r>
  </si>
  <si>
    <t>一酸化炭素 CO</t>
  </si>
  <si>
    <t>年平均値(ppm)</t>
  </si>
  <si>
    <r>
      <t>年平均値
(mg/m</t>
    </r>
    <r>
      <rPr>
        <vertAlign val="superscript"/>
        <sz val="8"/>
        <rFont val="ＭＳ 明朝"/>
        <family val="1"/>
      </rPr>
      <t>3</t>
    </r>
    <r>
      <rPr>
        <sz val="8"/>
        <rFont val="ＭＳ 明朝"/>
        <family val="1"/>
      </rPr>
      <t>)</t>
    </r>
  </si>
  <si>
    <t>八王子市</t>
  </si>
  <si>
    <t>甲州街道八木町</t>
  </si>
  <si>
    <t>○</t>
  </si>
  <si>
    <t>…</t>
  </si>
  <si>
    <t>五日市街道武蔵境</t>
  </si>
  <si>
    <t>○</t>
  </si>
  <si>
    <t>…</t>
  </si>
  <si>
    <t>連雀通り下連雀</t>
  </si>
  <si>
    <t>川崎街道百草園</t>
  </si>
  <si>
    <t>新青梅街道東村山</t>
  </si>
  <si>
    <t>甲州街道国立</t>
  </si>
  <si>
    <t>東久留米市</t>
  </si>
  <si>
    <t>小金井街道東久留米</t>
  </si>
  <si>
    <t>西東京市</t>
  </si>
  <si>
    <t>青梅街道柳沢</t>
  </si>
  <si>
    <t>東京環状長岡</t>
  </si>
  <si>
    <t>○</t>
  </si>
  <si>
    <t>○</t>
  </si>
  <si>
    <t>…</t>
  </si>
  <si>
    <r>
      <t xml:space="preserve">100%
</t>
    </r>
  </si>
  <si>
    <t>特別区達成率及び平均値</t>
  </si>
  <si>
    <t>Ⅴ－３ 主要河川の環境基準点における水質の状況</t>
  </si>
  <si>
    <t>河川名</t>
  </si>
  <si>
    <t>測定地点</t>
  </si>
  <si>
    <t>ＢＯＤ75％値</t>
  </si>
  <si>
    <t>平成
21年度</t>
  </si>
  <si>
    <t>平成
22年度</t>
  </si>
  <si>
    <t>平成
23年度</t>
  </si>
  <si>
    <t>多摩川</t>
  </si>
  <si>
    <t>和田橋</t>
  </si>
  <si>
    <t>（青梅市）</t>
  </si>
  <si>
    <t xml:space="preserve"> 1以下</t>
  </si>
  <si>
    <t>拝島橋</t>
  </si>
  <si>
    <t>（昭島市）</t>
  </si>
  <si>
    <t xml:space="preserve"> 2以下</t>
  </si>
  <si>
    <t>多摩川原橋</t>
  </si>
  <si>
    <t xml:space="preserve"> 3以下</t>
  </si>
  <si>
    <t>日原川</t>
  </si>
  <si>
    <t>氷川小橋</t>
  </si>
  <si>
    <t>（奥多摩町）</t>
  </si>
  <si>
    <t>&lt;0.5</t>
  </si>
  <si>
    <t>平井川</t>
  </si>
  <si>
    <t>多西橋</t>
  </si>
  <si>
    <t>（あきる野市）</t>
  </si>
  <si>
    <t>秋川</t>
  </si>
  <si>
    <t>東秋川橋</t>
  </si>
  <si>
    <t>（八王子市・あきる野市）</t>
  </si>
  <si>
    <t>北秋川</t>
  </si>
  <si>
    <t>西川橋</t>
  </si>
  <si>
    <t>（檜原村）</t>
  </si>
  <si>
    <t>養沢川</t>
  </si>
  <si>
    <t>新橋</t>
  </si>
  <si>
    <t>（あきる野市）</t>
  </si>
  <si>
    <t>谷地川</t>
  </si>
  <si>
    <t>下田橋下</t>
  </si>
  <si>
    <t>残堀川</t>
  </si>
  <si>
    <t>立川橋</t>
  </si>
  <si>
    <t>（立川市）</t>
  </si>
  <si>
    <t>浅川</t>
  </si>
  <si>
    <t>中央道北浅川橋</t>
  </si>
  <si>
    <t>（八王子市）</t>
  </si>
  <si>
    <t>長沼橋下</t>
  </si>
  <si>
    <t>高幡橋</t>
  </si>
  <si>
    <t>（日野市）</t>
  </si>
  <si>
    <t>城山川</t>
  </si>
  <si>
    <t>五反田橋</t>
  </si>
  <si>
    <t>（八王子市）</t>
  </si>
  <si>
    <t>南浅川</t>
  </si>
  <si>
    <t>横川橋</t>
  </si>
  <si>
    <t>案内川</t>
  </si>
  <si>
    <t>御室橋</t>
  </si>
  <si>
    <t xml:space="preserve"> 5以下</t>
  </si>
  <si>
    <t>川口川</t>
  </si>
  <si>
    <t>川口川橋</t>
  </si>
  <si>
    <t>湯殿川</t>
  </si>
  <si>
    <t>春日橋</t>
  </si>
  <si>
    <t>程久保川</t>
  </si>
  <si>
    <t>玉川橋</t>
  </si>
  <si>
    <t>（日野市）</t>
  </si>
  <si>
    <t>大栗川</t>
  </si>
  <si>
    <t>報恩橋</t>
  </si>
  <si>
    <t>（多摩市）</t>
  </si>
  <si>
    <t>三沢川</t>
  </si>
  <si>
    <t>天神橋</t>
  </si>
  <si>
    <t>（稲城市）</t>
  </si>
  <si>
    <t>鶴見川</t>
  </si>
  <si>
    <t>麻生橋</t>
  </si>
  <si>
    <t xml:space="preserve"> 8以下</t>
  </si>
  <si>
    <t>恩田川</t>
  </si>
  <si>
    <t>都橋</t>
  </si>
  <si>
    <t>境川</t>
  </si>
  <si>
    <t>鶴間一号橋</t>
  </si>
  <si>
    <t>成木川</t>
  </si>
  <si>
    <t>落合橋</t>
  </si>
  <si>
    <t>両郡橋</t>
  </si>
  <si>
    <t>（青梅市・飯能市）</t>
  </si>
  <si>
    <t>黒沢川</t>
  </si>
  <si>
    <t>霞川</t>
  </si>
  <si>
    <t>金子橋</t>
  </si>
  <si>
    <t>柳瀬川</t>
  </si>
  <si>
    <t>清柳橋</t>
  </si>
  <si>
    <t>（清瀬市・所沢市）</t>
  </si>
  <si>
    <t>空堀川</t>
  </si>
  <si>
    <t>梅坂橋</t>
  </si>
  <si>
    <t>（清瀬市）</t>
  </si>
  <si>
    <t>黒目川</t>
  </si>
  <si>
    <t>神宝大橋</t>
  </si>
  <si>
    <t>（東久留米市・新座市）</t>
  </si>
  <si>
    <t>　　　　</t>
  </si>
  <si>
    <t>Ⅴ－４ 緑地の状況</t>
  </si>
  <si>
    <t>市街化区域内農地</t>
  </si>
  <si>
    <t>都市緑地法によ
る特別緑地保全
地区      (ha)</t>
  </si>
  <si>
    <t>農地面積
合　　計
　 (千㎡)</t>
  </si>
  <si>
    <t>件数</t>
  </si>
  <si>
    <t>面  積
   (千㎡)</t>
  </si>
  <si>
    <t>指定率(%)</t>
  </si>
  <si>
    <t>←Ｈ列手入力</t>
  </si>
  <si>
    <t>注：市街化区域内農地欄の農地面積合計＝宅地化農地面積＋生産緑地地区面積</t>
  </si>
  <si>
    <t xml:space="preserve">    </t>
  </si>
  <si>
    <t>Ⅴ－５ ごみ量</t>
  </si>
  <si>
    <t xml:space="preserve"> 総ごみ量</t>
  </si>
  <si>
    <t>1人1日当たりごみ量
  (g）</t>
  </si>
  <si>
    <t xml:space="preserve"> 収集量</t>
  </si>
  <si>
    <t xml:space="preserve"> 持込量</t>
  </si>
  <si>
    <t>可燃</t>
  </si>
  <si>
    <t>不燃</t>
  </si>
  <si>
    <t>資源</t>
  </si>
  <si>
    <t>粗大</t>
  </si>
  <si>
    <t>有害</t>
  </si>
  <si>
    <t>Ⅴ－６ 総資源化率及び最終処分率</t>
  </si>
  <si>
    <t>総資源化量</t>
  </si>
  <si>
    <t>総資源化率
        (%)</t>
  </si>
  <si>
    <t>最終処分量</t>
  </si>
  <si>
    <t>最終処分率
        （%）</t>
  </si>
  <si>
    <t>資源ごみ量</t>
  </si>
  <si>
    <t>収集後資源化量</t>
  </si>
  <si>
    <t>注：資源ごみ量は、資源ごみからの資源化量で、拠点回収による資源化量を含む。</t>
  </si>
  <si>
    <t>注：総資源化率＝(資源ごみからの資源化量+集団回収量+収集後資源化量)÷(総ごみ量+集団回収量)</t>
  </si>
  <si>
    <t>注：最終処分率＝最終処分量÷総ごみ量</t>
  </si>
  <si>
    <t>平成
24年度</t>
  </si>
  <si>
    <t>ＢＯＤ
環境
基準</t>
  </si>
  <si>
    <t>注：環境基準値の評価はＢＯＤ年度平均値ではなく、ＢＯＤ75％値で行う。</t>
  </si>
  <si>
    <t xml:space="preserve">注：東京都条例による保全地域のうち複数自治体にまたがる&lt;野火止用水歴史環境保全地域 19.7ha&gt;、 &lt;立川崖線 </t>
  </si>
  <si>
    <t>（出典）東京都都市整備局都市づくり政策部緑地景観課　「東京都都市計画公園緑地等調書-多摩・島しょ-」</t>
  </si>
  <si>
    <t>生産緑地地区</t>
  </si>
  <si>
    <t>注：特別緑地保全地区のうち複数自治体にまたがる&lt;七国・相原 44.6ha&gt;については、市町村ごとの欄には算入せず、
　</t>
  </si>
  <si>
    <t>東京都条例による保全地域 (ha)</t>
  </si>
  <si>
    <t>平成
25年度</t>
  </si>
  <si>
    <r>
      <t xml:space="preserve">100%
</t>
    </r>
    <r>
      <rPr>
        <sz val="9"/>
        <rFont val="ＭＳ Ｐゴシック"/>
        <family val="3"/>
      </rPr>
      <t>（</t>
    </r>
    <r>
      <rPr>
        <sz val="9"/>
        <rFont val="Arial"/>
        <family val="2"/>
      </rPr>
      <t>28/28</t>
    </r>
    <r>
      <rPr>
        <sz val="9"/>
        <rFont val="ＭＳ Ｐゴシック"/>
        <family val="3"/>
      </rPr>
      <t>）</t>
    </r>
  </si>
  <si>
    <t>…</t>
  </si>
  <si>
    <r>
      <t xml:space="preserve">100%
</t>
    </r>
    <r>
      <rPr>
        <sz val="9"/>
        <rFont val="ＭＳ Ｐゴシック"/>
        <family val="3"/>
      </rPr>
      <t>（</t>
    </r>
    <r>
      <rPr>
        <sz val="9"/>
        <rFont val="Arial"/>
        <family val="2"/>
      </rPr>
      <t>27/27</t>
    </r>
    <r>
      <rPr>
        <sz val="9"/>
        <rFont val="ＭＳ Ｐゴシック"/>
        <family val="3"/>
      </rPr>
      <t>）</t>
    </r>
  </si>
  <si>
    <r>
      <t xml:space="preserve">100%
</t>
    </r>
    <r>
      <rPr>
        <sz val="9"/>
        <rFont val="ＭＳ Ｐゴシック"/>
        <family val="3"/>
      </rPr>
      <t>（</t>
    </r>
    <r>
      <rPr>
        <sz val="9"/>
        <rFont val="Arial"/>
        <family val="2"/>
      </rPr>
      <t>4/4</t>
    </r>
    <r>
      <rPr>
        <sz val="9"/>
        <rFont val="ＭＳ Ｐゴシック"/>
        <family val="3"/>
      </rPr>
      <t>）</t>
    </r>
  </si>
  <si>
    <t>注：総数と内訳の計が一致しないのは端数処理のためである。</t>
  </si>
  <si>
    <t>市部計</t>
  </si>
  <si>
    <t>注：特別区達成状況欄中の(  )内は、達成数／測定箇所(測定項目なしは除外)</t>
  </si>
  <si>
    <t>注：特別区平均欄中の(  )内は、達成数／測定箇所(測定項目なしは除外)</t>
  </si>
  <si>
    <t>宅地化農地
面　　　積
　　(千㎡)</t>
  </si>
  <si>
    <t>平成
26年度</t>
  </si>
  <si>
    <t>(単位 mg/L)</t>
  </si>
  <si>
    <t>注：最終処分量について、端数処理のため多摩地域の合計と各市町村の合計は一致しない場合がある。</t>
  </si>
  <si>
    <t>注：収集後資源化量とは、中間処理施設において不燃ごみや粗大ごみ等から人手や機械等によって選別された資源物の量で</t>
  </si>
  <si>
    <t>　　ある。</t>
  </si>
  <si>
    <t>オキシダント Oｘ
（5時～20時）</t>
  </si>
  <si>
    <t>平成
27年度</t>
  </si>
  <si>
    <t>　　「市部計」欄に合算した。なお、特別緑地保全地区の市町村は都市計画区域の名称自治体と読み替えている。</t>
  </si>
  <si>
    <r>
      <t xml:space="preserve">100%
</t>
    </r>
    <r>
      <rPr>
        <sz val="9"/>
        <rFont val="ＭＳ Ｐゴシック"/>
        <family val="3"/>
      </rPr>
      <t>（</t>
    </r>
    <r>
      <rPr>
        <sz val="9"/>
        <rFont val="Arial"/>
        <family val="2"/>
      </rPr>
      <t>25/25</t>
    </r>
    <r>
      <rPr>
        <sz val="9"/>
        <rFont val="ＭＳ Ｐゴシック"/>
        <family val="3"/>
      </rPr>
      <t>）</t>
    </r>
  </si>
  <si>
    <r>
      <t xml:space="preserve">100%
</t>
    </r>
    <r>
      <rPr>
        <sz val="9"/>
        <rFont val="ＭＳ Ｐゴシック"/>
        <family val="3"/>
      </rPr>
      <t>（</t>
    </r>
    <r>
      <rPr>
        <sz val="9"/>
        <rFont val="Arial"/>
        <family val="2"/>
      </rPr>
      <t>13/13</t>
    </r>
    <r>
      <rPr>
        <sz val="9"/>
        <rFont val="ＭＳ Ｐゴシック"/>
        <family val="3"/>
      </rPr>
      <t>）</t>
    </r>
  </si>
  <si>
    <t>小金井市本町</t>
  </si>
  <si>
    <t>平成
28年度</t>
  </si>
  <si>
    <t>平成
29年度</t>
  </si>
  <si>
    <t>（調布市・稲城市）</t>
  </si>
  <si>
    <t>（日野市）</t>
  </si>
  <si>
    <t>（川崎市）</t>
  </si>
  <si>
    <t>（町田市）</t>
  </si>
  <si>
    <t>（出典）東京都都市整備局都市づくり政策部広域調整課　「東京の土地2018（土地関係資料集）」（令和元年11月）</t>
  </si>
  <si>
    <t>注：宅地化農地面積は平成30年度分、生産緑地地区指定件数および面積は平成30年4月1日現在</t>
  </si>
  <si>
    <t>（単位 件） （平成30年度）</t>
  </si>
  <si>
    <t>（出典）東京都環境局総務部総務課広報広聴担当「公害苦情統計調査（平成30年度）」 
（令和3年1月5日東京都環境局ホームページ確認）</t>
  </si>
  <si>
    <t>（平成31・令和元年度）</t>
  </si>
  <si>
    <t>（出典）東京都環境局環境改善部大気保全課「2019年度（令和元年度）大気汚染状況の測定結果について」</t>
  </si>
  <si>
    <t>（出典）東京都環境局環境改善部大気保全課「2019年度（令和元年度）大気汚染状況の測定結果について」</t>
  </si>
  <si>
    <t>　　　　（令和3年1月5日東京都環境局ホームページ確認）</t>
  </si>
  <si>
    <t>（出典）東京都環境局 「保全地域の指定状況（令和2年11月11日付）」（令和3年1月7日東京都環境局ホーム
        ページ確認）</t>
  </si>
  <si>
    <t>　　若葉台里山保全地域 4.9ha&gt;については、市町村ごとの欄には算入せず、｢東京都計」欄のみに合算した。</t>
  </si>
  <si>
    <t>注：都市緑地法による特別緑地保全地区は令和2年4月1日現在、東京都条例による保全地域は令和2年11月11日現在</t>
  </si>
  <si>
    <t>（出典）東京都都市整備局都市づくり政策部緑地景観課  「東京都都市計画公園緑地等調書-23区（東京都市計画）-」</t>
  </si>
  <si>
    <t>　　　　（平成31年2月、令和2年10月）</t>
  </si>
  <si>
    <t>　　緑地保全地域 2.8ha&gt;、&lt;国分寺崖線緑地保全地域 3.7ha&gt;、&lt;玉川上水歴史環境保全地域 65.4ha&gt;、&lt;連光寺・</t>
  </si>
  <si>
    <t>注：人口は、東京都総務局統計部 ｢住民基本台帳による世帯と人口｣（令和元年10月1日現在）による。</t>
  </si>
  <si>
    <t>（出典）公益財団法人東京市町村自治調査会  ｢多摩地域ごみ実態調査 2019（平成31・令和元）年度統計｣ （令和2年8月）</t>
  </si>
  <si>
    <t>（単位  ｔ）(平成31・令和元年度)</t>
  </si>
  <si>
    <t>（出典）公益財団法人東京市町村自治調査会  ｢多摩地域ごみ実態調査 2019（平成31・令和元）年度統計｣（令和2年8月）</t>
  </si>
  <si>
    <t>（出典）東京都環境局自然環境部水環境課  ｢平成30年度 公共用水域及び地下水の水質測定結果｣ （令和2年3月）</t>
  </si>
  <si>
    <t>平成
30年度</t>
  </si>
  <si>
    <t>&lt;0.5</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</si>
</sst>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Red]\-#,##0.0"/>
    <numFmt numFmtId="186" formatCode="#,##0.000;[Red]\-#,##0.000"/>
    <numFmt numFmtId="187" formatCode="0.0%"/>
    <numFmt numFmtId="188" formatCode="#,##0.0"/>
    <numFmt numFmtId="189" formatCode="0.0000000000"/>
    <numFmt numFmtId="190" formatCode="0.000000000"/>
    <numFmt numFmtId="191" formatCode="0.00000000"/>
    <numFmt numFmtId="192" formatCode="0.0000000"/>
    <numFmt numFmtId="193" formatCode="0.000000"/>
    <numFmt numFmtId="194" formatCode="0.00000"/>
    <numFmt numFmtId="195" formatCode="0.0000"/>
    <numFmt numFmtId="196" formatCode="0.000"/>
    <numFmt numFmtId="197" formatCode="###\ ###\ ##0\ "/>
    <numFmt numFmtId="198" formatCode="###\ ###\ ##0"/>
    <numFmt numFmtId="199" formatCode="###\ ###\ ##0.0"/>
    <numFmt numFmtId="200" formatCode="##0.0\ \ "/>
    <numFmt numFmtId="201" formatCode="0.0_ "/>
    <numFmt numFmtId="202" formatCode="0_ "/>
    <numFmt numFmtId="203" formatCode="0.00_ "/>
    <numFmt numFmtId="204" formatCode="#,##0_ ;[Red]\-#,##0\ "/>
    <numFmt numFmtId="205" formatCode="#,##0.00_ ;[Red]\-#,##0.00\ "/>
    <numFmt numFmtId="206" formatCode="##0.00;[Red]&quot;△&quot;##0.00;&quot;-&quot;"/>
    <numFmt numFmtId="207" formatCode="_ * #,##0_ ;[Red]_ * &quot;△&quot;#,##0_ ;_ * &quot;-&quot;_ ;_ @_ "/>
    <numFmt numFmtId="208" formatCode="&quot;Yes&quot;;&quot;Yes&quot;;&quot;No&quot;"/>
    <numFmt numFmtId="209" formatCode="&quot;True&quot;;&quot;True&quot;;&quot;False&quot;"/>
    <numFmt numFmtId="210" formatCode="&quot;On&quot;;&quot;On&quot;;&quot;Off&quot;"/>
    <numFmt numFmtId="211" formatCode="[$€-2]\ #,##0.00_);[Red]\([$€-2]\ #,##0.00\)"/>
    <numFmt numFmtId="212" formatCode="#,##0_ "/>
    <numFmt numFmtId="213" formatCode="#,##0.000"/>
    <numFmt numFmtId="214" formatCode="0.0_);[Red]\(0.0\)"/>
    <numFmt numFmtId="215" formatCode="0_);[Red]\(0\)"/>
    <numFmt numFmtId="216" formatCode="###\ ###\ ##0.0\ "/>
    <numFmt numFmtId="217" formatCode="\(##0&quot;箇&quot;&quot;所&quot;\)"/>
    <numFmt numFmtId="218" formatCode="#,##0_);\(#,##0\)"/>
    <numFmt numFmtId="219" formatCode="\(#,##0\)\ "/>
    <numFmt numFmtId="220" formatCode="[$]ggge&quot;年&quot;m&quot;月&quot;d&quot;日&quot;;@"/>
    <numFmt numFmtId="221" formatCode="[$-411]gge&quot;年&quot;m&quot;月&quot;d&quot;日&quot;;@"/>
    <numFmt numFmtId="222" formatCode="[$]gge&quot;年&quot;m&quot;月&quot;d&quot;日&quot;;@"/>
  </numFmts>
  <fonts count="77">
    <font>
      <sz val="11"/>
      <name val="明朝"/>
      <family val="3"/>
    </font>
    <font>
      <b/>
      <sz val="11"/>
      <name val="明朝"/>
      <family val="3"/>
    </font>
    <font>
      <i/>
      <sz val="11"/>
      <name val="明朝"/>
      <family val="1"/>
    </font>
    <font>
      <b/>
      <i/>
      <sz val="11"/>
      <name val="明朝"/>
      <family val="1"/>
    </font>
    <font>
      <sz val="6"/>
      <name val="明朝"/>
      <family val="3"/>
    </font>
    <font>
      <sz val="14"/>
      <name val="ＭＳ ゴシック"/>
      <family val="3"/>
    </font>
    <font>
      <sz val="24"/>
      <name val="ＭＳ ゴシック"/>
      <family val="3"/>
    </font>
    <font>
      <sz val="6"/>
      <name val="ＭＳ Ｐゴシック"/>
      <family val="3"/>
    </font>
    <font>
      <sz val="9"/>
      <name val="Arial"/>
      <family val="2"/>
    </font>
    <font>
      <sz val="9"/>
      <name val="ＭＳ ゴシック"/>
      <family val="3"/>
    </font>
    <font>
      <sz val="24"/>
      <name val="ＭＳ Ｐゴシック"/>
      <family val="3"/>
    </font>
    <font>
      <sz val="11"/>
      <name val="ＭＳ Ｐゴシック"/>
      <family val="3"/>
    </font>
    <font>
      <sz val="9"/>
      <color indexed="8"/>
      <name val="ＭＳ 明朝"/>
      <family val="1"/>
    </font>
    <font>
      <sz val="9"/>
      <name val="ＭＳ 明朝"/>
      <family val="1"/>
    </font>
    <font>
      <sz val="11"/>
      <name val="ＭＳ 明朝"/>
      <family val="1"/>
    </font>
    <font>
      <sz val="10"/>
      <name val="ＭＳ 明朝"/>
      <family val="1"/>
    </font>
    <font>
      <sz val="10"/>
      <name val="ＭＳ ゴシック"/>
      <family val="3"/>
    </font>
    <font>
      <sz val="5"/>
      <name val="ＭＳ 明朝"/>
      <family val="1"/>
    </font>
    <font>
      <sz val="8"/>
      <name val="ＭＳ 明朝"/>
      <family val="1"/>
    </font>
    <font>
      <vertAlign val="superscript"/>
      <sz val="8"/>
      <name val="ＭＳ 明朝"/>
      <family val="1"/>
    </font>
    <font>
      <sz val="8"/>
      <name val="ＭＳ Ｐゴシック"/>
      <family val="3"/>
    </font>
    <font>
      <sz val="9"/>
      <name val="ＭＳ Ｐゴシック"/>
      <family val="3"/>
    </font>
    <font>
      <sz val="9"/>
      <name val="明朝"/>
      <family val="1"/>
    </font>
    <font>
      <sz val="6"/>
      <name val="ＭＳ 明朝"/>
      <family val="1"/>
    </font>
    <font>
      <sz val="8"/>
      <name val="ＭＳ ゴシック"/>
      <family val="3"/>
    </font>
    <font>
      <sz val="12"/>
      <name val="ＭＳ 明朝"/>
      <family val="1"/>
    </font>
    <font>
      <sz val="9"/>
      <name val="Arial Narrow"/>
      <family val="2"/>
    </font>
    <font>
      <b/>
      <sz val="14"/>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ゴシック"/>
      <family val="3"/>
    </font>
    <font>
      <sz val="11"/>
      <color indexed="8"/>
      <name val="ＭＳ 明朝"/>
      <family val="1"/>
    </font>
    <font>
      <sz val="11"/>
      <color indexed="8"/>
      <name val="明朝"/>
      <family val="3"/>
    </font>
    <font>
      <sz val="10"/>
      <color indexed="8"/>
      <name val="ＭＳ 明朝"/>
      <family val="1"/>
    </font>
    <font>
      <sz val="9"/>
      <color indexed="8"/>
      <name val="明朝"/>
      <family val="3"/>
    </font>
    <font>
      <sz val="9"/>
      <color indexed="8"/>
      <name val="Arial"/>
      <family val="2"/>
    </font>
    <font>
      <sz val="8"/>
      <color indexed="8"/>
      <name val="Arial"/>
      <family val="2"/>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ゴシック"/>
      <family val="3"/>
    </font>
    <font>
      <sz val="11"/>
      <color theme="1"/>
      <name val="ＭＳ 明朝"/>
      <family val="1"/>
    </font>
    <font>
      <sz val="11"/>
      <color theme="1"/>
      <name val="明朝"/>
      <family val="3"/>
    </font>
    <font>
      <sz val="10"/>
      <color theme="1"/>
      <name val="ＭＳ 明朝"/>
      <family val="1"/>
    </font>
    <font>
      <sz val="9"/>
      <color theme="1"/>
      <name val="明朝"/>
      <family val="3"/>
    </font>
    <font>
      <sz val="9"/>
      <color theme="1"/>
      <name val="ＭＳ 明朝"/>
      <family val="1"/>
    </font>
    <font>
      <sz val="9"/>
      <color theme="1"/>
      <name val="Arial"/>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hair">
        <color indexed="8"/>
      </bottom>
    </border>
    <border>
      <left style="thin"/>
      <right style="thin"/>
      <top style="thin"/>
      <bottom style="thin"/>
    </border>
    <border>
      <left style="thin"/>
      <right style="thin"/>
      <top style="hair">
        <color indexed="8"/>
      </top>
      <bottom style="hair">
        <color indexed="8"/>
      </bottom>
    </border>
    <border>
      <left style="thin"/>
      <right style="thin"/>
      <top style="hair">
        <color indexed="8"/>
      </top>
      <bottom>
        <color indexed="63"/>
      </bottom>
    </border>
    <border>
      <left>
        <color indexed="63"/>
      </left>
      <right style="hair">
        <color indexed="8"/>
      </right>
      <top style="thin"/>
      <bottom style="thin"/>
    </border>
    <border>
      <left style="thin">
        <color indexed="8"/>
      </left>
      <right style="thin">
        <color indexed="8"/>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hair">
        <color indexed="8"/>
      </bottom>
    </border>
    <border>
      <left>
        <color indexed="63"/>
      </left>
      <right style="thin"/>
      <top style="hair">
        <color indexed="8"/>
      </top>
      <bottom style="hair">
        <color indexed="8"/>
      </bottom>
    </border>
    <border>
      <left style="thin"/>
      <right style="thin"/>
      <top style="hair">
        <color indexed="8"/>
      </top>
      <bottom style="thin"/>
    </border>
    <border>
      <left>
        <color indexed="63"/>
      </left>
      <right style="thin"/>
      <top style="hair">
        <color indexed="8"/>
      </top>
      <bottom>
        <color indexed="63"/>
      </bottom>
    </border>
    <border>
      <left>
        <color indexed="63"/>
      </left>
      <right style="hair">
        <color indexed="8"/>
      </right>
      <top>
        <color indexed="63"/>
      </top>
      <bottom style="hair">
        <color indexed="8"/>
      </bottom>
    </border>
    <border>
      <left style="thin">
        <color indexed="8"/>
      </left>
      <right style="thin">
        <color indexed="8"/>
      </right>
      <top>
        <color indexed="63"/>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color indexed="63"/>
      </left>
      <right style="hair">
        <color indexed="8"/>
      </right>
      <top style="hair">
        <color indexed="8"/>
      </top>
      <bottom>
        <color indexed="63"/>
      </bottom>
    </border>
    <border>
      <left style="thin">
        <color indexed="8"/>
      </left>
      <right style="thin">
        <color indexed="8"/>
      </right>
      <top style="hair">
        <color indexed="8"/>
      </top>
      <bottom>
        <color indexed="63"/>
      </bottom>
    </border>
    <border>
      <left style="hair">
        <color indexed="8"/>
      </left>
      <right style="double"/>
      <top>
        <color indexed="63"/>
      </top>
      <bottom style="hair">
        <color indexed="8"/>
      </bottom>
    </border>
    <border>
      <left style="hair">
        <color indexed="8"/>
      </left>
      <right>
        <color indexed="63"/>
      </right>
      <top>
        <color indexed="63"/>
      </top>
      <bottom style="hair">
        <color indexed="8"/>
      </bottom>
    </border>
    <border>
      <left style="double"/>
      <right style="hair">
        <color indexed="8"/>
      </right>
      <top>
        <color indexed="63"/>
      </top>
      <bottom style="hair">
        <color indexed="8"/>
      </bottom>
    </border>
    <border>
      <left style="hair">
        <color indexed="8"/>
      </left>
      <right style="thin"/>
      <top>
        <color indexed="63"/>
      </top>
      <bottom style="hair">
        <color indexed="8"/>
      </bottom>
    </border>
    <border>
      <left style="hair">
        <color indexed="8"/>
      </left>
      <right style="double"/>
      <top style="hair">
        <color indexed="8"/>
      </top>
      <bottom style="hair">
        <color indexed="8"/>
      </bottom>
    </border>
    <border>
      <left style="hair">
        <color indexed="8"/>
      </left>
      <right>
        <color indexed="63"/>
      </right>
      <top style="hair">
        <color indexed="8"/>
      </top>
      <bottom style="hair">
        <color indexed="8"/>
      </bottom>
    </border>
    <border>
      <left style="double"/>
      <right style="hair">
        <color indexed="8"/>
      </right>
      <top style="hair">
        <color indexed="8"/>
      </top>
      <bottom style="hair">
        <color indexed="8"/>
      </bottom>
    </border>
    <border>
      <left style="hair">
        <color indexed="8"/>
      </left>
      <right style="thin"/>
      <top style="hair">
        <color indexed="8"/>
      </top>
      <bottom style="hair">
        <color indexed="8"/>
      </bottom>
    </border>
    <border>
      <left style="hair">
        <color indexed="8"/>
      </left>
      <right style="double"/>
      <top style="hair">
        <color indexed="8"/>
      </top>
      <bottom>
        <color indexed="63"/>
      </bottom>
    </border>
    <border>
      <left style="double"/>
      <right style="hair">
        <color indexed="8"/>
      </right>
      <top style="hair">
        <color indexed="8"/>
      </top>
      <bottom>
        <color indexed="63"/>
      </bottom>
    </border>
    <border>
      <left style="hair">
        <color indexed="8"/>
      </left>
      <right style="thin"/>
      <top style="hair">
        <color indexed="8"/>
      </top>
      <bottom>
        <color indexed="63"/>
      </bottom>
    </border>
    <border>
      <left style="hair">
        <color indexed="8"/>
      </left>
      <right style="double"/>
      <top style="thin"/>
      <bottom style="thin"/>
    </border>
    <border>
      <left style="double"/>
      <right style="hair">
        <color indexed="8"/>
      </right>
      <top style="thin"/>
      <bottom style="thin"/>
    </border>
    <border>
      <left style="hair">
        <color indexed="8"/>
      </left>
      <right style="thin"/>
      <top style="thin"/>
      <bottom style="thin"/>
    </border>
    <border>
      <left>
        <color indexed="63"/>
      </left>
      <right style="hair">
        <color indexed="8"/>
      </right>
      <top>
        <color indexed="63"/>
      </top>
      <bottom>
        <color indexed="63"/>
      </bottom>
    </border>
    <border>
      <left style="double"/>
      <right style="hair">
        <color indexed="8"/>
      </right>
      <top>
        <color indexed="63"/>
      </top>
      <bottom>
        <color indexed="63"/>
      </bottom>
    </border>
    <border>
      <left style="hair">
        <color indexed="8"/>
      </left>
      <right style="double"/>
      <top>
        <color indexed="63"/>
      </top>
      <bottom>
        <color indexed="63"/>
      </bottom>
    </border>
    <border>
      <left style="hair">
        <color indexed="8"/>
      </left>
      <right style="thin"/>
      <top>
        <color indexed="63"/>
      </top>
      <bottom>
        <color indexed="63"/>
      </bottom>
    </border>
    <border>
      <left style="thin"/>
      <right style="hair">
        <color indexed="8"/>
      </right>
      <top>
        <color indexed="63"/>
      </top>
      <bottom style="hair">
        <color indexed="8"/>
      </bottom>
    </border>
    <border>
      <left style="thin"/>
      <right style="hair">
        <color indexed="8"/>
      </right>
      <top style="hair">
        <color indexed="8"/>
      </top>
      <bottom style="hair">
        <color indexed="8"/>
      </bottom>
    </border>
    <border>
      <left style="thin"/>
      <right style="hair">
        <color indexed="8"/>
      </right>
      <top style="hair">
        <color indexed="8"/>
      </top>
      <bottom>
        <color indexed="63"/>
      </bottom>
    </border>
    <border>
      <left style="hair">
        <color indexed="8"/>
      </left>
      <right>
        <color indexed="63"/>
      </right>
      <top style="hair">
        <color indexed="8"/>
      </top>
      <bottom>
        <color indexed="63"/>
      </bottom>
    </border>
    <border>
      <left style="thin"/>
      <right style="hair">
        <color indexed="8"/>
      </right>
      <top style="thin"/>
      <bottom style="thin"/>
    </border>
    <border>
      <left style="hair">
        <color indexed="8"/>
      </left>
      <right>
        <color indexed="63"/>
      </right>
      <top style="thin"/>
      <bottom style="thin"/>
    </border>
    <border>
      <left style="thin"/>
      <right style="hair">
        <color indexed="8"/>
      </right>
      <top>
        <color indexed="63"/>
      </top>
      <bottom>
        <color indexed="63"/>
      </bottom>
    </border>
    <border>
      <left style="hair">
        <color indexed="8"/>
      </left>
      <right>
        <color indexed="63"/>
      </right>
      <top>
        <color indexed="63"/>
      </top>
      <bottom>
        <color indexed="63"/>
      </bottom>
    </border>
    <border>
      <left>
        <color indexed="63"/>
      </left>
      <right>
        <color indexed="63"/>
      </right>
      <top>
        <color indexed="63"/>
      </top>
      <bottom style="hair">
        <color indexed="8"/>
      </bottom>
    </border>
    <border>
      <left>
        <color indexed="63"/>
      </left>
      <right>
        <color indexed="63"/>
      </right>
      <top style="thin"/>
      <bottom style="hair">
        <color indexed="8"/>
      </bottom>
    </border>
    <border>
      <left style="thin"/>
      <right style="thin"/>
      <top style="thin"/>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color indexed="8"/>
      </left>
      <right style="hair">
        <color indexed="8"/>
      </right>
      <top style="thin"/>
      <bottom style="thin"/>
    </border>
    <border>
      <left style="thin"/>
      <right>
        <color indexed="63"/>
      </right>
      <top>
        <color indexed="63"/>
      </top>
      <bottom style="hair">
        <color indexed="8"/>
      </bottom>
    </border>
    <border>
      <left style="hair">
        <color indexed="8"/>
      </left>
      <right style="hair">
        <color indexed="8"/>
      </right>
      <top>
        <color indexed="63"/>
      </top>
      <bottom style="hair">
        <color indexed="8"/>
      </bottom>
    </border>
    <border>
      <left style="double"/>
      <right style="thin"/>
      <top style="thin"/>
      <bottom style="hair">
        <color indexed="8"/>
      </bottom>
    </border>
    <border>
      <left style="thin"/>
      <right style="thin"/>
      <top style="hair">
        <color indexed="8"/>
      </top>
      <bottom style="hair"/>
    </border>
    <border>
      <left>
        <color indexed="63"/>
      </left>
      <right style="thin"/>
      <top style="hair">
        <color indexed="8"/>
      </top>
      <bottom style="hair"/>
    </border>
    <border>
      <left style="thin"/>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double"/>
      <right style="thin"/>
      <top style="hair">
        <color indexed="8"/>
      </top>
      <bottom style="hair">
        <color indexed="8"/>
      </bottom>
    </border>
    <border>
      <left style="thin"/>
      <right style="thin"/>
      <top style="hair"/>
      <bottom style="hair">
        <color indexed="8"/>
      </bottom>
    </border>
    <border>
      <left>
        <color indexed="63"/>
      </left>
      <right style="thin"/>
      <top style="hair"/>
      <bottom style="hair">
        <color indexed="8"/>
      </bottom>
    </border>
    <border>
      <left>
        <color indexed="63"/>
      </left>
      <right>
        <color indexed="63"/>
      </right>
      <top style="hair">
        <color indexed="8"/>
      </top>
      <bottom>
        <color indexed="63"/>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double"/>
      <right style="thin"/>
      <top style="hair">
        <color indexed="8"/>
      </top>
      <bottom>
        <color indexed="63"/>
      </bottom>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style="double"/>
      <right style="thin"/>
      <top style="thin"/>
      <bottom style="thin"/>
    </border>
    <border>
      <left style="thin"/>
      <right>
        <color indexed="63"/>
      </right>
      <top style="thin"/>
      <bottom style="hair">
        <color indexed="8"/>
      </bottom>
    </border>
    <border>
      <left style="thin"/>
      <right style="double"/>
      <top>
        <color indexed="63"/>
      </top>
      <bottom style="hair">
        <color indexed="8"/>
      </bottom>
    </border>
    <border>
      <left style="thin"/>
      <right>
        <color indexed="63"/>
      </right>
      <top>
        <color indexed="63"/>
      </top>
      <bottom>
        <color indexed="63"/>
      </bottom>
    </border>
    <border>
      <left style="thin"/>
      <right style="double"/>
      <top>
        <color indexed="63"/>
      </top>
      <bottom>
        <color indexed="63"/>
      </bottom>
    </border>
    <border>
      <left style="thin"/>
      <right style="double"/>
      <top style="thin"/>
      <bottom style="thin"/>
    </border>
    <border>
      <left style="thin"/>
      <right style="hair">
        <color indexed="8"/>
      </right>
      <top style="hair">
        <color indexed="8"/>
      </top>
      <bottom style="thin"/>
    </border>
    <border>
      <left style="hair">
        <color indexed="8"/>
      </left>
      <right style="hair">
        <color indexed="8"/>
      </right>
      <top style="hair">
        <color indexed="8"/>
      </top>
      <bottom style="thin"/>
    </border>
    <border>
      <left style="hair">
        <color indexed="8"/>
      </left>
      <right style="double"/>
      <top style="hair">
        <color indexed="8"/>
      </top>
      <bottom style="thin"/>
    </border>
    <border>
      <left style="double"/>
      <right style="thin"/>
      <top>
        <color indexed="63"/>
      </top>
      <bottom style="hair">
        <color indexed="8"/>
      </bottom>
    </border>
    <border>
      <left style="double"/>
      <right>
        <color indexed="63"/>
      </right>
      <top style="hair">
        <color indexed="8"/>
      </top>
      <bottom>
        <color indexed="63"/>
      </bottom>
    </border>
    <border>
      <left>
        <color indexed="63"/>
      </left>
      <right style="double"/>
      <top style="hair">
        <color indexed="8"/>
      </top>
      <bottom>
        <color indexed="63"/>
      </bottom>
    </border>
    <border>
      <left>
        <color indexed="63"/>
      </left>
      <right>
        <color indexed="63"/>
      </right>
      <top style="hair"/>
      <bottom style="hair">
        <color indexed="8"/>
      </bottom>
    </border>
    <border>
      <left style="thin"/>
      <right style="hair">
        <color indexed="8"/>
      </right>
      <top style="hair"/>
      <bottom style="hair">
        <color indexed="8"/>
      </bottom>
    </border>
    <border>
      <left style="hair">
        <color indexed="8"/>
      </left>
      <right style="hair">
        <color indexed="8"/>
      </right>
      <top style="hair"/>
      <bottom style="hair">
        <color indexed="8"/>
      </bottom>
    </border>
    <border>
      <left style="hair">
        <color indexed="8"/>
      </left>
      <right style="double"/>
      <top style="hair"/>
      <bottom style="hair">
        <color indexed="8"/>
      </bottom>
    </border>
    <border>
      <left style="double"/>
      <right>
        <color indexed="63"/>
      </right>
      <top style="hair"/>
      <bottom style="hair">
        <color indexed="8"/>
      </bottom>
    </border>
    <border>
      <left>
        <color indexed="63"/>
      </left>
      <right style="double"/>
      <top style="hair"/>
      <bottom style="hair">
        <color indexed="8"/>
      </bottom>
    </border>
    <border>
      <left style="thin"/>
      <right style="hair"/>
      <top style="thin"/>
      <bottom style="thin"/>
    </border>
    <border>
      <left>
        <color indexed="63"/>
      </left>
      <right style="double"/>
      <top style="hair">
        <color indexed="8"/>
      </top>
      <bottom style="thin"/>
    </border>
    <border>
      <left>
        <color indexed="63"/>
      </left>
      <right style="double"/>
      <top style="thin"/>
      <bottom style="thin"/>
    </border>
    <border>
      <left style="double"/>
      <right>
        <color indexed="63"/>
      </right>
      <top style="thin"/>
      <bottom style="thin"/>
    </border>
    <border>
      <left>
        <color indexed="63"/>
      </left>
      <right style="thin"/>
      <top style="hair">
        <color indexed="8"/>
      </top>
      <bottom style="thin"/>
    </border>
    <border>
      <left style="double"/>
      <right>
        <color indexed="63"/>
      </right>
      <top style="hair">
        <color indexed="8"/>
      </top>
      <bottom style="thin"/>
    </border>
    <border>
      <left>
        <color indexed="63"/>
      </left>
      <right style="hair">
        <color indexed="8"/>
      </right>
      <top style="hair">
        <color indexed="8"/>
      </top>
      <bottom style="thin"/>
    </border>
    <border>
      <left style="thin">
        <color indexed="8"/>
      </left>
      <right style="thin">
        <color indexed="8"/>
      </right>
      <top style="thin"/>
      <bottom style="hair">
        <color indexed="8"/>
      </bottom>
    </border>
    <border>
      <left style="thin">
        <color indexed="8"/>
      </left>
      <right style="thin">
        <color indexed="8"/>
      </right>
      <top style="hair">
        <color indexed="8"/>
      </top>
      <bottom style="thin"/>
    </border>
    <border>
      <left style="thin">
        <color indexed="8"/>
      </left>
      <right>
        <color indexed="63"/>
      </right>
      <top style="thin"/>
      <bottom>
        <color indexed="63"/>
      </bottom>
    </border>
    <border>
      <left style="thin">
        <color indexed="8"/>
      </left>
      <right>
        <color indexed="63"/>
      </right>
      <top>
        <color indexed="63"/>
      </top>
      <bottom style="thin"/>
    </border>
    <border>
      <left style="thin"/>
      <right style="thin"/>
      <top style="thin"/>
      <bottom>
        <color indexed="63"/>
      </bottom>
    </border>
    <border>
      <left style="thin"/>
      <right style="thin"/>
      <top>
        <color indexed="63"/>
      </top>
      <bottom style="thin"/>
    </border>
    <border>
      <left style="hair">
        <color indexed="8"/>
      </left>
      <right>
        <color indexed="63"/>
      </right>
      <top style="hair">
        <color indexed="8"/>
      </top>
      <bottom style="thin"/>
    </border>
    <border>
      <left style="double"/>
      <right style="hair">
        <color indexed="8"/>
      </right>
      <top style="hair">
        <color indexed="8"/>
      </top>
      <bottom style="thin"/>
    </border>
    <border>
      <left style="hair">
        <color indexed="8"/>
      </left>
      <right style="thin"/>
      <top style="hair">
        <color indexed="8"/>
      </top>
      <bottom style="thin"/>
    </border>
    <border>
      <left>
        <color indexed="63"/>
      </left>
      <right style="thin"/>
      <top style="thin"/>
      <bottom style="hair">
        <color indexed="8"/>
      </bottom>
    </border>
    <border>
      <left>
        <color indexed="63"/>
      </left>
      <right style="hair">
        <color indexed="8"/>
      </right>
      <top style="thin"/>
      <bottom style="hair">
        <color indexed="8"/>
      </bottom>
    </border>
    <border>
      <left style="hair">
        <color indexed="8"/>
      </left>
      <right style="hair">
        <color indexed="8"/>
      </right>
      <top style="thin"/>
      <bottom style="hair">
        <color indexed="8"/>
      </bottom>
    </border>
    <border>
      <left style="hair">
        <color indexed="8"/>
      </left>
      <right>
        <color indexed="63"/>
      </right>
      <top style="thin"/>
      <bottom style="hair">
        <color indexed="8"/>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hair">
        <color indexed="8"/>
      </right>
      <top style="thin"/>
      <bottom>
        <color indexed="63"/>
      </bottom>
    </border>
    <border>
      <left style="hair">
        <color indexed="8"/>
      </left>
      <right style="hair">
        <color indexed="8"/>
      </right>
      <top style="thin"/>
      <bottom>
        <color indexed="63"/>
      </bottom>
    </border>
    <border>
      <left style="thin"/>
      <right style="double"/>
      <top style="thin"/>
      <bottom style="hair">
        <color indexed="8"/>
      </bottom>
    </border>
    <border>
      <left style="thin"/>
      <right style="double"/>
      <top style="hair">
        <color indexed="8"/>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1" fillId="0" borderId="0">
      <alignment/>
      <protection/>
    </xf>
    <xf numFmtId="0" fontId="11" fillId="32" borderId="0">
      <alignment/>
      <protection/>
    </xf>
    <xf numFmtId="0" fontId="11" fillId="33" borderId="0">
      <alignment/>
      <protection/>
    </xf>
    <xf numFmtId="0" fontId="11" fillId="0" borderId="0">
      <alignment vertical="center"/>
      <protection/>
    </xf>
    <xf numFmtId="0" fontId="0" fillId="32" borderId="0">
      <alignment/>
      <protection/>
    </xf>
    <xf numFmtId="0" fontId="0" fillId="33" borderId="0">
      <alignment/>
      <protection/>
    </xf>
    <xf numFmtId="0" fontId="11" fillId="33" borderId="0">
      <alignment/>
      <protection/>
    </xf>
    <xf numFmtId="0" fontId="0" fillId="33" borderId="0">
      <alignment/>
      <protection/>
    </xf>
    <xf numFmtId="0" fontId="0" fillId="33" borderId="0">
      <alignment/>
      <protection/>
    </xf>
    <xf numFmtId="0" fontId="12" fillId="32" borderId="0">
      <alignment/>
      <protection/>
    </xf>
    <xf numFmtId="0" fontId="12" fillId="33" borderId="0">
      <alignment/>
      <protection/>
    </xf>
    <xf numFmtId="0" fontId="12" fillId="33" borderId="0">
      <alignment/>
      <protection/>
    </xf>
    <xf numFmtId="0" fontId="68" fillId="34" borderId="0" applyNumberFormat="0" applyBorder="0" applyAlignment="0" applyProtection="0"/>
  </cellStyleXfs>
  <cellXfs count="483">
    <xf numFmtId="0" fontId="0" fillId="0" borderId="0" xfId="0" applyAlignment="1">
      <alignment/>
    </xf>
    <xf numFmtId="0" fontId="9" fillId="0" borderId="0" xfId="0" applyFont="1" applyAlignment="1">
      <alignment/>
    </xf>
    <xf numFmtId="0" fontId="10" fillId="0" borderId="0" xfId="0" applyFont="1" applyAlignment="1">
      <alignment horizontal="center" vertical="center"/>
    </xf>
    <xf numFmtId="0" fontId="6" fillId="0" borderId="0" xfId="0" applyFont="1" applyAlignment="1">
      <alignment horizontal="center" vertical="center"/>
    </xf>
    <xf numFmtId="0" fontId="5" fillId="0" borderId="0" xfId="70" applyFont="1" applyFill="1">
      <alignment/>
      <protection/>
    </xf>
    <xf numFmtId="0" fontId="11" fillId="0" borderId="0" xfId="62" applyFill="1">
      <alignment/>
      <protection/>
    </xf>
    <xf numFmtId="0" fontId="13" fillId="0" borderId="0" xfId="70" applyFont="1" applyFill="1">
      <alignment/>
      <protection/>
    </xf>
    <xf numFmtId="0" fontId="14" fillId="0" borderId="0" xfId="70" applyFont="1" applyFill="1">
      <alignment/>
      <protection/>
    </xf>
    <xf numFmtId="0" fontId="15" fillId="0" borderId="0" xfId="70" applyFont="1" applyFill="1" applyAlignment="1">
      <alignment horizontal="right"/>
      <protection/>
    </xf>
    <xf numFmtId="0" fontId="13" fillId="0" borderId="10" xfId="70" applyFont="1" applyFill="1" applyBorder="1" applyAlignment="1">
      <alignment vertical="center"/>
      <protection/>
    </xf>
    <xf numFmtId="0" fontId="13" fillId="0" borderId="11" xfId="70" applyFont="1" applyFill="1" applyBorder="1">
      <alignment/>
      <protection/>
    </xf>
    <xf numFmtId="0" fontId="13" fillId="0" borderId="0" xfId="70" applyFont="1" applyFill="1" applyAlignment="1">
      <alignment vertical="center"/>
      <protection/>
    </xf>
    <xf numFmtId="0" fontId="11" fillId="0" borderId="0" xfId="62" applyFill="1" applyAlignment="1">
      <alignment vertical="center"/>
      <protection/>
    </xf>
    <xf numFmtId="0" fontId="13" fillId="0" borderId="12" xfId="62" applyFont="1" applyFill="1" applyBorder="1" applyAlignment="1">
      <alignment horizontal="distributed" vertical="center"/>
      <protection/>
    </xf>
    <xf numFmtId="197" fontId="8" fillId="0" borderId="12" xfId="62" applyNumberFormat="1" applyFont="1" applyFill="1" applyBorder="1" applyAlignment="1">
      <alignment vertical="center"/>
      <protection/>
    </xf>
    <xf numFmtId="0" fontId="13" fillId="0" borderId="13" xfId="62" applyFont="1" applyFill="1" applyBorder="1" applyAlignment="1">
      <alignment horizontal="distributed" vertical="center"/>
      <protection/>
    </xf>
    <xf numFmtId="0" fontId="13" fillId="0" borderId="14" xfId="62" applyFont="1" applyFill="1" applyBorder="1" applyAlignment="1">
      <alignment horizontal="distributed" vertical="center"/>
      <protection/>
    </xf>
    <xf numFmtId="197" fontId="8" fillId="0" borderId="14" xfId="62" applyNumberFormat="1" applyFont="1" applyFill="1" applyBorder="1" applyAlignment="1">
      <alignment vertical="center"/>
      <protection/>
    </xf>
    <xf numFmtId="0" fontId="13" fillId="0" borderId="15" xfId="62" applyFont="1" applyFill="1" applyBorder="1" applyAlignment="1">
      <alignment horizontal="distributed" vertical="center"/>
      <protection/>
    </xf>
    <xf numFmtId="197" fontId="8" fillId="0" borderId="15" xfId="62" applyNumberFormat="1" applyFont="1" applyFill="1" applyBorder="1" applyAlignment="1">
      <alignment vertical="center"/>
      <protection/>
    </xf>
    <xf numFmtId="197" fontId="8" fillId="0" borderId="13" xfId="62" applyNumberFormat="1" applyFont="1" applyFill="1" applyBorder="1" applyAlignment="1">
      <alignment vertical="center"/>
      <protection/>
    </xf>
    <xf numFmtId="197" fontId="8" fillId="0" borderId="16" xfId="62" applyNumberFormat="1" applyFont="1" applyFill="1" applyBorder="1" applyAlignment="1">
      <alignment vertical="center"/>
      <protection/>
    </xf>
    <xf numFmtId="197" fontId="8" fillId="0" borderId="17" xfId="62" applyNumberFormat="1" applyFont="1" applyFill="1" applyBorder="1" applyAlignment="1">
      <alignment vertical="center"/>
      <protection/>
    </xf>
    <xf numFmtId="197" fontId="8" fillId="0" borderId="18" xfId="62" applyNumberFormat="1" applyFont="1" applyFill="1" applyBorder="1" applyAlignment="1">
      <alignment vertical="center"/>
      <protection/>
    </xf>
    <xf numFmtId="0" fontId="13" fillId="0" borderId="19" xfId="62" applyFont="1" applyFill="1" applyBorder="1" applyAlignment="1">
      <alignment horizontal="distributed" vertical="center"/>
      <protection/>
    </xf>
    <xf numFmtId="197" fontId="8" fillId="0" borderId="19" xfId="62" applyNumberFormat="1" applyFont="1" applyFill="1" applyBorder="1" applyAlignment="1">
      <alignment vertical="center"/>
      <protection/>
    </xf>
    <xf numFmtId="0" fontId="11" fillId="0" borderId="0" xfId="62" applyFill="1" applyAlignment="1">
      <alignment horizontal="center"/>
      <protection/>
    </xf>
    <xf numFmtId="0" fontId="13" fillId="0" borderId="0" xfId="62" applyFont="1" applyFill="1" applyAlignment="1">
      <alignment vertical="center"/>
      <protection/>
    </xf>
    <xf numFmtId="0" fontId="13" fillId="0" borderId="0" xfId="62" applyFont="1" applyFill="1" applyAlignment="1">
      <alignment horizontal="center" vertical="center"/>
      <protection/>
    </xf>
    <xf numFmtId="0" fontId="13" fillId="0" borderId="0" xfId="62" applyFont="1" applyFill="1" applyAlignment="1">
      <alignment horizontal="centerContinuous" vertical="center"/>
      <protection/>
    </xf>
    <xf numFmtId="201" fontId="13" fillId="0" borderId="0" xfId="62" applyNumberFormat="1" applyFont="1" applyFill="1" applyAlignment="1">
      <alignment vertical="center"/>
      <protection/>
    </xf>
    <xf numFmtId="0" fontId="11" fillId="0" borderId="0" xfId="63" applyFill="1">
      <alignment/>
      <protection/>
    </xf>
    <xf numFmtId="0" fontId="13" fillId="0" borderId="0" xfId="71" applyFont="1" applyFill="1">
      <alignment/>
      <protection/>
    </xf>
    <xf numFmtId="0" fontId="11" fillId="0" borderId="0" xfId="63" applyFill="1" applyAlignment="1">
      <alignment horizontal="center" vertical="center"/>
      <protection/>
    </xf>
    <xf numFmtId="0" fontId="16" fillId="0" borderId="0" xfId="71" applyFont="1" applyFill="1">
      <alignment/>
      <protection/>
    </xf>
    <xf numFmtId="0" fontId="15" fillId="0" borderId="0" xfId="72" applyFont="1" applyFill="1" applyAlignment="1">
      <alignment horizontal="right"/>
      <protection/>
    </xf>
    <xf numFmtId="0" fontId="11" fillId="0" borderId="0" xfId="63" applyFill="1" applyAlignment="1">
      <alignment vertical="center"/>
      <protection/>
    </xf>
    <xf numFmtId="0" fontId="13" fillId="0" borderId="14" xfId="63" applyFont="1" applyFill="1" applyBorder="1" applyAlignment="1">
      <alignment horizontal="distributed" vertical="center"/>
      <protection/>
    </xf>
    <xf numFmtId="0" fontId="13" fillId="0" borderId="0" xfId="63" applyFont="1" applyFill="1" applyAlignment="1">
      <alignment vertical="center"/>
      <protection/>
    </xf>
    <xf numFmtId="0" fontId="14" fillId="0" borderId="0" xfId="63" applyFont="1" applyFill="1">
      <alignment/>
      <protection/>
    </xf>
    <xf numFmtId="0" fontId="13" fillId="0" borderId="0" xfId="67" applyFont="1" applyFill="1" applyAlignment="1">
      <alignment vertical="center"/>
      <protection/>
    </xf>
    <xf numFmtId="0" fontId="21" fillId="0" borderId="0" xfId="63" applyFont="1" applyFill="1" applyAlignment="1">
      <alignment horizontal="center" vertical="center"/>
      <protection/>
    </xf>
    <xf numFmtId="0" fontId="14" fillId="0" borderId="0" xfId="63" applyFont="1" applyFill="1" applyAlignment="1">
      <alignment vertical="center"/>
      <protection/>
    </xf>
    <xf numFmtId="0" fontId="13" fillId="0" borderId="12" xfId="63" applyFont="1" applyFill="1" applyBorder="1" applyAlignment="1">
      <alignment horizontal="distributed" vertical="center"/>
      <protection/>
    </xf>
    <xf numFmtId="0" fontId="13" fillId="0" borderId="20" xfId="63" applyFont="1" applyFill="1" applyBorder="1" applyAlignment="1">
      <alignment horizontal="left" vertical="center" shrinkToFit="1"/>
      <protection/>
    </xf>
    <xf numFmtId="0" fontId="13" fillId="0" borderId="21" xfId="63" applyFont="1" applyFill="1" applyBorder="1" applyAlignment="1">
      <alignment horizontal="left" vertical="center" shrinkToFit="1"/>
      <protection/>
    </xf>
    <xf numFmtId="56" fontId="14" fillId="0" borderId="0" xfId="63" applyNumberFormat="1" applyFont="1" applyFill="1" applyAlignment="1">
      <alignment vertical="center"/>
      <protection/>
    </xf>
    <xf numFmtId="0" fontId="13" fillId="0" borderId="14" xfId="63" applyFont="1" applyFill="1" applyBorder="1" applyAlignment="1">
      <alignment vertical="center" shrinkToFit="1"/>
      <protection/>
    </xf>
    <xf numFmtId="0" fontId="13" fillId="0" borderId="22" xfId="63" applyFont="1" applyFill="1" applyBorder="1" applyAlignment="1">
      <alignment horizontal="distributed" vertical="center"/>
      <protection/>
    </xf>
    <xf numFmtId="0" fontId="13" fillId="0" borderId="23" xfId="63" applyFont="1" applyFill="1" applyBorder="1" applyAlignment="1">
      <alignment horizontal="left" vertical="center" shrinkToFit="1"/>
      <protection/>
    </xf>
    <xf numFmtId="0" fontId="11" fillId="0" borderId="0" xfId="64">
      <alignment vertical="center"/>
      <protection/>
    </xf>
    <xf numFmtId="0" fontId="14" fillId="0" borderId="0" xfId="64" applyFont="1">
      <alignment vertical="center"/>
      <protection/>
    </xf>
    <xf numFmtId="0" fontId="14" fillId="0" borderId="0" xfId="64" applyFont="1" applyAlignment="1">
      <alignment vertical="top" wrapText="1"/>
      <protection/>
    </xf>
    <xf numFmtId="0" fontId="15" fillId="0" borderId="0" xfId="64" applyFont="1">
      <alignment vertical="center"/>
      <protection/>
    </xf>
    <xf numFmtId="0" fontId="15" fillId="0" borderId="0" xfId="64" applyFont="1" applyAlignment="1">
      <alignment horizontal="right"/>
      <protection/>
    </xf>
    <xf numFmtId="0" fontId="13" fillId="0" borderId="0" xfId="64" applyFont="1">
      <alignment vertical="center"/>
      <protection/>
    </xf>
    <xf numFmtId="0" fontId="24" fillId="0" borderId="0" xfId="64" applyFont="1">
      <alignment vertical="center"/>
      <protection/>
    </xf>
    <xf numFmtId="0" fontId="13" fillId="0" borderId="0" xfId="64" applyFont="1" applyAlignment="1">
      <alignment horizontal="distributed" vertical="center"/>
      <protection/>
    </xf>
    <xf numFmtId="0" fontId="18" fillId="0" borderId="0" xfId="64" applyFont="1" applyAlignment="1">
      <alignment vertical="center" wrapText="1"/>
      <protection/>
    </xf>
    <xf numFmtId="0" fontId="18" fillId="0" borderId="0" xfId="64" applyFont="1">
      <alignment vertical="center"/>
      <protection/>
    </xf>
    <xf numFmtId="214" fontId="8" fillId="0" borderId="0" xfId="64" applyNumberFormat="1" applyFont="1">
      <alignment vertical="center"/>
      <protection/>
    </xf>
    <xf numFmtId="0" fontId="11" fillId="0" borderId="0" xfId="64" applyAlignment="1">
      <alignment vertical="top"/>
      <protection/>
    </xf>
    <xf numFmtId="0" fontId="14" fillId="0" borderId="0" xfId="64" applyFont="1" applyAlignment="1">
      <alignment vertical="center" wrapText="1"/>
      <protection/>
    </xf>
    <xf numFmtId="0" fontId="13" fillId="0" borderId="0" xfId="64" applyFont="1" applyAlignment="1">
      <alignment horizontal="center" vertical="center"/>
      <protection/>
    </xf>
    <xf numFmtId="0" fontId="11" fillId="0" borderId="0" xfId="64" applyAlignment="1">
      <alignment vertical="top" wrapText="1"/>
      <protection/>
    </xf>
    <xf numFmtId="0" fontId="25" fillId="0" borderId="0" xfId="64" applyFont="1">
      <alignment vertical="center"/>
      <protection/>
    </xf>
    <xf numFmtId="0" fontId="0" fillId="0" borderId="0" xfId="66" applyFill="1">
      <alignment/>
      <protection/>
    </xf>
    <xf numFmtId="0" fontId="0" fillId="33" borderId="0" xfId="66">
      <alignment/>
      <protection/>
    </xf>
    <xf numFmtId="0" fontId="0" fillId="33" borderId="0" xfId="66" applyAlignment="1">
      <alignment vertical="center"/>
      <protection/>
    </xf>
    <xf numFmtId="0" fontId="13" fillId="0" borderId="0" xfId="68" applyFont="1" applyFill="1" applyAlignment="1">
      <alignment vertical="center"/>
      <protection/>
    </xf>
    <xf numFmtId="0" fontId="13" fillId="0" borderId="0" xfId="66" applyFont="1" applyFill="1" applyAlignment="1">
      <alignment vertical="center"/>
      <protection/>
    </xf>
    <xf numFmtId="0" fontId="0" fillId="0" borderId="0" xfId="66" applyFill="1" applyAlignment="1">
      <alignment vertical="center"/>
      <protection/>
    </xf>
    <xf numFmtId="0" fontId="14" fillId="0" borderId="0" xfId="66" applyFont="1" applyFill="1" applyAlignment="1">
      <alignment vertical="center"/>
      <protection/>
    </xf>
    <xf numFmtId="0" fontId="14" fillId="33" borderId="0" xfId="66" applyFont="1" applyAlignment="1">
      <alignment vertical="center"/>
      <protection/>
    </xf>
    <xf numFmtId="0" fontId="13" fillId="0" borderId="11" xfId="62" applyFont="1" applyFill="1" applyBorder="1" applyAlignment="1">
      <alignment horizontal="distributed" vertical="center"/>
      <protection/>
    </xf>
    <xf numFmtId="197" fontId="8" fillId="0" borderId="11" xfId="62" applyNumberFormat="1" applyFont="1" applyFill="1" applyBorder="1" applyAlignment="1">
      <alignment vertical="center"/>
      <protection/>
    </xf>
    <xf numFmtId="0" fontId="27" fillId="0" borderId="0" xfId="70" applyFont="1" applyFill="1">
      <alignment/>
      <protection/>
    </xf>
    <xf numFmtId="0" fontId="27" fillId="0" borderId="0" xfId="64" applyFont="1">
      <alignment vertical="center"/>
      <protection/>
    </xf>
    <xf numFmtId="198" fontId="0" fillId="33" borderId="0" xfId="66" applyNumberFormat="1" applyAlignment="1">
      <alignment vertical="center"/>
      <protection/>
    </xf>
    <xf numFmtId="197" fontId="8" fillId="35" borderId="12" xfId="62" applyNumberFormat="1" applyFont="1" applyFill="1" applyBorder="1" applyAlignment="1">
      <alignment vertical="center"/>
      <protection/>
    </xf>
    <xf numFmtId="197" fontId="8" fillId="35" borderId="24" xfId="62" applyNumberFormat="1" applyFont="1" applyFill="1" applyBorder="1" applyAlignment="1">
      <alignment vertical="center"/>
      <protection/>
    </xf>
    <xf numFmtId="197" fontId="8" fillId="35" borderId="25" xfId="62" applyNumberFormat="1" applyFont="1" applyFill="1" applyBorder="1" applyAlignment="1">
      <alignment vertical="center"/>
      <protection/>
    </xf>
    <xf numFmtId="197" fontId="8" fillId="35" borderId="20" xfId="62" applyNumberFormat="1" applyFont="1" applyFill="1" applyBorder="1" applyAlignment="1">
      <alignment vertical="center"/>
      <protection/>
    </xf>
    <xf numFmtId="197" fontId="8" fillId="35" borderId="14" xfId="62" applyNumberFormat="1" applyFont="1" applyFill="1" applyBorder="1" applyAlignment="1">
      <alignment vertical="center"/>
      <protection/>
    </xf>
    <xf numFmtId="197" fontId="8" fillId="35" borderId="26" xfId="62" applyNumberFormat="1" applyFont="1" applyFill="1" applyBorder="1" applyAlignment="1">
      <alignment vertical="center"/>
      <protection/>
    </xf>
    <xf numFmtId="197" fontId="8" fillId="35" borderId="27" xfId="62" applyNumberFormat="1" applyFont="1" applyFill="1" applyBorder="1" applyAlignment="1">
      <alignment vertical="center"/>
      <protection/>
    </xf>
    <xf numFmtId="197" fontId="8" fillId="35" borderId="21" xfId="62" applyNumberFormat="1" applyFont="1" applyFill="1" applyBorder="1" applyAlignment="1">
      <alignment vertical="center"/>
      <protection/>
    </xf>
    <xf numFmtId="197" fontId="8" fillId="35" borderId="15" xfId="62" applyNumberFormat="1" applyFont="1" applyFill="1" applyBorder="1" applyAlignment="1">
      <alignment vertical="center"/>
      <protection/>
    </xf>
    <xf numFmtId="197" fontId="8" fillId="35" borderId="28" xfId="62" applyNumberFormat="1" applyFont="1" applyFill="1" applyBorder="1" applyAlignment="1">
      <alignment vertical="center"/>
      <protection/>
    </xf>
    <xf numFmtId="197" fontId="8" fillId="35" borderId="29" xfId="62" applyNumberFormat="1" applyFont="1" applyFill="1" applyBorder="1" applyAlignment="1">
      <alignment vertical="center"/>
      <protection/>
    </xf>
    <xf numFmtId="197" fontId="8" fillId="35" borderId="23" xfId="62" applyNumberFormat="1" applyFont="1" applyFill="1" applyBorder="1" applyAlignment="1">
      <alignment vertical="center"/>
      <protection/>
    </xf>
    <xf numFmtId="197" fontId="8" fillId="35" borderId="13" xfId="62" applyNumberFormat="1" applyFont="1" applyFill="1" applyBorder="1" applyAlignment="1">
      <alignment vertical="center"/>
      <protection/>
    </xf>
    <xf numFmtId="197" fontId="8" fillId="35" borderId="16" xfId="62" applyNumberFormat="1" applyFont="1" applyFill="1" applyBorder="1" applyAlignment="1">
      <alignment vertical="center"/>
      <protection/>
    </xf>
    <xf numFmtId="197" fontId="8" fillId="35" borderId="17" xfId="62" applyNumberFormat="1" applyFont="1" applyFill="1" applyBorder="1" applyAlignment="1">
      <alignment vertical="center"/>
      <protection/>
    </xf>
    <xf numFmtId="197" fontId="8" fillId="35" borderId="24" xfId="62" applyNumberFormat="1" applyFont="1" applyFill="1" applyBorder="1" applyAlignment="1">
      <alignment horizontal="right" vertical="center"/>
      <protection/>
    </xf>
    <xf numFmtId="0" fontId="27" fillId="35" borderId="0" xfId="71" applyFont="1" applyFill="1">
      <alignment/>
      <protection/>
    </xf>
    <xf numFmtId="0" fontId="11" fillId="35" borderId="0" xfId="63" applyFill="1">
      <alignment/>
      <protection/>
    </xf>
    <xf numFmtId="0" fontId="13" fillId="35" borderId="0" xfId="71" applyFont="1" applyFill="1">
      <alignment/>
      <protection/>
    </xf>
    <xf numFmtId="0" fontId="16" fillId="35" borderId="0" xfId="71" applyFont="1" applyFill="1">
      <alignment/>
      <protection/>
    </xf>
    <xf numFmtId="0" fontId="15" fillId="35" borderId="0" xfId="72" applyFont="1" applyFill="1" applyAlignment="1">
      <alignment horizontal="right"/>
      <protection/>
    </xf>
    <xf numFmtId="0" fontId="13" fillId="35" borderId="20" xfId="63" applyFont="1" applyFill="1" applyBorder="1" applyAlignment="1">
      <alignment vertical="center"/>
      <protection/>
    </xf>
    <xf numFmtId="0" fontId="21" fillId="35" borderId="24" xfId="63" applyFont="1" applyFill="1" applyBorder="1" applyAlignment="1">
      <alignment horizontal="center" vertical="center"/>
      <protection/>
    </xf>
    <xf numFmtId="213" fontId="8" fillId="35" borderId="30" xfId="63" applyNumberFormat="1" applyFont="1" applyFill="1" applyBorder="1" applyAlignment="1">
      <alignment horizontal="center" vertical="center"/>
      <protection/>
    </xf>
    <xf numFmtId="213" fontId="21" fillId="35" borderId="24" xfId="63" applyNumberFormat="1" applyFont="1" applyFill="1" applyBorder="1" applyAlignment="1">
      <alignment horizontal="center" vertical="center"/>
      <protection/>
    </xf>
    <xf numFmtId="213" fontId="8" fillId="35" borderId="31" xfId="63" applyNumberFormat="1" applyFont="1" applyFill="1" applyBorder="1" applyAlignment="1">
      <alignment horizontal="center" vertical="center"/>
      <protection/>
    </xf>
    <xf numFmtId="0" fontId="21" fillId="35" borderId="32" xfId="63" applyFont="1" applyFill="1" applyBorder="1" applyAlignment="1">
      <alignment horizontal="center" vertical="center"/>
      <protection/>
    </xf>
    <xf numFmtId="188" fontId="21" fillId="35" borderId="33" xfId="63" applyNumberFormat="1" applyFont="1" applyFill="1" applyBorder="1" applyAlignment="1">
      <alignment horizontal="center" vertical="center"/>
      <protection/>
    </xf>
    <xf numFmtId="0" fontId="13" fillId="35" borderId="21" xfId="63" applyFont="1" applyFill="1" applyBorder="1" applyAlignment="1">
      <alignment vertical="center"/>
      <protection/>
    </xf>
    <xf numFmtId="213" fontId="21" fillId="35" borderId="26" xfId="63" applyNumberFormat="1" applyFont="1" applyFill="1" applyBorder="1" applyAlignment="1">
      <alignment horizontal="center" vertical="center"/>
      <protection/>
    </xf>
    <xf numFmtId="213" fontId="8" fillId="35" borderId="34" xfId="63" applyNumberFormat="1" applyFont="1" applyFill="1" applyBorder="1" applyAlignment="1">
      <alignment horizontal="center" vertical="center"/>
      <protection/>
    </xf>
    <xf numFmtId="213" fontId="8" fillId="35" borderId="35" xfId="63" applyNumberFormat="1" applyFont="1" applyFill="1" applyBorder="1" applyAlignment="1">
      <alignment horizontal="center" vertical="center"/>
      <protection/>
    </xf>
    <xf numFmtId="213" fontId="21" fillId="35" borderId="36" xfId="63" applyNumberFormat="1" applyFont="1" applyFill="1" applyBorder="1" applyAlignment="1">
      <alignment horizontal="center" vertical="center"/>
      <protection/>
    </xf>
    <xf numFmtId="213" fontId="21" fillId="35" borderId="34" xfId="63" applyNumberFormat="1" applyFont="1" applyFill="1" applyBorder="1" applyAlignment="1">
      <alignment horizontal="center" vertical="center"/>
      <protection/>
    </xf>
    <xf numFmtId="0" fontId="21" fillId="35" borderId="36" xfId="63" applyFont="1" applyFill="1" applyBorder="1" applyAlignment="1">
      <alignment horizontal="center" vertical="center"/>
      <protection/>
    </xf>
    <xf numFmtId="188" fontId="21" fillId="35" borderId="37" xfId="63" applyNumberFormat="1" applyFont="1" applyFill="1" applyBorder="1" applyAlignment="1">
      <alignment horizontal="center" vertical="center"/>
      <protection/>
    </xf>
    <xf numFmtId="0" fontId="13" fillId="35" borderId="21" xfId="63" applyFont="1" applyFill="1" applyBorder="1" applyAlignment="1">
      <alignment vertical="center" shrinkToFit="1"/>
      <protection/>
    </xf>
    <xf numFmtId="0" fontId="13" fillId="35" borderId="14" xfId="63" applyFont="1" applyFill="1" applyBorder="1" applyAlignment="1">
      <alignment horizontal="distributed" vertical="center"/>
      <protection/>
    </xf>
    <xf numFmtId="0" fontId="21" fillId="35" borderId="26" xfId="63" applyFont="1" applyFill="1" applyBorder="1" applyAlignment="1">
      <alignment horizontal="center" vertical="center"/>
      <protection/>
    </xf>
    <xf numFmtId="188" fontId="8" fillId="35" borderId="37" xfId="63" applyNumberFormat="1" applyFont="1" applyFill="1" applyBorder="1" applyAlignment="1">
      <alignment horizontal="center" vertical="center"/>
      <protection/>
    </xf>
    <xf numFmtId="0" fontId="13" fillId="35" borderId="15" xfId="63" applyFont="1" applyFill="1" applyBorder="1" applyAlignment="1">
      <alignment horizontal="distributed" vertical="center"/>
      <protection/>
    </xf>
    <xf numFmtId="0" fontId="13" fillId="35" borderId="23" xfId="63" applyFont="1" applyFill="1" applyBorder="1" applyAlignment="1">
      <alignment vertical="center"/>
      <protection/>
    </xf>
    <xf numFmtId="0" fontId="21" fillId="35" borderId="28" xfId="63" applyFont="1" applyFill="1" applyBorder="1" applyAlignment="1">
      <alignment horizontal="center" vertical="center"/>
      <protection/>
    </xf>
    <xf numFmtId="213" fontId="8" fillId="35" borderId="38" xfId="63" applyNumberFormat="1" applyFont="1" applyFill="1" applyBorder="1" applyAlignment="1">
      <alignment horizontal="center" vertical="center"/>
      <protection/>
    </xf>
    <xf numFmtId="0" fontId="21" fillId="35" borderId="39" xfId="63" applyFont="1" applyFill="1" applyBorder="1" applyAlignment="1">
      <alignment horizontal="center" vertical="center"/>
      <protection/>
    </xf>
    <xf numFmtId="188" fontId="8" fillId="35" borderId="40" xfId="63" applyNumberFormat="1" applyFont="1" applyFill="1" applyBorder="1" applyAlignment="1">
      <alignment horizontal="center" vertical="center"/>
      <protection/>
    </xf>
    <xf numFmtId="187" fontId="8" fillId="35" borderId="16" xfId="63" applyNumberFormat="1" applyFont="1" applyFill="1" applyBorder="1" applyAlignment="1">
      <alignment horizontal="center" vertical="center" shrinkToFit="1"/>
      <protection/>
    </xf>
    <xf numFmtId="213" fontId="8" fillId="35" borderId="41" xfId="63" applyNumberFormat="1" applyFont="1" applyFill="1" applyBorder="1" applyAlignment="1">
      <alignment horizontal="center" vertical="center" shrinkToFit="1"/>
      <protection/>
    </xf>
    <xf numFmtId="187" fontId="8" fillId="35" borderId="42" xfId="63" applyNumberFormat="1" applyFont="1" applyFill="1" applyBorder="1" applyAlignment="1">
      <alignment horizontal="center" vertical="center" shrinkToFit="1"/>
      <protection/>
    </xf>
    <xf numFmtId="188" fontId="8" fillId="35" borderId="43" xfId="63" applyNumberFormat="1" applyFont="1" applyFill="1" applyBorder="1" applyAlignment="1">
      <alignment horizontal="center" vertical="center" shrinkToFit="1"/>
      <protection/>
    </xf>
    <xf numFmtId="9" fontId="8" fillId="35" borderId="44" xfId="63" applyNumberFormat="1" applyFont="1" applyFill="1" applyBorder="1" applyAlignment="1">
      <alignment horizontal="center" vertical="center" wrapText="1"/>
      <protection/>
    </xf>
    <xf numFmtId="213" fontId="8" fillId="35" borderId="34" xfId="63" applyNumberFormat="1" applyFont="1" applyFill="1" applyBorder="1" applyAlignment="1">
      <alignment horizontal="center" vertical="center" wrapText="1"/>
      <protection/>
    </xf>
    <xf numFmtId="187" fontId="8" fillId="35" borderId="45" xfId="63" applyNumberFormat="1" applyFont="1" applyFill="1" applyBorder="1" applyAlignment="1">
      <alignment horizontal="center" vertical="center" wrapText="1"/>
      <protection/>
    </xf>
    <xf numFmtId="213" fontId="8" fillId="35" borderId="46" xfId="63" applyNumberFormat="1" applyFont="1" applyFill="1" applyBorder="1" applyAlignment="1">
      <alignment horizontal="center" vertical="center"/>
      <protection/>
    </xf>
    <xf numFmtId="0" fontId="8" fillId="35" borderId="45" xfId="63" applyFont="1" applyFill="1" applyBorder="1" applyAlignment="1">
      <alignment horizontal="center" vertical="center" wrapText="1"/>
      <protection/>
    </xf>
    <xf numFmtId="188" fontId="8" fillId="35" borderId="47" xfId="63" applyNumberFormat="1" applyFont="1" applyFill="1" applyBorder="1" applyAlignment="1">
      <alignment horizontal="center" vertical="center"/>
      <protection/>
    </xf>
    <xf numFmtId="9" fontId="8" fillId="35" borderId="16" xfId="63" applyNumberFormat="1" applyFont="1" applyFill="1" applyBorder="1" applyAlignment="1">
      <alignment horizontal="center" vertical="center" wrapText="1" shrinkToFit="1"/>
      <protection/>
    </xf>
    <xf numFmtId="9" fontId="8" fillId="35" borderId="42" xfId="63" applyNumberFormat="1" applyFont="1" applyFill="1" applyBorder="1" applyAlignment="1">
      <alignment horizontal="center" vertical="center" shrinkToFit="1"/>
      <protection/>
    </xf>
    <xf numFmtId="213" fontId="21" fillId="35" borderId="48" xfId="63" applyNumberFormat="1" applyFont="1" applyFill="1" applyBorder="1" applyAlignment="1">
      <alignment horizontal="center" vertical="center"/>
      <protection/>
    </xf>
    <xf numFmtId="213" fontId="21" fillId="35" borderId="32" xfId="63" applyNumberFormat="1" applyFont="1" applyFill="1" applyBorder="1" applyAlignment="1">
      <alignment horizontal="center" vertical="center"/>
      <protection/>
    </xf>
    <xf numFmtId="0" fontId="21" fillId="35" borderId="30" xfId="63" applyFont="1" applyFill="1" applyBorder="1" applyAlignment="1">
      <alignment horizontal="center" vertical="center"/>
      <protection/>
    </xf>
    <xf numFmtId="0" fontId="21" fillId="35" borderId="33" xfId="63" applyFont="1" applyFill="1" applyBorder="1" applyAlignment="1">
      <alignment horizontal="center" vertical="center"/>
      <protection/>
    </xf>
    <xf numFmtId="213" fontId="21" fillId="35" borderId="49" xfId="63" applyNumberFormat="1" applyFont="1" applyFill="1" applyBorder="1" applyAlignment="1">
      <alignment horizontal="center" vertical="center"/>
      <protection/>
    </xf>
    <xf numFmtId="0" fontId="21" fillId="35" borderId="49" xfId="63" applyFont="1" applyFill="1" applyBorder="1" applyAlignment="1">
      <alignment horizontal="center" vertical="center"/>
      <protection/>
    </xf>
    <xf numFmtId="213" fontId="21" fillId="35" borderId="50" xfId="63" applyNumberFormat="1" applyFont="1" applyFill="1" applyBorder="1" applyAlignment="1">
      <alignment horizontal="center" vertical="center"/>
      <protection/>
    </xf>
    <xf numFmtId="213" fontId="8" fillId="35" borderId="51" xfId="63" applyNumberFormat="1" applyFont="1" applyFill="1" applyBorder="1" applyAlignment="1">
      <alignment horizontal="center" vertical="center"/>
      <protection/>
    </xf>
    <xf numFmtId="187" fontId="8" fillId="35" borderId="52" xfId="63" applyNumberFormat="1" applyFont="1" applyFill="1" applyBorder="1" applyAlignment="1">
      <alignment horizontal="center" vertical="center" shrinkToFit="1"/>
      <protection/>
    </xf>
    <xf numFmtId="213" fontId="8" fillId="35" borderId="53" xfId="63" applyNumberFormat="1" applyFont="1" applyFill="1" applyBorder="1" applyAlignment="1">
      <alignment horizontal="center" vertical="center" shrinkToFit="1"/>
      <protection/>
    </xf>
    <xf numFmtId="188" fontId="8" fillId="35" borderId="43" xfId="63" applyNumberFormat="1" applyFont="1" applyFill="1" applyBorder="1" applyAlignment="1">
      <alignment horizontal="center" vertical="center"/>
      <protection/>
    </xf>
    <xf numFmtId="9" fontId="8" fillId="35" borderId="54" xfId="63" applyNumberFormat="1" applyFont="1" applyFill="1" applyBorder="1" applyAlignment="1">
      <alignment horizontal="center" vertical="center" wrapText="1"/>
      <protection/>
    </xf>
    <xf numFmtId="213" fontId="8" fillId="35" borderId="55" xfId="63" applyNumberFormat="1" applyFont="1" applyFill="1" applyBorder="1" applyAlignment="1">
      <alignment horizontal="center" vertical="center"/>
      <protection/>
    </xf>
    <xf numFmtId="9" fontId="8" fillId="35" borderId="45" xfId="63" applyNumberFormat="1" applyFont="1" applyFill="1" applyBorder="1" applyAlignment="1">
      <alignment horizontal="center" vertical="center" wrapText="1"/>
      <protection/>
    </xf>
    <xf numFmtId="9" fontId="8" fillId="35" borderId="52" xfId="63" applyNumberFormat="1" applyFont="1" applyFill="1" applyBorder="1" applyAlignment="1">
      <alignment horizontal="center" vertical="center" wrapText="1" shrinkToFit="1"/>
      <protection/>
    </xf>
    <xf numFmtId="9" fontId="8" fillId="35" borderId="42" xfId="63" applyNumberFormat="1" applyFont="1" applyFill="1" applyBorder="1" applyAlignment="1">
      <alignment horizontal="center" vertical="center" wrapText="1" shrinkToFit="1"/>
      <protection/>
    </xf>
    <xf numFmtId="0" fontId="23" fillId="35" borderId="13" xfId="64" applyFont="1" applyFill="1" applyBorder="1" applyAlignment="1">
      <alignment horizontal="center" vertical="center" wrapText="1"/>
      <protection/>
    </xf>
    <xf numFmtId="0" fontId="24" fillId="35" borderId="56" xfId="64" applyFont="1" applyFill="1" applyBorder="1">
      <alignment vertical="center"/>
      <protection/>
    </xf>
    <xf numFmtId="0" fontId="13" fillId="35" borderId="57" xfId="64" applyFont="1" applyFill="1" applyBorder="1" applyAlignment="1">
      <alignment horizontal="distributed" vertical="center"/>
      <protection/>
    </xf>
    <xf numFmtId="0" fontId="18" fillId="35" borderId="56" xfId="64" applyFont="1" applyFill="1" applyBorder="1" applyAlignment="1">
      <alignment vertical="center" shrinkToFit="1"/>
      <protection/>
    </xf>
    <xf numFmtId="0" fontId="18" fillId="35" borderId="58" xfId="64" applyFont="1" applyFill="1" applyBorder="1" applyAlignment="1">
      <alignment horizontal="center" vertical="center"/>
      <protection/>
    </xf>
    <xf numFmtId="214" fontId="8" fillId="35" borderId="58" xfId="64" applyNumberFormat="1" applyFont="1" applyFill="1" applyBorder="1" applyAlignment="1">
      <alignment horizontal="center" vertical="center"/>
      <protection/>
    </xf>
    <xf numFmtId="0" fontId="24" fillId="35" borderId="59" xfId="64" applyFont="1" applyFill="1" applyBorder="1">
      <alignment vertical="center"/>
      <protection/>
    </xf>
    <xf numFmtId="0" fontId="13" fillId="35" borderId="59" xfId="64" applyFont="1" applyFill="1" applyBorder="1" applyAlignment="1">
      <alignment horizontal="distributed" vertical="center"/>
      <protection/>
    </xf>
    <xf numFmtId="0" fontId="18" fillId="35" borderId="59" xfId="64" applyFont="1" applyFill="1" applyBorder="1" applyAlignment="1">
      <alignment vertical="center" shrinkToFit="1"/>
      <protection/>
    </xf>
    <xf numFmtId="0" fontId="18" fillId="35" borderId="14" xfId="64" applyFont="1" applyFill="1" applyBorder="1" applyAlignment="1">
      <alignment horizontal="center" vertical="center"/>
      <protection/>
    </xf>
    <xf numFmtId="0" fontId="13" fillId="35" borderId="14" xfId="64" applyFont="1" applyFill="1" applyBorder="1" applyAlignment="1">
      <alignment horizontal="distributed" vertical="center"/>
      <protection/>
    </xf>
    <xf numFmtId="214" fontId="8" fillId="35" borderId="14" xfId="64" applyNumberFormat="1" applyFont="1" applyFill="1" applyBorder="1" applyAlignment="1">
      <alignment horizontal="center" vertical="center"/>
      <protection/>
    </xf>
    <xf numFmtId="214" fontId="8" fillId="35" borderId="21" xfId="64" applyNumberFormat="1" applyFont="1" applyFill="1" applyBorder="1" applyAlignment="1">
      <alignment horizontal="center" vertical="center"/>
      <protection/>
    </xf>
    <xf numFmtId="0" fontId="13" fillId="35" borderId="59" xfId="64" applyFont="1" applyFill="1" applyBorder="1" applyAlignment="1">
      <alignment vertical="center" shrinkToFit="1"/>
      <protection/>
    </xf>
    <xf numFmtId="0" fontId="13" fillId="35" borderId="22" xfId="64" applyFont="1" applyFill="1" applyBorder="1" applyAlignment="1">
      <alignment horizontal="distributed" vertical="center"/>
      <protection/>
    </xf>
    <xf numFmtId="0" fontId="24" fillId="35" borderId="60" xfId="64" applyFont="1" applyFill="1" applyBorder="1">
      <alignment vertical="center"/>
      <protection/>
    </xf>
    <xf numFmtId="0" fontId="13" fillId="35" borderId="60" xfId="64" applyFont="1" applyFill="1" applyBorder="1" applyAlignment="1">
      <alignment horizontal="distributed" vertical="center"/>
      <protection/>
    </xf>
    <xf numFmtId="0" fontId="18" fillId="35" borderId="60" xfId="64" applyFont="1" applyFill="1" applyBorder="1" applyAlignment="1">
      <alignment vertical="center" shrinkToFit="1"/>
      <protection/>
    </xf>
    <xf numFmtId="0" fontId="18" fillId="35" borderId="22" xfId="64" applyFont="1" applyFill="1" applyBorder="1" applyAlignment="1">
      <alignment horizontal="center" vertical="center"/>
      <protection/>
    </xf>
    <xf numFmtId="0" fontId="27" fillId="35" borderId="0" xfId="66" applyFont="1" applyFill="1">
      <alignment/>
      <protection/>
    </xf>
    <xf numFmtId="0" fontId="0" fillId="35" borderId="0" xfId="66" applyFill="1">
      <alignment/>
      <protection/>
    </xf>
    <xf numFmtId="0" fontId="14" fillId="35" borderId="0" xfId="66" applyFont="1" applyFill="1">
      <alignment/>
      <protection/>
    </xf>
    <xf numFmtId="0" fontId="15" fillId="35" borderId="0" xfId="68" applyFont="1" applyFill="1" applyAlignment="1">
      <alignment horizontal="right"/>
      <protection/>
    </xf>
    <xf numFmtId="0" fontId="22" fillId="35" borderId="61" xfId="66" applyFont="1" applyFill="1" applyBorder="1" applyAlignment="1">
      <alignment vertical="center"/>
      <protection/>
    </xf>
    <xf numFmtId="0" fontId="13" fillId="35" borderId="62" xfId="66" applyFont="1" applyFill="1" applyBorder="1" applyAlignment="1">
      <alignment vertical="center"/>
      <protection/>
    </xf>
    <xf numFmtId="0" fontId="22" fillId="35" borderId="63" xfId="66" applyFont="1" applyFill="1" applyBorder="1" applyAlignment="1">
      <alignment vertical="center"/>
      <protection/>
    </xf>
    <xf numFmtId="0" fontId="13" fillId="35" borderId="52" xfId="66" applyFont="1" applyFill="1" applyBorder="1" applyAlignment="1">
      <alignment horizontal="center" vertical="center"/>
      <protection/>
    </xf>
    <xf numFmtId="0" fontId="13" fillId="35" borderId="64" xfId="66" applyFont="1" applyFill="1" applyBorder="1" applyAlignment="1">
      <alignment horizontal="center" vertical="center"/>
      <protection/>
    </xf>
    <xf numFmtId="0" fontId="13" fillId="35" borderId="43" xfId="66" applyFont="1" applyFill="1" applyBorder="1" applyAlignment="1">
      <alignment horizontal="center" vertical="center"/>
      <protection/>
    </xf>
    <xf numFmtId="0" fontId="22" fillId="35" borderId="63" xfId="66" applyFont="1" applyFill="1" applyBorder="1" applyAlignment="1">
      <alignment horizontal="center" vertical="center"/>
      <protection/>
    </xf>
    <xf numFmtId="0" fontId="13" fillId="35" borderId="12" xfId="66" applyFont="1" applyFill="1" applyBorder="1" applyAlignment="1">
      <alignment horizontal="distributed" vertical="center" shrinkToFit="1"/>
      <protection/>
    </xf>
    <xf numFmtId="198" fontId="26" fillId="35" borderId="56" xfId="66" applyNumberFormat="1" applyFont="1" applyFill="1" applyBorder="1" applyAlignment="1">
      <alignment vertical="center"/>
      <protection/>
    </xf>
    <xf numFmtId="198" fontId="26" fillId="35" borderId="65" xfId="66" applyNumberFormat="1" applyFont="1" applyFill="1" applyBorder="1" applyAlignment="1">
      <alignment vertical="center"/>
      <protection/>
    </xf>
    <xf numFmtId="198" fontId="26" fillId="35" borderId="48" xfId="66" applyNumberFormat="1" applyFont="1" applyFill="1" applyBorder="1" applyAlignment="1">
      <alignment vertical="center"/>
      <protection/>
    </xf>
    <xf numFmtId="198" fontId="26" fillId="35" borderId="66" xfId="66" applyNumberFormat="1" applyFont="1" applyFill="1" applyBorder="1" applyAlignment="1">
      <alignment vertical="center"/>
      <protection/>
    </xf>
    <xf numFmtId="198" fontId="26" fillId="35" borderId="33" xfId="66" applyNumberFormat="1" applyFont="1" applyFill="1" applyBorder="1" applyAlignment="1">
      <alignment vertical="center"/>
      <protection/>
    </xf>
    <xf numFmtId="199" fontId="26" fillId="35" borderId="67" xfId="66" applyNumberFormat="1" applyFont="1" applyFill="1" applyBorder="1" applyAlignment="1">
      <alignment vertical="center"/>
      <protection/>
    </xf>
    <xf numFmtId="0" fontId="13" fillId="35" borderId="68" xfId="66" applyFont="1" applyFill="1" applyBorder="1" applyAlignment="1">
      <alignment horizontal="distributed" vertical="center" shrinkToFit="1"/>
      <protection/>
    </xf>
    <xf numFmtId="198" fontId="26" fillId="35" borderId="69" xfId="66" applyNumberFormat="1" applyFont="1" applyFill="1" applyBorder="1" applyAlignment="1">
      <alignment vertical="center"/>
      <protection/>
    </xf>
    <xf numFmtId="198" fontId="26" fillId="35" borderId="70" xfId="66" applyNumberFormat="1" applyFont="1" applyFill="1" applyBorder="1" applyAlignment="1">
      <alignment vertical="center"/>
      <protection/>
    </xf>
    <xf numFmtId="198" fontId="26" fillId="35" borderId="49" xfId="66" applyNumberFormat="1" applyFont="1" applyFill="1" applyBorder="1" applyAlignment="1">
      <alignment vertical="center"/>
      <protection/>
    </xf>
    <xf numFmtId="198" fontId="26" fillId="35" borderId="71" xfId="66" applyNumberFormat="1" applyFont="1" applyFill="1" applyBorder="1" applyAlignment="1">
      <alignment vertical="center"/>
      <protection/>
    </xf>
    <xf numFmtId="198" fontId="26" fillId="35" borderId="37" xfId="66" applyNumberFormat="1" applyFont="1" applyFill="1" applyBorder="1" applyAlignment="1">
      <alignment vertical="center"/>
      <protection/>
    </xf>
    <xf numFmtId="199" fontId="26" fillId="35" borderId="72" xfId="66" applyNumberFormat="1" applyFont="1" applyFill="1" applyBorder="1" applyAlignment="1">
      <alignment vertical="center"/>
      <protection/>
    </xf>
    <xf numFmtId="0" fontId="13" fillId="35" borderId="73" xfId="66" applyFont="1" applyFill="1" applyBorder="1" applyAlignment="1">
      <alignment horizontal="distributed" vertical="center" shrinkToFit="1"/>
      <protection/>
    </xf>
    <xf numFmtId="198" fontId="26" fillId="35" borderId="74" xfId="66" applyNumberFormat="1" applyFont="1" applyFill="1" applyBorder="1" applyAlignment="1">
      <alignment vertical="center"/>
      <protection/>
    </xf>
    <xf numFmtId="0" fontId="13" fillId="35" borderId="14" xfId="66" applyFont="1" applyFill="1" applyBorder="1" applyAlignment="1">
      <alignment horizontal="distributed" vertical="center" shrinkToFit="1"/>
      <protection/>
    </xf>
    <xf numFmtId="198" fontId="26" fillId="35" borderId="59" xfId="66" applyNumberFormat="1" applyFont="1" applyFill="1" applyBorder="1" applyAlignment="1">
      <alignment vertical="center"/>
      <protection/>
    </xf>
    <xf numFmtId="0" fontId="13" fillId="35" borderId="15" xfId="66" applyFont="1" applyFill="1" applyBorder="1" applyAlignment="1">
      <alignment horizontal="distributed" vertical="center" shrinkToFit="1"/>
      <protection/>
    </xf>
    <xf numFmtId="198" fontId="26" fillId="35" borderId="75" xfId="66" applyNumberFormat="1" applyFont="1" applyFill="1" applyBorder="1" applyAlignment="1">
      <alignment vertical="center"/>
      <protection/>
    </xf>
    <xf numFmtId="198" fontId="26" fillId="35" borderId="76" xfId="66" applyNumberFormat="1" applyFont="1" applyFill="1" applyBorder="1" applyAlignment="1">
      <alignment vertical="center"/>
      <protection/>
    </xf>
    <xf numFmtId="198" fontId="26" fillId="35" borderId="50" xfId="66" applyNumberFormat="1" applyFont="1" applyFill="1" applyBorder="1" applyAlignment="1">
      <alignment vertical="center"/>
      <protection/>
    </xf>
    <xf numFmtId="198" fontId="26" fillId="35" borderId="77" xfId="66" applyNumberFormat="1" applyFont="1" applyFill="1" applyBorder="1" applyAlignment="1">
      <alignment vertical="center"/>
      <protection/>
    </xf>
    <xf numFmtId="198" fontId="26" fillId="35" borderId="40" xfId="66" applyNumberFormat="1" applyFont="1" applyFill="1" applyBorder="1" applyAlignment="1">
      <alignment vertical="center"/>
      <protection/>
    </xf>
    <xf numFmtId="199" fontId="26" fillId="35" borderId="78" xfId="66" applyNumberFormat="1" applyFont="1" applyFill="1" applyBorder="1" applyAlignment="1">
      <alignment vertical="center"/>
      <protection/>
    </xf>
    <xf numFmtId="0" fontId="13" fillId="35" borderId="13" xfId="66" applyFont="1" applyFill="1" applyBorder="1" applyAlignment="1">
      <alignment horizontal="distributed" vertical="center" shrinkToFit="1"/>
      <protection/>
    </xf>
    <xf numFmtId="198" fontId="26" fillId="35" borderId="79" xfId="66" applyNumberFormat="1" applyFont="1" applyFill="1" applyBorder="1" applyAlignment="1">
      <alignment vertical="center"/>
      <protection/>
    </xf>
    <xf numFmtId="198" fontId="26" fillId="35" borderId="80" xfId="66" applyNumberFormat="1" applyFont="1" applyFill="1" applyBorder="1" applyAlignment="1">
      <alignment vertical="center"/>
      <protection/>
    </xf>
    <xf numFmtId="198" fontId="26" fillId="35" borderId="81" xfId="66" applyNumberFormat="1" applyFont="1" applyFill="1" applyBorder="1" applyAlignment="1">
      <alignment vertical="center"/>
      <protection/>
    </xf>
    <xf numFmtId="198" fontId="26" fillId="35" borderId="16" xfId="66" applyNumberFormat="1" applyFont="1" applyFill="1" applyBorder="1" applyAlignment="1">
      <alignment vertical="center"/>
      <protection/>
    </xf>
    <xf numFmtId="199" fontId="26" fillId="35" borderId="82" xfId="66" applyNumberFormat="1" applyFont="1" applyFill="1" applyBorder="1" applyAlignment="1">
      <alignment vertical="center"/>
      <protection/>
    </xf>
    <xf numFmtId="0" fontId="13" fillId="35" borderId="0" xfId="68" applyFont="1" applyFill="1" applyAlignment="1">
      <alignment vertical="center"/>
      <protection/>
    </xf>
    <xf numFmtId="0" fontId="13" fillId="35" borderId="0" xfId="66" applyFont="1" applyFill="1" applyAlignment="1">
      <alignment vertical="center"/>
      <protection/>
    </xf>
    <xf numFmtId="0" fontId="0" fillId="35" borderId="0" xfId="66" applyFill="1" applyAlignment="1">
      <alignment vertical="center"/>
      <protection/>
    </xf>
    <xf numFmtId="0" fontId="14" fillId="35" borderId="0" xfId="66" applyFont="1" applyFill="1" applyAlignment="1">
      <alignment vertical="center"/>
      <protection/>
    </xf>
    <xf numFmtId="0" fontId="27" fillId="35" borderId="0" xfId="66" applyFont="1" applyFill="1" applyAlignment="1">
      <alignment vertical="center"/>
      <protection/>
    </xf>
    <xf numFmtId="0" fontId="5" fillId="35" borderId="0" xfId="66" applyFont="1" applyFill="1">
      <alignment/>
      <protection/>
    </xf>
    <xf numFmtId="0" fontId="15" fillId="35" borderId="0" xfId="69" applyFont="1" applyFill="1" applyAlignment="1">
      <alignment horizontal="right"/>
      <protection/>
    </xf>
    <xf numFmtId="218" fontId="13" fillId="35" borderId="13" xfId="66" applyNumberFormat="1" applyFont="1" applyFill="1" applyBorder="1" applyAlignment="1">
      <alignment horizontal="center" vertical="center" wrapText="1"/>
      <protection/>
    </xf>
    <xf numFmtId="0" fontId="13" fillId="35" borderId="18" xfId="66" applyFont="1" applyFill="1" applyBorder="1" applyAlignment="1">
      <alignment horizontal="center" vertical="center" wrapText="1"/>
      <protection/>
    </xf>
    <xf numFmtId="0" fontId="18" fillId="35" borderId="13" xfId="66" applyFont="1" applyFill="1" applyBorder="1" applyAlignment="1">
      <alignment horizontal="center" vertical="center"/>
      <protection/>
    </xf>
    <xf numFmtId="0" fontId="13" fillId="35" borderId="12" xfId="66" applyFont="1" applyFill="1" applyBorder="1" applyAlignment="1">
      <alignment horizontal="distributed" vertical="center"/>
      <protection/>
    </xf>
    <xf numFmtId="197" fontId="8" fillId="35" borderId="65" xfId="66" applyNumberFormat="1" applyFont="1" applyFill="1" applyBorder="1" applyAlignment="1">
      <alignment vertical="center"/>
      <protection/>
    </xf>
    <xf numFmtId="197" fontId="8" fillId="35" borderId="83" xfId="66" applyNumberFormat="1" applyFont="1" applyFill="1" applyBorder="1" applyAlignment="1">
      <alignment vertical="center"/>
      <protection/>
    </xf>
    <xf numFmtId="197" fontId="8" fillId="35" borderId="12" xfId="66" applyNumberFormat="1" applyFont="1" applyFill="1" applyBorder="1" applyAlignment="1">
      <alignment vertical="center"/>
      <protection/>
    </xf>
    <xf numFmtId="200" fontId="8" fillId="35" borderId="84" xfId="66" applyNumberFormat="1" applyFont="1" applyFill="1" applyBorder="1" applyAlignment="1">
      <alignment vertical="center"/>
      <protection/>
    </xf>
    <xf numFmtId="197" fontId="8" fillId="35" borderId="20" xfId="66" applyNumberFormat="1" applyFont="1" applyFill="1" applyBorder="1" applyAlignment="1">
      <alignment vertical="center"/>
      <protection/>
    </xf>
    <xf numFmtId="200" fontId="8" fillId="35" borderId="12" xfId="66" applyNumberFormat="1" applyFont="1" applyFill="1" applyBorder="1" applyAlignment="1">
      <alignment vertical="center"/>
      <protection/>
    </xf>
    <xf numFmtId="0" fontId="13" fillId="35" borderId="14" xfId="66" applyFont="1" applyFill="1" applyBorder="1" applyAlignment="1">
      <alignment horizontal="distributed" vertical="center"/>
      <protection/>
    </xf>
    <xf numFmtId="197" fontId="8" fillId="35" borderId="70" xfId="66" applyNumberFormat="1" applyFont="1" applyFill="1" applyBorder="1" applyAlignment="1">
      <alignment vertical="center"/>
      <protection/>
    </xf>
    <xf numFmtId="197" fontId="8" fillId="35" borderId="14" xfId="66" applyNumberFormat="1" applyFont="1" applyFill="1" applyBorder="1" applyAlignment="1">
      <alignment vertical="center"/>
      <protection/>
    </xf>
    <xf numFmtId="197" fontId="8" fillId="35" borderId="21" xfId="66" applyNumberFormat="1" applyFont="1" applyFill="1" applyBorder="1" applyAlignment="1">
      <alignment vertical="center"/>
      <protection/>
    </xf>
    <xf numFmtId="200" fontId="8" fillId="35" borderId="14" xfId="66" applyNumberFormat="1" applyFont="1" applyFill="1" applyBorder="1" applyAlignment="1">
      <alignment vertical="center"/>
      <protection/>
    </xf>
    <xf numFmtId="0" fontId="13" fillId="35" borderId="15" xfId="66" applyFont="1" applyFill="1" applyBorder="1" applyAlignment="1">
      <alignment horizontal="distributed" vertical="center"/>
      <protection/>
    </xf>
    <xf numFmtId="197" fontId="8" fillId="35" borderId="85" xfId="66" applyNumberFormat="1" applyFont="1" applyFill="1" applyBorder="1" applyAlignment="1">
      <alignment vertical="center"/>
      <protection/>
    </xf>
    <xf numFmtId="197" fontId="8" fillId="35" borderId="76" xfId="66" applyNumberFormat="1" applyFont="1" applyFill="1" applyBorder="1" applyAlignment="1">
      <alignment vertical="center"/>
      <protection/>
    </xf>
    <xf numFmtId="197" fontId="8" fillId="35" borderId="15" xfId="66" applyNumberFormat="1" applyFont="1" applyFill="1" applyBorder="1" applyAlignment="1">
      <alignment vertical="center"/>
      <protection/>
    </xf>
    <xf numFmtId="200" fontId="8" fillId="35" borderId="86" xfId="66" applyNumberFormat="1" applyFont="1" applyFill="1" applyBorder="1" applyAlignment="1">
      <alignment vertical="center"/>
      <protection/>
    </xf>
    <xf numFmtId="197" fontId="8" fillId="35" borderId="23" xfId="66" applyNumberFormat="1" applyFont="1" applyFill="1" applyBorder="1" applyAlignment="1">
      <alignment vertical="center"/>
      <protection/>
    </xf>
    <xf numFmtId="200" fontId="8" fillId="35" borderId="15" xfId="66" applyNumberFormat="1" applyFont="1" applyFill="1" applyBorder="1" applyAlignment="1">
      <alignment vertical="center"/>
      <protection/>
    </xf>
    <xf numFmtId="0" fontId="13" fillId="35" borderId="13" xfId="66" applyFont="1" applyFill="1" applyBorder="1" applyAlignment="1">
      <alignment horizontal="distributed" vertical="center"/>
      <protection/>
    </xf>
    <xf numFmtId="197" fontId="8" fillId="35" borderId="79" xfId="66" applyNumberFormat="1" applyFont="1" applyFill="1" applyBorder="1" applyAlignment="1">
      <alignment vertical="center"/>
      <protection/>
    </xf>
    <xf numFmtId="200" fontId="8" fillId="35" borderId="87" xfId="66" applyNumberFormat="1" applyFont="1" applyFill="1" applyBorder="1" applyAlignment="1">
      <alignment vertical="center"/>
      <protection/>
    </xf>
    <xf numFmtId="197" fontId="8" fillId="35" borderId="18" xfId="66" applyNumberFormat="1" applyFont="1" applyFill="1" applyBorder="1" applyAlignment="1">
      <alignment vertical="center"/>
      <protection/>
    </xf>
    <xf numFmtId="200" fontId="8" fillId="35" borderId="13" xfId="66" applyNumberFormat="1" applyFont="1" applyFill="1" applyBorder="1" applyAlignment="1">
      <alignment vertical="center"/>
      <protection/>
    </xf>
    <xf numFmtId="0" fontId="69" fillId="35" borderId="0" xfId="65" applyFont="1" applyFill="1">
      <alignment/>
      <protection/>
    </xf>
    <xf numFmtId="0" fontId="70" fillId="35" borderId="0" xfId="65" applyFont="1" applyFill="1">
      <alignment/>
      <protection/>
    </xf>
    <xf numFmtId="0" fontId="71" fillId="35" borderId="0" xfId="65" applyFont="1" applyFill="1">
      <alignment/>
      <protection/>
    </xf>
    <xf numFmtId="215" fontId="71" fillId="35" borderId="0" xfId="65" applyNumberFormat="1" applyFont="1" applyFill="1">
      <alignment/>
      <protection/>
    </xf>
    <xf numFmtId="0" fontId="71" fillId="35" borderId="0" xfId="65" applyFont="1" applyFill="1" applyAlignment="1">
      <alignment shrinkToFit="1"/>
      <protection/>
    </xf>
    <xf numFmtId="0" fontId="72" fillId="35" borderId="0" xfId="65" applyFont="1" applyFill="1" applyAlignment="1">
      <alignment horizontal="right"/>
      <protection/>
    </xf>
    <xf numFmtId="0" fontId="73" fillId="35" borderId="0" xfId="65" applyFont="1" applyFill="1" applyAlignment="1">
      <alignment horizontal="right"/>
      <protection/>
    </xf>
    <xf numFmtId="215" fontId="73" fillId="35" borderId="0" xfId="65" applyNumberFormat="1" applyFont="1" applyFill="1" applyAlignment="1">
      <alignment horizontal="right"/>
      <protection/>
    </xf>
    <xf numFmtId="0" fontId="74" fillId="35" borderId="0" xfId="65" applyFont="1" applyFill="1" applyAlignment="1">
      <alignment horizontal="center" vertical="center" wrapText="1"/>
      <protection/>
    </xf>
    <xf numFmtId="0" fontId="74" fillId="35" borderId="0" xfId="65" applyFont="1" applyFill="1" applyAlignment="1">
      <alignment vertical="center"/>
      <protection/>
    </xf>
    <xf numFmtId="215" fontId="74" fillId="35" borderId="0" xfId="65" applyNumberFormat="1" applyFont="1" applyFill="1" applyAlignment="1">
      <alignment vertical="center"/>
      <protection/>
    </xf>
    <xf numFmtId="0" fontId="71" fillId="35" borderId="0" xfId="65" applyFont="1" applyFill="1" applyAlignment="1">
      <alignment vertical="center" shrinkToFit="1"/>
      <protection/>
    </xf>
    <xf numFmtId="0" fontId="71" fillId="35" borderId="0" xfId="65" applyFont="1" applyFill="1" applyAlignment="1">
      <alignment vertical="center"/>
      <protection/>
    </xf>
    <xf numFmtId="0" fontId="71" fillId="35" borderId="0" xfId="65" applyFont="1" applyFill="1" applyAlignment="1">
      <alignment horizontal="center" vertical="center" wrapText="1"/>
      <protection/>
    </xf>
    <xf numFmtId="0" fontId="74" fillId="35" borderId="88" xfId="65" applyFont="1" applyFill="1" applyBorder="1" applyAlignment="1">
      <alignment horizontal="center" vertical="center"/>
      <protection/>
    </xf>
    <xf numFmtId="0" fontId="74" fillId="35" borderId="89" xfId="65" applyFont="1" applyFill="1" applyBorder="1" applyAlignment="1">
      <alignment horizontal="center" vertical="center" wrapText="1"/>
      <protection/>
    </xf>
    <xf numFmtId="0" fontId="74" fillId="35" borderId="90" xfId="65" applyFont="1" applyFill="1" applyBorder="1" applyAlignment="1">
      <alignment horizontal="center" vertical="center"/>
      <protection/>
    </xf>
    <xf numFmtId="0" fontId="74" fillId="35" borderId="0" xfId="65" applyFont="1" applyFill="1" applyAlignment="1">
      <alignment horizontal="center" vertical="center"/>
      <protection/>
    </xf>
    <xf numFmtId="215" fontId="74" fillId="35" borderId="0" xfId="65" applyNumberFormat="1" applyFont="1" applyFill="1" applyAlignment="1">
      <alignment horizontal="center" vertical="center"/>
      <protection/>
    </xf>
    <xf numFmtId="0" fontId="74" fillId="35" borderId="12" xfId="65" applyFont="1" applyFill="1" applyBorder="1" applyAlignment="1">
      <alignment horizontal="distributed" vertical="center"/>
      <protection/>
    </xf>
    <xf numFmtId="197" fontId="75" fillId="35" borderId="56" xfId="65" applyNumberFormat="1" applyFont="1" applyFill="1" applyBorder="1" applyAlignment="1">
      <alignment vertical="center"/>
      <protection/>
    </xf>
    <xf numFmtId="197" fontId="75" fillId="35" borderId="12" xfId="65" applyNumberFormat="1" applyFont="1" applyFill="1" applyBorder="1" applyAlignment="1">
      <alignment vertical="center"/>
      <protection/>
    </xf>
    <xf numFmtId="197" fontId="75" fillId="35" borderId="48" xfId="65" applyNumberFormat="1" applyFont="1" applyFill="1" applyBorder="1" applyAlignment="1">
      <alignment vertical="center"/>
      <protection/>
    </xf>
    <xf numFmtId="197" fontId="75" fillId="35" borderId="66" xfId="65" applyNumberFormat="1" applyFont="1" applyFill="1" applyBorder="1" applyAlignment="1">
      <alignment vertical="center"/>
      <protection/>
    </xf>
    <xf numFmtId="216" fontId="75" fillId="35" borderId="30" xfId="65" applyNumberFormat="1" applyFont="1" applyFill="1" applyBorder="1" applyAlignment="1">
      <alignment vertical="center"/>
      <protection/>
    </xf>
    <xf numFmtId="199" fontId="75" fillId="35" borderId="56" xfId="65" applyNumberFormat="1" applyFont="1" applyFill="1" applyBorder="1" applyAlignment="1">
      <alignment vertical="center"/>
      <protection/>
    </xf>
    <xf numFmtId="217" fontId="75" fillId="35" borderId="59" xfId="65" applyNumberFormat="1" applyFont="1" applyFill="1" applyBorder="1" applyAlignment="1">
      <alignment vertical="center"/>
      <protection/>
    </xf>
    <xf numFmtId="216" fontId="75" fillId="35" borderId="91" xfId="65" applyNumberFormat="1" applyFont="1" applyFill="1" applyBorder="1" applyAlignment="1">
      <alignment vertical="center"/>
      <protection/>
    </xf>
    <xf numFmtId="184" fontId="74" fillId="35" borderId="0" xfId="65" applyNumberFormat="1" applyFont="1" applyFill="1" applyAlignment="1">
      <alignment vertical="center"/>
      <protection/>
    </xf>
    <xf numFmtId="0" fontId="74" fillId="35" borderId="14" xfId="65" applyFont="1" applyFill="1" applyBorder="1" applyAlignment="1">
      <alignment horizontal="distributed" vertical="center"/>
      <protection/>
    </xf>
    <xf numFmtId="197" fontId="75" fillId="35" borderId="59" xfId="65" applyNumberFormat="1" applyFont="1" applyFill="1" applyBorder="1" applyAlignment="1">
      <alignment vertical="center"/>
      <protection/>
    </xf>
    <xf numFmtId="197" fontId="75" fillId="35" borderId="14" xfId="65" applyNumberFormat="1" applyFont="1" applyFill="1" applyBorder="1" applyAlignment="1">
      <alignment vertical="center"/>
      <protection/>
    </xf>
    <xf numFmtId="197" fontId="75" fillId="35" borderId="49" xfId="65" applyNumberFormat="1" applyFont="1" applyFill="1" applyBorder="1" applyAlignment="1">
      <alignment vertical="center"/>
      <protection/>
    </xf>
    <xf numFmtId="197" fontId="75" fillId="35" borderId="71" xfId="65" applyNumberFormat="1" applyFont="1" applyFill="1" applyBorder="1" applyAlignment="1">
      <alignment vertical="center"/>
      <protection/>
    </xf>
    <xf numFmtId="216" fontId="75" fillId="35" borderId="34" xfId="65" applyNumberFormat="1" applyFont="1" applyFill="1" applyBorder="1" applyAlignment="1">
      <alignment vertical="center"/>
      <protection/>
    </xf>
    <xf numFmtId="199" fontId="75" fillId="35" borderId="59" xfId="65" applyNumberFormat="1" applyFont="1" applyFill="1" applyBorder="1" applyAlignment="1">
      <alignment vertical="center"/>
      <protection/>
    </xf>
    <xf numFmtId="215" fontId="74" fillId="35" borderId="0" xfId="65" applyNumberFormat="1" applyFont="1" applyFill="1" applyAlignment="1">
      <alignment horizontal="right" vertical="center"/>
      <protection/>
    </xf>
    <xf numFmtId="201" fontId="75" fillId="35" borderId="59" xfId="65" applyNumberFormat="1" applyFont="1" applyFill="1" applyBorder="1" applyAlignment="1">
      <alignment horizontal="right" vertical="center"/>
      <protection/>
    </xf>
    <xf numFmtId="184" fontId="74" fillId="35" borderId="0" xfId="65" applyNumberFormat="1" applyFont="1" applyFill="1" applyAlignment="1">
      <alignment horizontal="center" vertical="center"/>
      <protection/>
    </xf>
    <xf numFmtId="0" fontId="74" fillId="35" borderId="15" xfId="65" applyFont="1" applyFill="1" applyBorder="1" applyAlignment="1">
      <alignment horizontal="distributed" vertical="center"/>
      <protection/>
    </xf>
    <xf numFmtId="197" fontId="75" fillId="35" borderId="15" xfId="65" applyNumberFormat="1" applyFont="1" applyFill="1" applyBorder="1" applyAlignment="1">
      <alignment vertical="center"/>
      <protection/>
    </xf>
    <xf numFmtId="197" fontId="75" fillId="35" borderId="50" xfId="65" applyNumberFormat="1" applyFont="1" applyFill="1" applyBorder="1" applyAlignment="1">
      <alignment vertical="center"/>
      <protection/>
    </xf>
    <xf numFmtId="197" fontId="75" fillId="35" borderId="77" xfId="65" applyNumberFormat="1" applyFont="1" applyFill="1" applyBorder="1" applyAlignment="1">
      <alignment vertical="center"/>
      <protection/>
    </xf>
    <xf numFmtId="197" fontId="75" fillId="35" borderId="75" xfId="65" applyNumberFormat="1" applyFont="1" applyFill="1" applyBorder="1" applyAlignment="1">
      <alignment vertical="center"/>
      <protection/>
    </xf>
    <xf numFmtId="216" fontId="75" fillId="35" borderId="38" xfId="65" applyNumberFormat="1" applyFont="1" applyFill="1" applyBorder="1" applyAlignment="1">
      <alignment vertical="center"/>
      <protection/>
    </xf>
    <xf numFmtId="199" fontId="75" fillId="35" borderId="92" xfId="65" applyNumberFormat="1" applyFont="1" applyFill="1" applyBorder="1" applyAlignment="1">
      <alignment vertical="center"/>
      <protection/>
    </xf>
    <xf numFmtId="217" fontId="75" fillId="35" borderId="93" xfId="65" applyNumberFormat="1" applyFont="1" applyFill="1" applyBorder="1" applyAlignment="1">
      <alignment vertical="center"/>
      <protection/>
    </xf>
    <xf numFmtId="0" fontId="74" fillId="35" borderId="73" xfId="65" applyFont="1" applyFill="1" applyBorder="1" applyAlignment="1">
      <alignment horizontal="distributed" vertical="center"/>
      <protection/>
    </xf>
    <xf numFmtId="197" fontId="75" fillId="35" borderId="94" xfId="65" applyNumberFormat="1" applyFont="1" applyFill="1" applyBorder="1" applyAlignment="1">
      <alignment vertical="center"/>
      <protection/>
    </xf>
    <xf numFmtId="197" fontId="75" fillId="35" borderId="73" xfId="65" applyNumberFormat="1" applyFont="1" applyFill="1" applyBorder="1" applyAlignment="1">
      <alignment vertical="center"/>
      <protection/>
    </xf>
    <xf numFmtId="197" fontId="75" fillId="35" borderId="95" xfId="65" applyNumberFormat="1" applyFont="1" applyFill="1" applyBorder="1" applyAlignment="1">
      <alignment vertical="center"/>
      <protection/>
    </xf>
    <xf numFmtId="197" fontId="75" fillId="35" borderId="96" xfId="65" applyNumberFormat="1" applyFont="1" applyFill="1" applyBorder="1" applyAlignment="1">
      <alignment vertical="center"/>
      <protection/>
    </xf>
    <xf numFmtId="216" fontId="75" fillId="35" borderId="97" xfId="65" applyNumberFormat="1" applyFont="1" applyFill="1" applyBorder="1" applyAlignment="1">
      <alignment vertical="center"/>
      <protection/>
    </xf>
    <xf numFmtId="199" fontId="75" fillId="35" borderId="98" xfId="65" applyNumberFormat="1" applyFont="1" applyFill="1" applyBorder="1" applyAlignment="1">
      <alignment vertical="center"/>
      <protection/>
    </xf>
    <xf numFmtId="217" fontId="75" fillId="35" borderId="99" xfId="65" applyNumberFormat="1" applyFont="1" applyFill="1" applyBorder="1" applyAlignment="1">
      <alignment vertical="center"/>
      <protection/>
    </xf>
    <xf numFmtId="199" fontId="75" fillId="35" borderId="75" xfId="65" applyNumberFormat="1" applyFont="1" applyFill="1" applyBorder="1" applyAlignment="1">
      <alignment vertical="center"/>
      <protection/>
    </xf>
    <xf numFmtId="217" fontId="75" fillId="35" borderId="75" xfId="65" applyNumberFormat="1" applyFont="1" applyFill="1" applyBorder="1" applyAlignment="1">
      <alignment vertical="center"/>
      <protection/>
    </xf>
    <xf numFmtId="0" fontId="74" fillId="35" borderId="13" xfId="65" applyFont="1" applyFill="1" applyBorder="1" applyAlignment="1">
      <alignment horizontal="distributed" vertical="center"/>
      <protection/>
    </xf>
    <xf numFmtId="197" fontId="75" fillId="35" borderId="81" xfId="65" applyNumberFormat="1" applyFont="1" applyFill="1" applyBorder="1" applyAlignment="1">
      <alignment vertical="center"/>
      <protection/>
    </xf>
    <xf numFmtId="197" fontId="75" fillId="35" borderId="13" xfId="65" applyNumberFormat="1" applyFont="1" applyFill="1" applyBorder="1" applyAlignment="1">
      <alignment vertical="center"/>
      <protection/>
    </xf>
    <xf numFmtId="197" fontId="75" fillId="35" borderId="100" xfId="65" applyNumberFormat="1" applyFont="1" applyFill="1" applyBorder="1" applyAlignment="1">
      <alignment vertical="center"/>
      <protection/>
    </xf>
    <xf numFmtId="197" fontId="75" fillId="35" borderId="16" xfId="65" applyNumberFormat="1" applyFont="1" applyFill="1" applyBorder="1" applyAlignment="1">
      <alignment vertical="center"/>
      <protection/>
    </xf>
    <xf numFmtId="216" fontId="75" fillId="35" borderId="41" xfId="65" applyNumberFormat="1" applyFont="1" applyFill="1" applyBorder="1" applyAlignment="1">
      <alignment vertical="center"/>
      <protection/>
    </xf>
    <xf numFmtId="217" fontId="76" fillId="35" borderId="81" xfId="65" applyNumberFormat="1" applyFont="1" applyFill="1" applyBorder="1" applyAlignment="1">
      <alignment vertical="center"/>
      <protection/>
    </xf>
    <xf numFmtId="214" fontId="75" fillId="35" borderId="82" xfId="65" applyNumberFormat="1" applyFont="1" applyFill="1" applyBorder="1" applyAlignment="1">
      <alignment vertical="center"/>
      <protection/>
    </xf>
    <xf numFmtId="216" fontId="75" fillId="35" borderId="0" xfId="65" applyNumberFormat="1" applyFont="1" applyFill="1" applyAlignment="1">
      <alignment vertical="center"/>
      <protection/>
    </xf>
    <xf numFmtId="199" fontId="75" fillId="35" borderId="56" xfId="65" applyNumberFormat="1" applyFont="1" applyFill="1" applyBorder="1" applyAlignment="1">
      <alignment horizontal="right" vertical="center"/>
      <protection/>
    </xf>
    <xf numFmtId="217" fontId="76" fillId="35" borderId="56" xfId="65" applyNumberFormat="1" applyFont="1" applyFill="1" applyBorder="1" applyAlignment="1">
      <alignment vertical="center"/>
      <protection/>
    </xf>
    <xf numFmtId="217" fontId="76" fillId="35" borderId="101" xfId="65" applyNumberFormat="1" applyFont="1" applyFill="1" applyBorder="1" applyAlignment="1">
      <alignment vertical="center"/>
      <protection/>
    </xf>
    <xf numFmtId="216" fontId="75" fillId="35" borderId="78" xfId="65" applyNumberFormat="1" applyFont="1" applyFill="1" applyBorder="1" applyAlignment="1">
      <alignment vertical="center"/>
      <protection/>
    </xf>
    <xf numFmtId="197" fontId="75" fillId="35" borderId="79" xfId="65" applyNumberFormat="1" applyFont="1" applyFill="1" applyBorder="1" applyAlignment="1">
      <alignment vertical="center"/>
      <protection/>
    </xf>
    <xf numFmtId="197" fontId="75" fillId="35" borderId="80" xfId="65" applyNumberFormat="1" applyFont="1" applyFill="1" applyBorder="1" applyAlignment="1">
      <alignment vertical="center"/>
      <protection/>
    </xf>
    <xf numFmtId="216" fontId="75" fillId="35" borderId="102" xfId="65" applyNumberFormat="1" applyFont="1" applyFill="1" applyBorder="1" applyAlignment="1">
      <alignment vertical="center"/>
      <protection/>
    </xf>
    <xf numFmtId="199" fontId="75" fillId="35" borderId="103" xfId="65" applyNumberFormat="1" applyFont="1" applyFill="1" applyBorder="1" applyAlignment="1">
      <alignment horizontal="right" vertical="center"/>
      <protection/>
    </xf>
    <xf numFmtId="217" fontId="76" fillId="35" borderId="102" xfId="65" applyNumberFormat="1" applyFont="1" applyFill="1" applyBorder="1" applyAlignment="1">
      <alignment vertical="center"/>
      <protection/>
    </xf>
    <xf numFmtId="216" fontId="75" fillId="35" borderId="82" xfId="65" applyNumberFormat="1" applyFont="1" applyFill="1" applyBorder="1" applyAlignment="1">
      <alignment vertical="center"/>
      <protection/>
    </xf>
    <xf numFmtId="0" fontId="74" fillId="35" borderId="0" xfId="65" applyFont="1" applyFill="1" applyAlignment="1">
      <alignment vertical="center"/>
      <protection/>
    </xf>
    <xf numFmtId="0" fontId="70" fillId="35" borderId="0" xfId="65" applyFont="1" applyFill="1" applyAlignment="1">
      <alignment vertical="center"/>
      <protection/>
    </xf>
    <xf numFmtId="0" fontId="74" fillId="35" borderId="0" xfId="65" applyFont="1" applyFill="1" applyAlignment="1">
      <alignment wrapText="1"/>
      <protection/>
    </xf>
    <xf numFmtId="0" fontId="74" fillId="35" borderId="0" xfId="65" applyFont="1" applyFill="1" applyAlignment="1">
      <alignment vertical="center" wrapText="1"/>
      <protection/>
    </xf>
    <xf numFmtId="0" fontId="73" fillId="35" borderId="0" xfId="65" applyFont="1" applyFill="1">
      <alignment/>
      <protection/>
    </xf>
    <xf numFmtId="215" fontId="73" fillId="35" borderId="0" xfId="65" applyNumberFormat="1" applyFont="1" applyFill="1">
      <alignment/>
      <protection/>
    </xf>
    <xf numFmtId="0" fontId="73" fillId="35" borderId="0" xfId="65" applyFont="1" applyFill="1" applyAlignment="1">
      <alignment shrinkToFit="1"/>
      <protection/>
    </xf>
    <xf numFmtId="0" fontId="74" fillId="35" borderId="0" xfId="65" applyFont="1" applyFill="1" applyAlignment="1">
      <alignment horizontal="left" vertical="center"/>
      <protection/>
    </xf>
    <xf numFmtId="0" fontId="73" fillId="35" borderId="0" xfId="65" applyFont="1" applyFill="1" applyAlignment="1">
      <alignment vertical="center"/>
      <protection/>
    </xf>
    <xf numFmtId="214" fontId="8" fillId="35" borderId="104" xfId="64" applyNumberFormat="1" applyFont="1" applyFill="1" applyBorder="1" applyAlignment="1">
      <alignment horizontal="center" vertical="center"/>
      <protection/>
    </xf>
    <xf numFmtId="0" fontId="13" fillId="35" borderId="0" xfId="69" applyFont="1" applyFill="1" applyAlignment="1">
      <alignment horizontal="left" vertical="center"/>
      <protection/>
    </xf>
    <xf numFmtId="199" fontId="75" fillId="35" borderId="81" xfId="65" applyNumberFormat="1" applyFont="1" applyFill="1" applyBorder="1" applyAlignment="1">
      <alignment horizontal="right" vertical="center"/>
      <protection/>
    </xf>
    <xf numFmtId="199" fontId="75" fillId="35" borderId="105" xfId="65" applyNumberFormat="1" applyFont="1" applyFill="1" applyBorder="1" applyAlignment="1">
      <alignment horizontal="right" vertical="center"/>
      <protection/>
    </xf>
    <xf numFmtId="217" fontId="76" fillId="35" borderId="59" xfId="65" applyNumberFormat="1" applyFont="1" applyFill="1" applyBorder="1" applyAlignment="1">
      <alignment vertical="center"/>
      <protection/>
    </xf>
    <xf numFmtId="0" fontId="10" fillId="0" borderId="0" xfId="0" applyFont="1" applyAlignment="1">
      <alignment horizontal="center" vertical="center"/>
    </xf>
    <xf numFmtId="0" fontId="6" fillId="0" borderId="0" xfId="0" applyFont="1" applyAlignment="1">
      <alignment horizontal="center" vertical="center"/>
    </xf>
    <xf numFmtId="0" fontId="27" fillId="0" borderId="0" xfId="0" applyFont="1" applyAlignment="1">
      <alignment horizontal="center" vertical="center"/>
    </xf>
    <xf numFmtId="0" fontId="13" fillId="0" borderId="58" xfId="62" applyFont="1" applyFill="1" applyBorder="1" applyAlignment="1">
      <alignment horizontal="center" vertical="center" wrapText="1"/>
      <protection/>
    </xf>
    <xf numFmtId="0" fontId="11" fillId="0" borderId="22" xfId="62" applyFill="1" applyBorder="1" applyAlignment="1">
      <alignment horizontal="center" vertical="center"/>
      <protection/>
    </xf>
    <xf numFmtId="0" fontId="13" fillId="0" borderId="57" xfId="62" applyFont="1" applyFill="1" applyBorder="1" applyAlignment="1">
      <alignment horizontal="center" vertical="center"/>
      <protection/>
    </xf>
    <xf numFmtId="0" fontId="11" fillId="0" borderId="106" xfId="62" applyFill="1" applyBorder="1" applyAlignment="1">
      <alignment horizontal="center" vertical="center"/>
      <protection/>
    </xf>
    <xf numFmtId="0" fontId="13" fillId="0" borderId="107" xfId="62" applyFont="1" applyFill="1" applyBorder="1" applyAlignment="1">
      <alignment horizontal="center" vertical="center"/>
      <protection/>
    </xf>
    <xf numFmtId="0" fontId="11" fillId="0" borderId="108" xfId="62" applyFill="1" applyBorder="1" applyAlignment="1">
      <alignment horizontal="center" vertical="center"/>
      <protection/>
    </xf>
    <xf numFmtId="0" fontId="13" fillId="0" borderId="109" xfId="62" applyFont="1" applyFill="1" applyBorder="1" applyAlignment="1">
      <alignment horizontal="center" vertical="center" wrapText="1"/>
      <protection/>
    </xf>
    <xf numFmtId="0" fontId="11" fillId="0" borderId="110" xfId="62" applyFill="1" applyBorder="1" applyAlignment="1">
      <alignment horizontal="center" vertical="center" wrapText="1"/>
      <protection/>
    </xf>
    <xf numFmtId="0" fontId="13" fillId="0" borderId="0" xfId="62" applyFont="1" applyFill="1" applyAlignment="1">
      <alignment vertical="top" wrapText="1"/>
      <protection/>
    </xf>
    <xf numFmtId="0" fontId="13" fillId="0" borderId="13" xfId="62" applyFont="1" applyFill="1" applyBorder="1" applyAlignment="1">
      <alignment horizontal="center" vertical="center"/>
      <protection/>
    </xf>
    <xf numFmtId="0" fontId="13" fillId="0" borderId="111" xfId="62" applyFont="1" applyFill="1" applyBorder="1" applyAlignment="1">
      <alignment horizontal="center" vertical="center"/>
      <protection/>
    </xf>
    <xf numFmtId="0" fontId="13" fillId="0" borderId="19" xfId="62" applyFont="1" applyFill="1" applyBorder="1" applyAlignment="1">
      <alignment horizontal="center" vertical="center"/>
      <protection/>
    </xf>
    <xf numFmtId="0" fontId="13" fillId="0" borderId="112" xfId="62" applyFont="1" applyFill="1" applyBorder="1" applyAlignment="1">
      <alignment horizontal="center" vertical="center"/>
      <protection/>
    </xf>
    <xf numFmtId="0" fontId="11" fillId="0" borderId="112" xfId="62" applyFill="1" applyBorder="1" applyAlignment="1">
      <alignment horizontal="center" vertical="center"/>
      <protection/>
    </xf>
    <xf numFmtId="0" fontId="13" fillId="0" borderId="52" xfId="63" applyFont="1" applyFill="1" applyBorder="1" applyAlignment="1">
      <alignment vertical="center"/>
      <protection/>
    </xf>
    <xf numFmtId="0" fontId="11" fillId="0" borderId="43" xfId="63" applyFill="1" applyBorder="1" applyAlignment="1">
      <alignment vertical="center"/>
      <protection/>
    </xf>
    <xf numFmtId="0" fontId="13" fillId="0" borderId="42" xfId="63" applyFont="1" applyFill="1" applyBorder="1" applyAlignment="1">
      <alignment horizontal="center" vertical="center"/>
      <protection/>
    </xf>
    <xf numFmtId="0" fontId="11" fillId="0" borderId="43" xfId="63" applyFill="1" applyBorder="1" applyAlignment="1">
      <alignment horizontal="center" vertical="center"/>
      <protection/>
    </xf>
    <xf numFmtId="0" fontId="18" fillId="0" borderId="48" xfId="63" applyFont="1" applyFill="1" applyBorder="1" applyAlignment="1">
      <alignment horizontal="center" vertical="center" wrapText="1"/>
      <protection/>
    </xf>
    <xf numFmtId="0" fontId="20" fillId="0" borderId="88" xfId="63" applyFont="1" applyFill="1" applyBorder="1" applyAlignment="1">
      <alignment horizontal="center" vertical="center"/>
      <protection/>
    </xf>
    <xf numFmtId="0" fontId="18" fillId="0" borderId="31" xfId="63" applyFont="1" applyFill="1" applyBorder="1" applyAlignment="1">
      <alignment horizontal="center" vertical="center" wrapText="1"/>
      <protection/>
    </xf>
    <xf numFmtId="0" fontId="20" fillId="0" borderId="113" xfId="63" applyFont="1" applyFill="1" applyBorder="1" applyAlignment="1">
      <alignment horizontal="center" vertical="center" wrapText="1"/>
      <protection/>
    </xf>
    <xf numFmtId="0" fontId="18" fillId="0" borderId="32" xfId="63" applyFont="1" applyFill="1" applyBorder="1" applyAlignment="1">
      <alignment horizontal="center" vertical="center" wrapText="1"/>
      <protection/>
    </xf>
    <xf numFmtId="0" fontId="20" fillId="0" borderId="114" xfId="63" applyFont="1" applyFill="1" applyBorder="1" applyAlignment="1">
      <alignment horizontal="center" vertical="center"/>
      <protection/>
    </xf>
    <xf numFmtId="0" fontId="18" fillId="0" borderId="30" xfId="63" applyFont="1" applyFill="1" applyBorder="1" applyAlignment="1">
      <alignment horizontal="center" vertical="center" wrapText="1"/>
      <protection/>
    </xf>
    <xf numFmtId="0" fontId="20" fillId="0" borderId="90" xfId="63" applyFont="1" applyFill="1" applyBorder="1" applyAlignment="1">
      <alignment horizontal="center" vertical="center" wrapText="1"/>
      <protection/>
    </xf>
    <xf numFmtId="0" fontId="18" fillId="0" borderId="33" xfId="63" applyFont="1" applyFill="1" applyBorder="1" applyAlignment="1">
      <alignment horizontal="center" vertical="center" wrapText="1"/>
      <protection/>
    </xf>
    <xf numFmtId="0" fontId="20" fillId="0" borderId="115" xfId="63" applyFont="1" applyFill="1" applyBorder="1" applyAlignment="1">
      <alignment horizontal="center" vertical="center" wrapText="1"/>
      <protection/>
    </xf>
    <xf numFmtId="0" fontId="13" fillId="35" borderId="52" xfId="63" applyFont="1" applyFill="1" applyBorder="1" applyAlignment="1">
      <alignment vertical="center"/>
      <protection/>
    </xf>
    <xf numFmtId="0" fontId="11" fillId="35" borderId="43" xfId="63" applyFill="1" applyBorder="1" applyAlignment="1">
      <alignment vertical="center"/>
      <protection/>
    </xf>
    <xf numFmtId="0" fontId="18" fillId="0" borderId="0" xfId="63" applyFont="1" applyFill="1" applyAlignment="1">
      <alignment horizontal="center" vertical="center"/>
      <protection/>
    </xf>
    <xf numFmtId="0" fontId="11" fillId="0" borderId="0" xfId="63" applyFill="1" applyAlignment="1">
      <alignment horizontal="center" vertical="center"/>
      <protection/>
    </xf>
    <xf numFmtId="0" fontId="13" fillId="0" borderId="58" xfId="63" applyFont="1" applyFill="1" applyBorder="1" applyAlignment="1">
      <alignment horizontal="center" vertical="center"/>
      <protection/>
    </xf>
    <xf numFmtId="0" fontId="11" fillId="0" borderId="14" xfId="63" applyFill="1" applyBorder="1" applyAlignment="1">
      <alignment horizontal="center" vertical="center"/>
      <protection/>
    </xf>
    <xf numFmtId="0" fontId="11" fillId="0" borderId="22" xfId="63" applyFill="1" applyBorder="1" applyAlignment="1">
      <alignment horizontal="center" vertical="center"/>
      <protection/>
    </xf>
    <xf numFmtId="0" fontId="13" fillId="0" borderId="116" xfId="63" applyFont="1" applyFill="1" applyBorder="1" applyAlignment="1">
      <alignment horizontal="center" vertical="center"/>
      <protection/>
    </xf>
    <xf numFmtId="0" fontId="11" fillId="0" borderId="21" xfId="63" applyFill="1" applyBorder="1" applyAlignment="1">
      <alignment horizontal="center" vertical="center"/>
      <protection/>
    </xf>
    <xf numFmtId="0" fontId="11" fillId="0" borderId="104" xfId="63" applyFill="1" applyBorder="1" applyAlignment="1">
      <alignment horizontal="center" vertical="center"/>
      <protection/>
    </xf>
    <xf numFmtId="0" fontId="13" fillId="0" borderId="16" xfId="63" applyFont="1" applyFill="1" applyBorder="1" applyAlignment="1">
      <alignment horizontal="center" vertical="center"/>
      <protection/>
    </xf>
    <xf numFmtId="0" fontId="18" fillId="0" borderId="103" xfId="63" applyFont="1" applyFill="1" applyBorder="1" applyAlignment="1">
      <alignment horizontal="center" vertical="center" shrinkToFit="1"/>
      <protection/>
    </xf>
    <xf numFmtId="0" fontId="11" fillId="0" borderId="102" xfId="63" applyFill="1" applyBorder="1" applyAlignment="1">
      <alignment horizontal="center" vertical="center" shrinkToFit="1"/>
      <protection/>
    </xf>
    <xf numFmtId="0" fontId="13" fillId="0" borderId="52" xfId="63" applyFont="1" applyFill="1" applyBorder="1" applyAlignment="1">
      <alignment horizontal="center" vertical="center"/>
      <protection/>
    </xf>
    <xf numFmtId="0" fontId="11" fillId="0" borderId="53" xfId="63" applyFill="1" applyBorder="1" applyAlignment="1">
      <alignment horizontal="center" vertical="center"/>
      <protection/>
    </xf>
    <xf numFmtId="0" fontId="18" fillId="35" borderId="33" xfId="63" applyFont="1" applyFill="1" applyBorder="1" applyAlignment="1">
      <alignment horizontal="center" vertical="center" wrapText="1"/>
      <protection/>
    </xf>
    <xf numFmtId="0" fontId="20" fillId="35" borderId="115" xfId="63" applyFont="1" applyFill="1" applyBorder="1" applyAlignment="1">
      <alignment horizontal="center" vertical="center" wrapText="1"/>
      <protection/>
    </xf>
    <xf numFmtId="0" fontId="13" fillId="35" borderId="111" xfId="63" applyFont="1" applyFill="1" applyBorder="1" applyAlignment="1">
      <alignment horizontal="distributed" vertical="center"/>
      <protection/>
    </xf>
    <xf numFmtId="0" fontId="11" fillId="35" borderId="19" xfId="63" applyFill="1" applyBorder="1" applyAlignment="1">
      <alignment horizontal="distributed" vertical="center"/>
      <protection/>
    </xf>
    <xf numFmtId="0" fontId="13" fillId="35" borderId="14" xfId="63" applyFont="1" applyFill="1" applyBorder="1" applyAlignment="1">
      <alignment horizontal="distributed" vertical="center"/>
      <protection/>
    </xf>
    <xf numFmtId="0" fontId="11" fillId="35" borderId="14" xfId="63" applyFill="1" applyBorder="1" applyAlignment="1">
      <alignment horizontal="distributed" vertical="center"/>
      <protection/>
    </xf>
    <xf numFmtId="0" fontId="13" fillId="35" borderId="73" xfId="63" applyFont="1" applyFill="1" applyBorder="1" applyAlignment="1">
      <alignment horizontal="distributed" vertical="center"/>
      <protection/>
    </xf>
    <xf numFmtId="0" fontId="11" fillId="35" borderId="22" xfId="63" applyFill="1" applyBorder="1" applyAlignment="1">
      <alignment horizontal="distributed" vertical="center"/>
      <protection/>
    </xf>
    <xf numFmtId="0" fontId="13" fillId="35" borderId="54" xfId="63" applyFont="1" applyFill="1" applyBorder="1" applyAlignment="1">
      <alignment vertical="center"/>
      <protection/>
    </xf>
    <xf numFmtId="0" fontId="11" fillId="35" borderId="47" xfId="63" applyFill="1" applyBorder="1" applyAlignment="1">
      <alignment vertical="center"/>
      <protection/>
    </xf>
    <xf numFmtId="0" fontId="13" fillId="35" borderId="42" xfId="63" applyFont="1" applyFill="1" applyBorder="1" applyAlignment="1">
      <alignment horizontal="center" vertical="center"/>
      <protection/>
    </xf>
    <xf numFmtId="0" fontId="11" fillId="35" borderId="43" xfId="63" applyFill="1" applyBorder="1" applyAlignment="1">
      <alignment horizontal="center" vertical="center"/>
      <protection/>
    </xf>
    <xf numFmtId="0" fontId="18" fillId="35" borderId="24" xfId="63" applyFont="1" applyFill="1" applyBorder="1" applyAlignment="1">
      <alignment horizontal="center" vertical="center" wrapText="1"/>
      <protection/>
    </xf>
    <xf numFmtId="0" fontId="20" fillId="35" borderId="106" xfId="63" applyFont="1" applyFill="1" applyBorder="1" applyAlignment="1">
      <alignment horizontal="center" vertical="center"/>
      <protection/>
    </xf>
    <xf numFmtId="0" fontId="18" fillId="35" borderId="30" xfId="63" applyFont="1" applyFill="1" applyBorder="1" applyAlignment="1">
      <alignment horizontal="center" vertical="center" wrapText="1"/>
      <protection/>
    </xf>
    <xf numFmtId="0" fontId="20" fillId="35" borderId="90" xfId="63" applyFont="1" applyFill="1" applyBorder="1" applyAlignment="1">
      <alignment horizontal="center" vertical="center" wrapText="1"/>
      <protection/>
    </xf>
    <xf numFmtId="0" fontId="18" fillId="35" borderId="31" xfId="63" applyFont="1" applyFill="1" applyBorder="1" applyAlignment="1">
      <alignment horizontal="center" vertical="center" wrapText="1"/>
      <protection/>
    </xf>
    <xf numFmtId="0" fontId="20" fillId="35" borderId="113" xfId="63" applyFont="1" applyFill="1" applyBorder="1" applyAlignment="1">
      <alignment horizontal="center" vertical="center" wrapText="1"/>
      <protection/>
    </xf>
    <xf numFmtId="0" fontId="18" fillId="35" borderId="32" xfId="63" applyFont="1" applyFill="1" applyBorder="1" applyAlignment="1">
      <alignment horizontal="center" vertical="center" wrapText="1"/>
      <protection/>
    </xf>
    <xf numFmtId="0" fontId="20" fillId="35" borderId="114" xfId="63" applyFont="1" applyFill="1" applyBorder="1" applyAlignment="1">
      <alignment horizontal="center" vertical="center"/>
      <protection/>
    </xf>
    <xf numFmtId="0" fontId="13" fillId="35" borderId="0" xfId="63" applyFont="1" applyFill="1" applyAlignment="1">
      <alignment horizontal="center" vertical="center"/>
      <protection/>
    </xf>
    <xf numFmtId="0" fontId="11" fillId="35" borderId="0" xfId="63" applyFill="1" applyAlignment="1">
      <alignment horizontal="center" vertical="center"/>
      <protection/>
    </xf>
    <xf numFmtId="0" fontId="13" fillId="35" borderId="58" xfId="63" applyFont="1" applyFill="1" applyBorder="1" applyAlignment="1">
      <alignment horizontal="center" vertical="center"/>
      <protection/>
    </xf>
    <xf numFmtId="0" fontId="11" fillId="35" borderId="14" xfId="63" applyFill="1" applyBorder="1" applyAlignment="1">
      <alignment horizontal="center" vertical="center"/>
      <protection/>
    </xf>
    <xf numFmtId="0" fontId="11" fillId="35" borderId="22" xfId="63" applyFill="1" applyBorder="1" applyAlignment="1">
      <alignment horizontal="center" vertical="center"/>
      <protection/>
    </xf>
    <xf numFmtId="0" fontId="13" fillId="35" borderId="116" xfId="63" applyFont="1" applyFill="1" applyBorder="1" applyAlignment="1">
      <alignment horizontal="center" vertical="center"/>
      <protection/>
    </xf>
    <xf numFmtId="0" fontId="11" fillId="35" borderId="21" xfId="63" applyFill="1" applyBorder="1" applyAlignment="1">
      <alignment horizontal="center" vertical="center"/>
      <protection/>
    </xf>
    <xf numFmtId="0" fontId="11" fillId="35" borderId="104" xfId="63" applyFill="1" applyBorder="1" applyAlignment="1">
      <alignment horizontal="center" vertical="center"/>
      <protection/>
    </xf>
    <xf numFmtId="0" fontId="13" fillId="35" borderId="16" xfId="63" applyFont="1" applyFill="1" applyBorder="1" applyAlignment="1">
      <alignment horizontal="center" vertical="center"/>
      <protection/>
    </xf>
    <xf numFmtId="0" fontId="11" fillId="35" borderId="41" xfId="63" applyFill="1" applyBorder="1" applyAlignment="1">
      <alignment horizontal="center" vertical="center"/>
      <protection/>
    </xf>
    <xf numFmtId="0" fontId="18" fillId="35" borderId="103" xfId="63" applyFont="1" applyFill="1" applyBorder="1" applyAlignment="1">
      <alignment horizontal="center" vertical="center" shrinkToFit="1"/>
      <protection/>
    </xf>
    <xf numFmtId="0" fontId="11" fillId="35" borderId="102" xfId="63" applyFill="1" applyBorder="1" applyAlignment="1">
      <alignment horizontal="center" vertical="center" shrinkToFit="1"/>
      <protection/>
    </xf>
    <xf numFmtId="0" fontId="18" fillId="35" borderId="16" xfId="63" applyFont="1" applyFill="1" applyBorder="1" applyAlignment="1">
      <alignment horizontal="center" vertical="center" wrapText="1"/>
      <protection/>
    </xf>
    <xf numFmtId="0" fontId="13" fillId="35" borderId="14" xfId="64" applyFont="1" applyFill="1" applyBorder="1" applyAlignment="1">
      <alignment horizontal="distributed" vertical="center"/>
      <protection/>
    </xf>
    <xf numFmtId="0" fontId="22" fillId="35" borderId="14" xfId="64" applyFont="1" applyFill="1" applyBorder="1" applyAlignment="1">
      <alignment horizontal="distributed" vertical="center"/>
      <protection/>
    </xf>
    <xf numFmtId="0" fontId="13" fillId="35" borderId="58" xfId="64" applyFont="1" applyFill="1" applyBorder="1" applyAlignment="1">
      <alignment horizontal="center" vertical="center"/>
      <protection/>
    </xf>
    <xf numFmtId="0" fontId="22" fillId="35" borderId="22" xfId="64" applyFont="1" applyFill="1" applyBorder="1" applyAlignment="1">
      <alignment horizontal="center" vertical="center"/>
      <protection/>
    </xf>
    <xf numFmtId="0" fontId="13" fillId="35" borderId="117" xfId="64" applyFont="1" applyFill="1" applyBorder="1" applyAlignment="1">
      <alignment horizontal="center" vertical="center"/>
      <protection/>
    </xf>
    <xf numFmtId="0" fontId="22" fillId="35" borderId="118" xfId="64" applyFont="1" applyFill="1" applyBorder="1" applyAlignment="1">
      <alignment horizontal="center" vertical="center"/>
      <protection/>
    </xf>
    <xf numFmtId="0" fontId="22" fillId="35" borderId="119" xfId="64" applyFont="1" applyFill="1" applyBorder="1" applyAlignment="1">
      <alignment horizontal="center" vertical="center"/>
      <protection/>
    </xf>
    <xf numFmtId="0" fontId="22" fillId="35" borderId="106" xfId="64" applyFont="1" applyFill="1" applyBorder="1" applyAlignment="1">
      <alignment horizontal="center" vertical="center"/>
      <protection/>
    </xf>
    <xf numFmtId="0" fontId="22" fillId="35" borderId="89" xfId="64" applyFont="1" applyFill="1" applyBorder="1" applyAlignment="1">
      <alignment horizontal="center" vertical="center"/>
      <protection/>
    </xf>
    <xf numFmtId="0" fontId="22" fillId="35" borderId="113" xfId="64" applyFont="1" applyFill="1" applyBorder="1" applyAlignment="1">
      <alignment horizontal="center" vertical="center"/>
      <protection/>
    </xf>
    <xf numFmtId="0" fontId="13" fillId="35" borderId="58" xfId="64" applyFont="1" applyFill="1" applyBorder="1" applyAlignment="1">
      <alignment horizontal="center" vertical="center" wrapText="1"/>
      <protection/>
    </xf>
    <xf numFmtId="0" fontId="22" fillId="35" borderId="22" xfId="64" applyFont="1" applyFill="1" applyBorder="1" applyAlignment="1">
      <alignment horizontal="center" vertical="center" wrapText="1"/>
      <protection/>
    </xf>
    <xf numFmtId="0" fontId="13" fillId="35" borderId="81" xfId="64" applyFont="1" applyFill="1" applyBorder="1" applyAlignment="1">
      <alignment horizontal="center" vertical="center"/>
      <protection/>
    </xf>
    <xf numFmtId="0" fontId="13" fillId="35" borderId="18" xfId="64" applyFont="1" applyFill="1" applyBorder="1" applyAlignment="1">
      <alignment horizontal="center" vertical="center"/>
      <protection/>
    </xf>
    <xf numFmtId="0" fontId="13" fillId="35" borderId="12" xfId="64" applyFont="1" applyFill="1" applyBorder="1" applyAlignment="1">
      <alignment horizontal="distributed" vertical="center"/>
      <protection/>
    </xf>
    <xf numFmtId="0" fontId="74" fillId="35" borderId="58" xfId="65" applyFont="1" applyFill="1" applyBorder="1" applyAlignment="1">
      <alignment horizontal="center" vertical="center"/>
      <protection/>
    </xf>
    <xf numFmtId="0" fontId="73" fillId="35" borderId="14" xfId="65" applyFont="1" applyFill="1" applyBorder="1" applyAlignment="1">
      <alignment horizontal="center" vertical="center"/>
      <protection/>
    </xf>
    <xf numFmtId="0" fontId="73" fillId="35" borderId="22" xfId="65" applyFont="1" applyFill="1" applyBorder="1" applyAlignment="1">
      <alignment horizontal="center" vertical="center"/>
      <protection/>
    </xf>
    <xf numFmtId="0" fontId="74" fillId="35" borderId="16" xfId="65" applyFont="1" applyFill="1" applyBorder="1" applyAlignment="1">
      <alignment horizontal="center" vertical="center"/>
      <protection/>
    </xf>
    <xf numFmtId="0" fontId="71" fillId="35" borderId="64" xfId="65" applyFont="1" applyFill="1" applyBorder="1" applyAlignment="1">
      <alignment horizontal="center" vertical="center"/>
      <protection/>
    </xf>
    <xf numFmtId="0" fontId="71" fillId="35" borderId="41" xfId="65" applyFont="1" applyFill="1" applyBorder="1" applyAlignment="1">
      <alignment horizontal="center" vertical="center"/>
      <protection/>
    </xf>
    <xf numFmtId="0" fontId="74" fillId="35" borderId="117" xfId="65" applyFont="1" applyFill="1" applyBorder="1" applyAlignment="1">
      <alignment horizontal="center" vertical="center" wrapText="1"/>
      <protection/>
    </xf>
    <xf numFmtId="0" fontId="71" fillId="35" borderId="119" xfId="65" applyFont="1" applyFill="1" applyBorder="1" applyAlignment="1">
      <alignment horizontal="center" vertical="center" wrapText="1"/>
      <protection/>
    </xf>
    <xf numFmtId="0" fontId="71" fillId="35" borderId="26" xfId="65" applyFont="1" applyFill="1" applyBorder="1" applyAlignment="1">
      <alignment horizontal="center" vertical="center" wrapText="1"/>
      <protection/>
    </xf>
    <xf numFmtId="0" fontId="71" fillId="35" borderId="35" xfId="65" applyFont="1" applyFill="1" applyBorder="1" applyAlignment="1">
      <alignment horizontal="center" vertical="center" wrapText="1"/>
      <protection/>
    </xf>
    <xf numFmtId="0" fontId="71" fillId="35" borderId="106" xfId="65" applyFont="1" applyFill="1" applyBorder="1" applyAlignment="1">
      <alignment horizontal="center" vertical="center" wrapText="1"/>
      <protection/>
    </xf>
    <xf numFmtId="0" fontId="71" fillId="35" borderId="113" xfId="65" applyFont="1" applyFill="1" applyBorder="1" applyAlignment="1">
      <alignment horizontal="center" vertical="center" wrapText="1"/>
      <protection/>
    </xf>
    <xf numFmtId="0" fontId="74" fillId="35" borderId="120" xfId="65" applyFont="1" applyFill="1" applyBorder="1" applyAlignment="1">
      <alignment horizontal="left" vertical="center" wrapText="1"/>
      <protection/>
    </xf>
    <xf numFmtId="0" fontId="71" fillId="35" borderId="121" xfId="65" applyFont="1" applyFill="1" applyBorder="1" applyAlignment="1">
      <alignment horizontal="left" vertical="center" wrapText="1"/>
      <protection/>
    </xf>
    <xf numFmtId="0" fontId="71" fillId="35" borderId="122" xfId="65" applyFont="1" applyFill="1" applyBorder="1" applyAlignment="1">
      <alignment horizontal="left" vertical="center" wrapText="1"/>
      <protection/>
    </xf>
    <xf numFmtId="0" fontId="74" fillId="35" borderId="0" xfId="65" applyFont="1" applyFill="1" applyAlignment="1">
      <alignment horizontal="center" vertical="center" wrapText="1"/>
      <protection/>
    </xf>
    <xf numFmtId="0" fontId="71" fillId="35" borderId="62" xfId="65" applyFont="1" applyFill="1" applyBorder="1" applyAlignment="1">
      <alignment horizontal="center" vertical="center"/>
      <protection/>
    </xf>
    <xf numFmtId="0" fontId="74" fillId="35" borderId="111" xfId="65" applyFont="1" applyFill="1" applyBorder="1" applyAlignment="1">
      <alignment horizontal="center" vertical="center" wrapText="1"/>
      <protection/>
    </xf>
    <xf numFmtId="0" fontId="71" fillId="35" borderId="112" xfId="65" applyFont="1" applyFill="1" applyBorder="1" applyAlignment="1">
      <alignment horizontal="center" vertical="center" wrapText="1"/>
      <protection/>
    </xf>
    <xf numFmtId="0" fontId="74" fillId="35" borderId="48" xfId="65" applyFont="1" applyFill="1" applyBorder="1" applyAlignment="1">
      <alignment horizontal="center" vertical="center"/>
      <protection/>
    </xf>
    <xf numFmtId="0" fontId="71" fillId="35" borderId="66" xfId="65" applyFont="1" applyFill="1" applyBorder="1" applyAlignment="1">
      <alignment horizontal="center" vertical="center"/>
      <protection/>
    </xf>
    <xf numFmtId="0" fontId="71" fillId="35" borderId="30" xfId="65" applyFont="1" applyFill="1" applyBorder="1" applyAlignment="1">
      <alignment horizontal="center" vertical="center"/>
      <protection/>
    </xf>
    <xf numFmtId="0" fontId="74" fillId="35" borderId="0" xfId="65" applyFont="1" applyFill="1" applyAlignment="1">
      <alignment horizontal="left" vertical="center"/>
      <protection/>
    </xf>
    <xf numFmtId="0" fontId="74" fillId="35" borderId="0" xfId="65" applyFont="1" applyFill="1" applyAlignment="1">
      <alignment vertical="top" wrapText="1"/>
      <protection/>
    </xf>
    <xf numFmtId="0" fontId="74" fillId="35" borderId="0" xfId="65" applyFont="1" applyFill="1" applyAlignment="1">
      <alignment vertical="center" wrapText="1"/>
      <protection/>
    </xf>
    <xf numFmtId="0" fontId="74" fillId="35" borderId="0" xfId="65" applyFont="1" applyFill="1" applyAlignment="1">
      <alignment horizontal="left" vertical="center" wrapText="1"/>
      <protection/>
    </xf>
    <xf numFmtId="0" fontId="13" fillId="35" borderId="111" xfId="66" applyFont="1" applyFill="1" applyBorder="1" applyAlignment="1">
      <alignment horizontal="center" vertical="center"/>
      <protection/>
    </xf>
    <xf numFmtId="0" fontId="22" fillId="35" borderId="19" xfId="66" applyFont="1" applyFill="1" applyBorder="1" applyAlignment="1">
      <alignment horizontal="center" vertical="center"/>
      <protection/>
    </xf>
    <xf numFmtId="0" fontId="22" fillId="35" borderId="112" xfId="66" applyFont="1" applyFill="1" applyBorder="1" applyAlignment="1">
      <alignment horizontal="center" vertical="center"/>
      <protection/>
    </xf>
    <xf numFmtId="0" fontId="13" fillId="35" borderId="123" xfId="66" applyFont="1" applyFill="1" applyBorder="1" applyAlignment="1">
      <alignment vertical="center"/>
      <protection/>
    </xf>
    <xf numFmtId="0" fontId="22" fillId="35" borderId="124" xfId="66" applyFont="1" applyFill="1" applyBorder="1" applyAlignment="1">
      <alignment vertical="center"/>
      <protection/>
    </xf>
    <xf numFmtId="0" fontId="13" fillId="35" borderId="120" xfId="66" applyFont="1" applyFill="1" applyBorder="1" applyAlignment="1">
      <alignment horizontal="center" vertical="center" wrapText="1"/>
      <protection/>
    </xf>
    <xf numFmtId="0" fontId="13" fillId="35" borderId="121" xfId="66" applyFont="1" applyFill="1" applyBorder="1" applyAlignment="1">
      <alignment horizontal="center" vertical="center" wrapText="1"/>
      <protection/>
    </xf>
    <xf numFmtId="0" fontId="13" fillId="35" borderId="122" xfId="66" applyFont="1" applyFill="1" applyBorder="1" applyAlignment="1">
      <alignment horizontal="center" vertical="center" wrapText="1"/>
      <protection/>
    </xf>
    <xf numFmtId="0" fontId="13" fillId="35" borderId="10" xfId="66" applyFont="1" applyFill="1" applyBorder="1" applyAlignment="1">
      <alignment horizontal="left" vertical="center"/>
      <protection/>
    </xf>
    <xf numFmtId="0" fontId="22" fillId="35" borderId="81" xfId="66" applyFont="1" applyFill="1" applyBorder="1" applyAlignment="1">
      <alignment horizontal="left" vertical="center"/>
      <protection/>
    </xf>
    <xf numFmtId="0" fontId="22" fillId="35" borderId="18" xfId="66" applyFont="1" applyFill="1" applyBorder="1" applyAlignment="1">
      <alignment horizontal="left" vertical="center"/>
      <protection/>
    </xf>
    <xf numFmtId="0" fontId="13" fillId="35" borderId="11" xfId="69" applyFont="1" applyFill="1" applyBorder="1" applyAlignment="1">
      <alignment horizontal="left" vertical="center"/>
      <protection/>
    </xf>
    <xf numFmtId="0" fontId="13" fillId="35" borderId="0" xfId="69" applyFont="1" applyFill="1" applyAlignment="1">
      <alignment horizontal="left" vertical="center"/>
      <protection/>
    </xf>
    <xf numFmtId="0" fontId="13" fillId="35" borderId="58" xfId="66" applyFont="1" applyFill="1" applyBorder="1" applyAlignment="1">
      <alignment horizontal="center" vertical="center"/>
      <protection/>
    </xf>
    <xf numFmtId="0" fontId="0" fillId="35" borderId="22" xfId="66" applyFill="1" applyBorder="1" applyAlignment="1">
      <alignment horizontal="center" vertical="center"/>
      <protection/>
    </xf>
    <xf numFmtId="0" fontId="13" fillId="35" borderId="10" xfId="66" applyFont="1" applyFill="1" applyBorder="1" applyAlignment="1">
      <alignment horizontal="center" vertical="center"/>
      <protection/>
    </xf>
    <xf numFmtId="0" fontId="0" fillId="35" borderId="63" xfId="66" applyFill="1" applyBorder="1" applyAlignment="1">
      <alignment horizontal="center" vertical="center"/>
      <protection/>
    </xf>
    <xf numFmtId="0" fontId="0" fillId="35" borderId="81" xfId="66" applyFill="1" applyBorder="1" applyAlignment="1">
      <alignment horizontal="center" vertical="center"/>
      <protection/>
    </xf>
    <xf numFmtId="0" fontId="0" fillId="35" borderId="18" xfId="66" applyFill="1" applyBorder="1" applyAlignment="1">
      <alignment horizontal="center" vertical="center"/>
      <protection/>
    </xf>
    <xf numFmtId="0" fontId="13" fillId="35" borderId="125" xfId="66" applyFont="1" applyFill="1" applyBorder="1" applyAlignment="1">
      <alignment horizontal="center" vertical="center" wrapText="1"/>
      <protection/>
    </xf>
    <xf numFmtId="0" fontId="0" fillId="35" borderId="126" xfId="66" applyFill="1" applyBorder="1" applyAlignment="1">
      <alignment horizontal="center" vertical="center" wrapText="1"/>
      <protection/>
    </xf>
    <xf numFmtId="0" fontId="13" fillId="35" borderId="116" xfId="66" applyFont="1" applyFill="1" applyBorder="1" applyAlignment="1">
      <alignment horizontal="center" vertical="center"/>
      <protection/>
    </xf>
    <xf numFmtId="0" fontId="0" fillId="35" borderId="104" xfId="66" applyFill="1" applyBorder="1" applyAlignment="1">
      <alignment horizontal="center" vertical="center"/>
      <protection/>
    </xf>
    <xf numFmtId="0" fontId="13" fillId="35" borderId="58" xfId="66" applyFont="1" applyFill="1" applyBorder="1" applyAlignment="1">
      <alignment horizontal="center" vertical="center" wrapText="1"/>
      <protection/>
    </xf>
    <xf numFmtId="0" fontId="13" fillId="35" borderId="22" xfId="66" applyFont="1" applyFill="1" applyBorder="1" applyAlignment="1">
      <alignment horizontal="center"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_5-02" xfId="67"/>
    <cellStyle name="標準_5-05" xfId="68"/>
    <cellStyle name="標準_5-06" xfId="69"/>
    <cellStyle name="標準_V-1" xfId="70"/>
    <cellStyle name="標準_V-1 2" xfId="71"/>
    <cellStyle name="標準_V-1_5-02"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9525</xdr:colOff>
      <xdr:row>46</xdr:row>
      <xdr:rowOff>28575</xdr:rowOff>
    </xdr:to>
    <xdr:pic>
      <xdr:nvPicPr>
        <xdr:cNvPr id="1" name="図 13"/>
        <xdr:cNvPicPr preferRelativeResize="1">
          <a:picLocks noChangeAspect="1"/>
        </xdr:cNvPicPr>
      </xdr:nvPicPr>
      <xdr:blipFill>
        <a:blip r:embed="rId1"/>
        <a:stretch>
          <a:fillRect/>
        </a:stretch>
      </xdr:blipFill>
      <xdr:spPr>
        <a:xfrm>
          <a:off x="0" y="0"/>
          <a:ext cx="9229725" cy="897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38</xdr:row>
      <xdr:rowOff>0</xdr:rowOff>
    </xdr:from>
    <xdr:to>
      <xdr:col>10</xdr:col>
      <xdr:colOff>9525</xdr:colOff>
      <xdr:row>38</xdr:row>
      <xdr:rowOff>0</xdr:rowOff>
    </xdr:to>
    <xdr:sp>
      <xdr:nvSpPr>
        <xdr:cNvPr id="1" name="Text Box 2"/>
        <xdr:cNvSpPr txBox="1">
          <a:spLocks noChangeArrowheads="1"/>
        </xdr:cNvSpPr>
      </xdr:nvSpPr>
      <xdr:spPr>
        <a:xfrm>
          <a:off x="4248150" y="8429625"/>
          <a:ext cx="22098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人</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日当たり排出量》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6:K45"/>
  <sheetViews>
    <sheetView tabSelected="1" view="pageBreakPreview" zoomScale="110" zoomScaleSheetLayoutView="110" zoomScalePageLayoutView="98" workbookViewId="0" topLeftCell="A16">
      <selection activeCell="L38" sqref="L38"/>
    </sheetView>
  </sheetViews>
  <sheetFormatPr defaultColWidth="8.796875" defaultRowHeight="14.25"/>
  <cols>
    <col min="12" max="12" width="9" style="0" customWidth="1"/>
    <col min="13" max="13" width="11.19921875" style="0" customWidth="1"/>
    <col min="14" max="14" width="9.19921875" style="0" bestFit="1" customWidth="1"/>
    <col min="16" max="17" width="9.19921875" style="0" bestFit="1" customWidth="1"/>
    <col min="18" max="18" width="9.5" style="0" bestFit="1" customWidth="1"/>
    <col min="19" max="22" width="9.19921875" style="0" bestFit="1" customWidth="1"/>
  </cols>
  <sheetData>
    <row r="6" spans="1:10" ht="28.5">
      <c r="A6" s="338"/>
      <c r="B6" s="339"/>
      <c r="C6" s="339"/>
      <c r="D6" s="339"/>
      <c r="E6" s="339"/>
      <c r="F6" s="339"/>
      <c r="G6" s="339"/>
      <c r="H6" s="339"/>
      <c r="I6" s="339"/>
      <c r="J6" s="339"/>
    </row>
    <row r="7" spans="1:11" ht="31.5">
      <c r="A7" s="2"/>
      <c r="B7" s="3"/>
      <c r="C7" s="3"/>
      <c r="D7" s="3"/>
      <c r="E7" s="3"/>
      <c r="F7" s="3"/>
      <c r="G7" s="3"/>
      <c r="H7" s="3"/>
      <c r="I7" s="3"/>
      <c r="K7" s="3"/>
    </row>
    <row r="8" spans="1:10" ht="31.5">
      <c r="A8" s="2"/>
      <c r="B8" s="3"/>
      <c r="C8" s="3"/>
      <c r="D8" s="3"/>
      <c r="E8" s="3"/>
      <c r="F8" s="3"/>
      <c r="G8" s="3"/>
      <c r="H8" s="3"/>
      <c r="I8" s="3"/>
      <c r="J8" s="3"/>
    </row>
    <row r="10" spans="1:10" ht="14.25">
      <c r="A10" s="340"/>
      <c r="B10" s="340"/>
      <c r="C10" s="340"/>
      <c r="D10" s="340"/>
      <c r="E10" s="340"/>
      <c r="F10" s="340"/>
      <c r="G10" s="340"/>
      <c r="H10" s="340"/>
      <c r="I10" s="340"/>
      <c r="J10" s="340"/>
    </row>
    <row r="11" spans="1:10" ht="14.25">
      <c r="A11" s="340"/>
      <c r="B11" s="340"/>
      <c r="C11" s="340"/>
      <c r="D11" s="340"/>
      <c r="E11" s="340"/>
      <c r="F11" s="340"/>
      <c r="G11" s="340"/>
      <c r="H11" s="340"/>
      <c r="I11" s="340"/>
      <c r="J11" s="340"/>
    </row>
    <row r="45" ht="14.25">
      <c r="A45" s="1"/>
    </row>
  </sheetData>
  <sheetProtection/>
  <mergeCells count="2">
    <mergeCell ref="A6:J6"/>
    <mergeCell ref="A10:J1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0" r:id="rId2"/>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S49"/>
  <sheetViews>
    <sheetView view="pageBreakPreview" zoomScale="96" zoomScaleSheetLayoutView="96" workbookViewId="0" topLeftCell="A1">
      <selection activeCell="U10" sqref="U10"/>
    </sheetView>
  </sheetViews>
  <sheetFormatPr defaultColWidth="10.796875" defaultRowHeight="14.25"/>
  <cols>
    <col min="1" max="1" width="10.5" style="5" customWidth="1"/>
    <col min="2" max="2" width="9.69921875" style="5" customWidth="1"/>
    <col min="3" max="11" width="7.69921875" style="5" customWidth="1"/>
    <col min="12" max="13" width="4.09765625" style="5" customWidth="1"/>
    <col min="14" max="14" width="7.19921875" style="5" customWidth="1"/>
    <col min="15" max="18" width="7.09765625" style="5" customWidth="1"/>
    <col min="19" max="16384" width="10.69921875" style="5" customWidth="1"/>
  </cols>
  <sheetData>
    <row r="1" spans="1:17" ht="25.5" customHeight="1">
      <c r="A1" s="76" t="s">
        <v>32</v>
      </c>
      <c r="C1" s="6"/>
      <c r="D1" s="6"/>
      <c r="E1" s="6"/>
      <c r="F1" s="6"/>
      <c r="G1" s="6"/>
      <c r="H1" s="6"/>
      <c r="I1" s="6"/>
      <c r="J1" s="6"/>
      <c r="K1" s="6"/>
      <c r="L1" s="6"/>
      <c r="M1" s="6"/>
      <c r="N1" s="6"/>
      <c r="O1" s="6"/>
      <c r="P1" s="6"/>
      <c r="Q1" s="6"/>
    </row>
    <row r="2" spans="1:17" ht="16.5" customHeight="1">
      <c r="A2" s="7"/>
      <c r="B2" s="4"/>
      <c r="C2" s="6"/>
      <c r="D2" s="6"/>
      <c r="E2" s="6"/>
      <c r="F2" s="6"/>
      <c r="G2" s="6"/>
      <c r="H2" s="6"/>
      <c r="I2" s="6"/>
      <c r="J2" s="6"/>
      <c r="K2" s="8" t="s">
        <v>283</v>
      </c>
      <c r="L2" s="6"/>
      <c r="M2" s="6"/>
      <c r="N2" s="6"/>
      <c r="O2" s="6"/>
      <c r="P2" s="6"/>
      <c r="Q2" s="6"/>
    </row>
    <row r="3" spans="1:17" ht="27.75" customHeight="1">
      <c r="A3" s="350" t="s">
        <v>33</v>
      </c>
      <c r="B3" s="350" t="s">
        <v>34</v>
      </c>
      <c r="C3" s="9" t="s">
        <v>35</v>
      </c>
      <c r="D3" s="10"/>
      <c r="E3" s="10"/>
      <c r="F3" s="10"/>
      <c r="G3" s="10"/>
      <c r="H3" s="10"/>
      <c r="I3" s="10"/>
      <c r="J3" s="10"/>
      <c r="K3" s="351" t="s">
        <v>36</v>
      </c>
      <c r="L3" s="6"/>
      <c r="M3" s="6"/>
      <c r="N3" s="6"/>
      <c r="O3" s="6"/>
      <c r="P3" s="6"/>
      <c r="Q3" s="6"/>
    </row>
    <row r="4" spans="1:19" s="12" customFormat="1" ht="27.75" customHeight="1">
      <c r="A4" s="350"/>
      <c r="B4" s="350"/>
      <c r="C4" s="352" t="s">
        <v>37</v>
      </c>
      <c r="D4" s="341" t="s">
        <v>38</v>
      </c>
      <c r="E4" s="341" t="s">
        <v>39</v>
      </c>
      <c r="F4" s="341" t="s">
        <v>40</v>
      </c>
      <c r="G4" s="343" t="s">
        <v>41</v>
      </c>
      <c r="H4" s="345" t="s">
        <v>42</v>
      </c>
      <c r="I4" s="347" t="s">
        <v>43</v>
      </c>
      <c r="J4" s="345" t="s">
        <v>44</v>
      </c>
      <c r="K4" s="352"/>
      <c r="L4" s="11"/>
      <c r="M4" s="11"/>
      <c r="N4"/>
      <c r="O4"/>
      <c r="P4"/>
      <c r="Q4"/>
      <c r="R4"/>
      <c r="S4"/>
    </row>
    <row r="5" spans="1:19" s="12" customFormat="1" ht="27.75" customHeight="1">
      <c r="A5" s="350"/>
      <c r="B5" s="350"/>
      <c r="C5" s="354"/>
      <c r="D5" s="342"/>
      <c r="E5" s="342"/>
      <c r="F5" s="342"/>
      <c r="G5" s="344"/>
      <c r="H5" s="346"/>
      <c r="I5" s="348"/>
      <c r="J5" s="346"/>
      <c r="K5" s="353"/>
      <c r="L5" s="11"/>
      <c r="M5" s="11"/>
      <c r="N5"/>
      <c r="O5"/>
      <c r="P5"/>
      <c r="Q5"/>
      <c r="R5"/>
      <c r="S5"/>
    </row>
    <row r="6" spans="1:19" s="12" customFormat="1" ht="16.5" customHeight="1">
      <c r="A6" s="13" t="s">
        <v>1</v>
      </c>
      <c r="B6" s="14">
        <f>SUM(C6,K6)</f>
        <v>195</v>
      </c>
      <c r="C6" s="14">
        <f>SUM(D6:J6)</f>
        <v>195</v>
      </c>
      <c r="D6" s="79">
        <v>93</v>
      </c>
      <c r="E6" s="79">
        <v>0</v>
      </c>
      <c r="F6" s="79">
        <v>0</v>
      </c>
      <c r="G6" s="79">
        <v>83</v>
      </c>
      <c r="H6" s="80">
        <v>4</v>
      </c>
      <c r="I6" s="81">
        <v>0</v>
      </c>
      <c r="J6" s="81">
        <v>15</v>
      </c>
      <c r="K6" s="82">
        <v>0</v>
      </c>
      <c r="L6" s="11"/>
      <c r="M6" s="11"/>
      <c r="N6"/>
      <c r="O6"/>
      <c r="P6"/>
      <c r="Q6"/>
      <c r="R6"/>
      <c r="S6"/>
    </row>
    <row r="7" spans="1:19" s="12" customFormat="1" ht="16.5" customHeight="1">
      <c r="A7" s="16" t="s">
        <v>2</v>
      </c>
      <c r="B7" s="17">
        <f aca="true" t="shared" si="0" ref="B7:B37">SUM(C7,K7)</f>
        <v>79</v>
      </c>
      <c r="C7" s="17">
        <f>SUM(D7:J7)</f>
        <v>66</v>
      </c>
      <c r="D7" s="83">
        <v>24</v>
      </c>
      <c r="E7" s="83">
        <v>0</v>
      </c>
      <c r="F7" s="83">
        <v>0</v>
      </c>
      <c r="G7" s="83">
        <v>29</v>
      </c>
      <c r="H7" s="84">
        <v>2</v>
      </c>
      <c r="I7" s="85">
        <v>0</v>
      </c>
      <c r="J7" s="85">
        <v>11</v>
      </c>
      <c r="K7" s="86">
        <v>13</v>
      </c>
      <c r="L7" s="11"/>
      <c r="M7" s="11"/>
      <c r="N7"/>
      <c r="O7"/>
      <c r="P7"/>
      <c r="Q7"/>
      <c r="R7"/>
      <c r="S7"/>
    </row>
    <row r="8" spans="1:19" s="12" customFormat="1" ht="16.5" customHeight="1">
      <c r="A8" s="16" t="s">
        <v>3</v>
      </c>
      <c r="B8" s="17">
        <f t="shared" si="0"/>
        <v>77</v>
      </c>
      <c r="C8" s="17">
        <f aca="true" t="shared" si="1" ref="C8:C36">SUM(D8:J8)</f>
        <v>77</v>
      </c>
      <c r="D8" s="83">
        <v>6</v>
      </c>
      <c r="E8" s="83">
        <v>0</v>
      </c>
      <c r="F8" s="83">
        <v>0</v>
      </c>
      <c r="G8" s="83">
        <v>57</v>
      </c>
      <c r="H8" s="84">
        <v>9</v>
      </c>
      <c r="I8" s="85">
        <v>0</v>
      </c>
      <c r="J8" s="85">
        <v>5</v>
      </c>
      <c r="K8" s="86">
        <v>0</v>
      </c>
      <c r="L8" s="11"/>
      <c r="M8" s="11"/>
      <c r="N8"/>
      <c r="O8"/>
      <c r="P8"/>
      <c r="Q8"/>
      <c r="R8"/>
      <c r="S8"/>
    </row>
    <row r="9" spans="1:19" s="12" customFormat="1" ht="16.5" customHeight="1">
      <c r="A9" s="16" t="s">
        <v>4</v>
      </c>
      <c r="B9" s="17">
        <f t="shared" si="0"/>
        <v>98</v>
      </c>
      <c r="C9" s="17">
        <f t="shared" si="1"/>
        <v>94</v>
      </c>
      <c r="D9" s="83">
        <v>20</v>
      </c>
      <c r="E9" s="83">
        <v>0</v>
      </c>
      <c r="F9" s="83">
        <v>0</v>
      </c>
      <c r="G9" s="83">
        <v>36</v>
      </c>
      <c r="H9" s="84">
        <v>11</v>
      </c>
      <c r="I9" s="85">
        <v>0</v>
      </c>
      <c r="J9" s="85">
        <v>27</v>
      </c>
      <c r="K9" s="86">
        <v>4</v>
      </c>
      <c r="L9" s="11"/>
      <c r="M9" s="11"/>
      <c r="N9"/>
      <c r="O9"/>
      <c r="P9"/>
      <c r="Q9"/>
      <c r="R9"/>
      <c r="S9"/>
    </row>
    <row r="10" spans="1:19" s="12" customFormat="1" ht="16.5" customHeight="1">
      <c r="A10" s="16" t="s">
        <v>5</v>
      </c>
      <c r="B10" s="17">
        <f t="shared" si="0"/>
        <v>133</v>
      </c>
      <c r="C10" s="17">
        <f t="shared" si="1"/>
        <v>130</v>
      </c>
      <c r="D10" s="83">
        <v>75</v>
      </c>
      <c r="E10" s="83">
        <v>1</v>
      </c>
      <c r="F10" s="83">
        <v>0</v>
      </c>
      <c r="G10" s="83">
        <v>34</v>
      </c>
      <c r="H10" s="84">
        <v>1</v>
      </c>
      <c r="I10" s="85">
        <v>0</v>
      </c>
      <c r="J10" s="85">
        <v>19</v>
      </c>
      <c r="K10" s="86">
        <v>3</v>
      </c>
      <c r="L10" s="11"/>
      <c r="M10" s="11"/>
      <c r="N10"/>
      <c r="O10"/>
      <c r="P10"/>
      <c r="Q10"/>
      <c r="R10"/>
      <c r="S10"/>
    </row>
    <row r="11" spans="1:19" s="12" customFormat="1" ht="16.5" customHeight="1">
      <c r="A11" s="16" t="s">
        <v>6</v>
      </c>
      <c r="B11" s="17">
        <f t="shared" si="0"/>
        <v>101</v>
      </c>
      <c r="C11" s="17">
        <f t="shared" si="1"/>
        <v>100</v>
      </c>
      <c r="D11" s="83">
        <v>11</v>
      </c>
      <c r="E11" s="83">
        <v>0</v>
      </c>
      <c r="F11" s="83">
        <v>0</v>
      </c>
      <c r="G11" s="83">
        <v>34</v>
      </c>
      <c r="H11" s="84">
        <v>3</v>
      </c>
      <c r="I11" s="85">
        <v>0</v>
      </c>
      <c r="J11" s="85">
        <v>52</v>
      </c>
      <c r="K11" s="86">
        <v>1</v>
      </c>
      <c r="L11" s="11"/>
      <c r="M11" s="11"/>
      <c r="N11"/>
      <c r="O11"/>
      <c r="P11"/>
      <c r="Q11"/>
      <c r="R11"/>
      <c r="S11"/>
    </row>
    <row r="12" spans="1:19" s="12" customFormat="1" ht="16.5" customHeight="1">
      <c r="A12" s="16" t="s">
        <v>7</v>
      </c>
      <c r="B12" s="17">
        <f t="shared" si="0"/>
        <v>40</v>
      </c>
      <c r="C12" s="17">
        <f t="shared" si="1"/>
        <v>3</v>
      </c>
      <c r="D12" s="83">
        <v>0</v>
      </c>
      <c r="E12" s="83">
        <v>0</v>
      </c>
      <c r="F12" s="83">
        <v>0</v>
      </c>
      <c r="G12" s="83">
        <v>3</v>
      </c>
      <c r="H12" s="84">
        <v>0</v>
      </c>
      <c r="I12" s="85">
        <v>0</v>
      </c>
      <c r="J12" s="85">
        <v>0</v>
      </c>
      <c r="K12" s="86">
        <v>37</v>
      </c>
      <c r="L12" s="11"/>
      <c r="M12" s="11"/>
      <c r="N12"/>
      <c r="O12"/>
      <c r="P12"/>
      <c r="Q12"/>
      <c r="R12"/>
      <c r="S12"/>
    </row>
    <row r="13" spans="1:19" s="12" customFormat="1" ht="16.5" customHeight="1">
      <c r="A13" s="16" t="s">
        <v>8</v>
      </c>
      <c r="B13" s="17">
        <f t="shared" si="0"/>
        <v>91</v>
      </c>
      <c r="C13" s="17">
        <f t="shared" si="1"/>
        <v>91</v>
      </c>
      <c r="D13" s="83">
        <v>15</v>
      </c>
      <c r="E13" s="83">
        <v>0</v>
      </c>
      <c r="F13" s="83">
        <v>0</v>
      </c>
      <c r="G13" s="83">
        <v>54</v>
      </c>
      <c r="H13" s="84">
        <v>3</v>
      </c>
      <c r="I13" s="85">
        <v>1</v>
      </c>
      <c r="J13" s="85">
        <v>18</v>
      </c>
      <c r="K13" s="86">
        <v>0</v>
      </c>
      <c r="L13" s="11"/>
      <c r="M13" s="11"/>
      <c r="N13"/>
      <c r="O13"/>
      <c r="P13"/>
      <c r="Q13"/>
      <c r="R13"/>
      <c r="S13"/>
    </row>
    <row r="14" spans="1:19" s="12" customFormat="1" ht="16.5" customHeight="1">
      <c r="A14" s="16" t="s">
        <v>9</v>
      </c>
      <c r="B14" s="17">
        <f t="shared" si="0"/>
        <v>179</v>
      </c>
      <c r="C14" s="17">
        <f t="shared" si="1"/>
        <v>179</v>
      </c>
      <c r="D14" s="83">
        <v>71</v>
      </c>
      <c r="E14" s="83">
        <v>0</v>
      </c>
      <c r="F14" s="83">
        <v>1</v>
      </c>
      <c r="G14" s="83">
        <v>61</v>
      </c>
      <c r="H14" s="84">
        <v>14</v>
      </c>
      <c r="I14" s="85">
        <v>0</v>
      </c>
      <c r="J14" s="85">
        <v>32</v>
      </c>
      <c r="K14" s="86">
        <v>0</v>
      </c>
      <c r="L14" s="11"/>
      <c r="M14" s="11"/>
      <c r="N14"/>
      <c r="O14"/>
      <c r="P14"/>
      <c r="Q14"/>
      <c r="R14"/>
      <c r="S14"/>
    </row>
    <row r="15" spans="1:19" s="12" customFormat="1" ht="16.5" customHeight="1">
      <c r="A15" s="16" t="s">
        <v>10</v>
      </c>
      <c r="B15" s="17">
        <f t="shared" si="0"/>
        <v>47</v>
      </c>
      <c r="C15" s="17">
        <f t="shared" si="1"/>
        <v>20</v>
      </c>
      <c r="D15" s="83">
        <v>5</v>
      </c>
      <c r="E15" s="83">
        <v>0</v>
      </c>
      <c r="F15" s="83">
        <v>0</v>
      </c>
      <c r="G15" s="83">
        <v>8</v>
      </c>
      <c r="H15" s="84">
        <v>1</v>
      </c>
      <c r="I15" s="85">
        <v>0</v>
      </c>
      <c r="J15" s="85">
        <v>6</v>
      </c>
      <c r="K15" s="86">
        <v>27</v>
      </c>
      <c r="L15" s="11"/>
      <c r="M15" s="11"/>
      <c r="N15"/>
      <c r="O15"/>
      <c r="P15"/>
      <c r="Q15"/>
      <c r="R15"/>
      <c r="S15"/>
    </row>
    <row r="16" spans="1:19" s="12" customFormat="1" ht="16.5" customHeight="1">
      <c r="A16" s="16" t="s">
        <v>11</v>
      </c>
      <c r="B16" s="17">
        <f t="shared" si="0"/>
        <v>80</v>
      </c>
      <c r="C16" s="17">
        <f t="shared" si="1"/>
        <v>80</v>
      </c>
      <c r="D16" s="83">
        <v>1</v>
      </c>
      <c r="E16" s="83">
        <v>0</v>
      </c>
      <c r="F16" s="83">
        <v>0</v>
      </c>
      <c r="G16" s="83">
        <v>47</v>
      </c>
      <c r="H16" s="84">
        <v>3</v>
      </c>
      <c r="I16" s="85">
        <v>0</v>
      </c>
      <c r="J16" s="85">
        <v>29</v>
      </c>
      <c r="K16" s="86">
        <v>0</v>
      </c>
      <c r="L16" s="11"/>
      <c r="M16" s="11"/>
      <c r="N16"/>
      <c r="O16"/>
      <c r="P16"/>
      <c r="Q16"/>
      <c r="R16"/>
      <c r="S16"/>
    </row>
    <row r="17" spans="1:19" s="12" customFormat="1" ht="16.5" customHeight="1">
      <c r="A17" s="16" t="s">
        <v>12</v>
      </c>
      <c r="B17" s="17">
        <f t="shared" si="0"/>
        <v>87</v>
      </c>
      <c r="C17" s="17">
        <f t="shared" si="1"/>
        <v>86</v>
      </c>
      <c r="D17" s="83">
        <v>32</v>
      </c>
      <c r="E17" s="83">
        <v>3</v>
      </c>
      <c r="F17" s="83">
        <v>0</v>
      </c>
      <c r="G17" s="83">
        <v>39</v>
      </c>
      <c r="H17" s="84">
        <v>1</v>
      </c>
      <c r="I17" s="85">
        <v>0</v>
      </c>
      <c r="J17" s="85">
        <v>11</v>
      </c>
      <c r="K17" s="86">
        <v>1</v>
      </c>
      <c r="L17" s="11"/>
      <c r="M17" s="11"/>
      <c r="N17"/>
      <c r="O17"/>
      <c r="P17"/>
      <c r="Q17"/>
      <c r="R17"/>
      <c r="S17"/>
    </row>
    <row r="18" spans="1:19" s="12" customFormat="1" ht="16.5" customHeight="1">
      <c r="A18" s="16" t="s">
        <v>13</v>
      </c>
      <c r="B18" s="17">
        <f t="shared" si="0"/>
        <v>40</v>
      </c>
      <c r="C18" s="17">
        <f t="shared" si="1"/>
        <v>39</v>
      </c>
      <c r="D18" s="83">
        <v>14</v>
      </c>
      <c r="E18" s="83">
        <v>1</v>
      </c>
      <c r="F18" s="83">
        <v>1</v>
      </c>
      <c r="G18" s="83">
        <v>18</v>
      </c>
      <c r="H18" s="84">
        <v>2</v>
      </c>
      <c r="I18" s="85">
        <v>0</v>
      </c>
      <c r="J18" s="85">
        <v>3</v>
      </c>
      <c r="K18" s="86">
        <v>1</v>
      </c>
      <c r="L18" s="11"/>
      <c r="M18" s="11"/>
      <c r="N18"/>
      <c r="O18"/>
      <c r="P18"/>
      <c r="Q18"/>
      <c r="R18"/>
      <c r="S18"/>
    </row>
    <row r="19" spans="1:19" s="12" customFormat="1" ht="16.5" customHeight="1">
      <c r="A19" s="16" t="s">
        <v>14</v>
      </c>
      <c r="B19" s="17">
        <f t="shared" si="0"/>
        <v>69</v>
      </c>
      <c r="C19" s="17">
        <f t="shared" si="1"/>
        <v>69</v>
      </c>
      <c r="D19" s="83">
        <v>23</v>
      </c>
      <c r="E19" s="83">
        <v>0</v>
      </c>
      <c r="F19" s="83">
        <v>0</v>
      </c>
      <c r="G19" s="83">
        <v>36</v>
      </c>
      <c r="H19" s="84">
        <v>3</v>
      </c>
      <c r="I19" s="85">
        <v>0</v>
      </c>
      <c r="J19" s="85">
        <v>7</v>
      </c>
      <c r="K19" s="86">
        <v>0</v>
      </c>
      <c r="L19" s="11"/>
      <c r="M19" s="11"/>
      <c r="N19"/>
      <c r="O19"/>
      <c r="P19"/>
      <c r="Q19"/>
      <c r="R19"/>
      <c r="S19"/>
    </row>
    <row r="20" spans="1:19" s="12" customFormat="1" ht="16.5" customHeight="1">
      <c r="A20" s="16" t="s">
        <v>15</v>
      </c>
      <c r="B20" s="17">
        <f t="shared" si="0"/>
        <v>58</v>
      </c>
      <c r="C20" s="17">
        <f t="shared" si="1"/>
        <v>58</v>
      </c>
      <c r="D20" s="83">
        <v>4</v>
      </c>
      <c r="E20" s="83">
        <v>0</v>
      </c>
      <c r="F20" s="83">
        <v>0</v>
      </c>
      <c r="G20" s="83">
        <v>27</v>
      </c>
      <c r="H20" s="84">
        <v>1</v>
      </c>
      <c r="I20" s="85">
        <v>0</v>
      </c>
      <c r="J20" s="85">
        <v>26</v>
      </c>
      <c r="K20" s="86">
        <v>0</v>
      </c>
      <c r="L20" s="11"/>
      <c r="M20" s="11"/>
      <c r="N20"/>
      <c r="O20"/>
      <c r="P20"/>
      <c r="Q20"/>
      <c r="R20"/>
      <c r="S20"/>
    </row>
    <row r="21" spans="1:19" s="12" customFormat="1" ht="16.5" customHeight="1">
      <c r="A21" s="16" t="s">
        <v>16</v>
      </c>
      <c r="B21" s="17">
        <f t="shared" si="0"/>
        <v>40</v>
      </c>
      <c r="C21" s="17">
        <f t="shared" si="1"/>
        <v>17</v>
      </c>
      <c r="D21" s="83">
        <v>4</v>
      </c>
      <c r="E21" s="83">
        <v>0</v>
      </c>
      <c r="F21" s="83">
        <v>0</v>
      </c>
      <c r="G21" s="83">
        <v>10</v>
      </c>
      <c r="H21" s="84">
        <v>0</v>
      </c>
      <c r="I21" s="85">
        <v>0</v>
      </c>
      <c r="J21" s="85">
        <v>3</v>
      </c>
      <c r="K21" s="86">
        <v>23</v>
      </c>
      <c r="L21" s="11"/>
      <c r="M21" s="11"/>
      <c r="N21"/>
      <c r="O21"/>
      <c r="P21"/>
      <c r="Q21"/>
      <c r="R21"/>
      <c r="S21"/>
    </row>
    <row r="22" spans="1:19" s="12" customFormat="1" ht="16.5" customHeight="1">
      <c r="A22" s="16" t="s">
        <v>17</v>
      </c>
      <c r="B22" s="17">
        <f t="shared" si="0"/>
        <v>82</v>
      </c>
      <c r="C22" s="17">
        <f t="shared" si="1"/>
        <v>21</v>
      </c>
      <c r="D22" s="83">
        <v>2</v>
      </c>
      <c r="E22" s="83">
        <v>0</v>
      </c>
      <c r="F22" s="83">
        <v>0</v>
      </c>
      <c r="G22" s="83">
        <v>14</v>
      </c>
      <c r="H22" s="84">
        <v>1</v>
      </c>
      <c r="I22" s="85">
        <v>0</v>
      </c>
      <c r="J22" s="85">
        <v>4</v>
      </c>
      <c r="K22" s="86">
        <v>61</v>
      </c>
      <c r="L22" s="11"/>
      <c r="M22" s="11"/>
      <c r="N22"/>
      <c r="O22"/>
      <c r="P22"/>
      <c r="Q22"/>
      <c r="R22"/>
      <c r="S22"/>
    </row>
    <row r="23" spans="1:19" s="12" customFormat="1" ht="16.5" customHeight="1">
      <c r="A23" s="16" t="s">
        <v>18</v>
      </c>
      <c r="B23" s="17">
        <f t="shared" si="0"/>
        <v>53</v>
      </c>
      <c r="C23" s="17">
        <f t="shared" si="1"/>
        <v>34</v>
      </c>
      <c r="D23" s="83">
        <v>6</v>
      </c>
      <c r="E23" s="83">
        <v>5</v>
      </c>
      <c r="F23" s="83">
        <v>0</v>
      </c>
      <c r="G23" s="83">
        <v>14</v>
      </c>
      <c r="H23" s="84">
        <v>1</v>
      </c>
      <c r="I23" s="85">
        <v>0</v>
      </c>
      <c r="J23" s="85">
        <v>8</v>
      </c>
      <c r="K23" s="86">
        <v>19</v>
      </c>
      <c r="L23" s="11"/>
      <c r="M23" s="11"/>
      <c r="N23"/>
      <c r="O23"/>
      <c r="P23"/>
      <c r="Q23"/>
      <c r="R23"/>
      <c r="S23"/>
    </row>
    <row r="24" spans="1:19" s="12" customFormat="1" ht="16.5" customHeight="1">
      <c r="A24" s="16" t="s">
        <v>19</v>
      </c>
      <c r="B24" s="17">
        <f t="shared" si="0"/>
        <v>45</v>
      </c>
      <c r="C24" s="17">
        <f t="shared" si="1"/>
        <v>28</v>
      </c>
      <c r="D24" s="83">
        <v>12</v>
      </c>
      <c r="E24" s="83">
        <v>1</v>
      </c>
      <c r="F24" s="83">
        <v>0</v>
      </c>
      <c r="G24" s="83">
        <v>11</v>
      </c>
      <c r="H24" s="84">
        <v>0</v>
      </c>
      <c r="I24" s="85">
        <v>0</v>
      </c>
      <c r="J24" s="85">
        <v>4</v>
      </c>
      <c r="K24" s="86">
        <v>17</v>
      </c>
      <c r="L24" s="11"/>
      <c r="M24" s="11"/>
      <c r="N24"/>
      <c r="O24"/>
      <c r="P24"/>
      <c r="Q24"/>
      <c r="R24"/>
      <c r="S24"/>
    </row>
    <row r="25" spans="1:19" s="12" customFormat="1" ht="16.5" customHeight="1">
      <c r="A25" s="16" t="s">
        <v>20</v>
      </c>
      <c r="B25" s="17">
        <f t="shared" si="0"/>
        <v>98</v>
      </c>
      <c r="C25" s="17">
        <f t="shared" si="1"/>
        <v>92</v>
      </c>
      <c r="D25" s="83">
        <v>38</v>
      </c>
      <c r="E25" s="83">
        <v>9</v>
      </c>
      <c r="F25" s="83">
        <v>1</v>
      </c>
      <c r="G25" s="83">
        <v>32</v>
      </c>
      <c r="H25" s="84">
        <v>9</v>
      </c>
      <c r="I25" s="85">
        <v>0</v>
      </c>
      <c r="J25" s="85">
        <v>3</v>
      </c>
      <c r="K25" s="86">
        <v>6</v>
      </c>
      <c r="L25" s="11"/>
      <c r="M25" s="11"/>
      <c r="N25"/>
      <c r="O25"/>
      <c r="P25"/>
      <c r="Q25"/>
      <c r="R25"/>
      <c r="S25"/>
    </row>
    <row r="26" spans="1:19" s="12" customFormat="1" ht="16.5" customHeight="1">
      <c r="A26" s="16" t="s">
        <v>21</v>
      </c>
      <c r="B26" s="17">
        <f t="shared" si="0"/>
        <v>92</v>
      </c>
      <c r="C26" s="17">
        <f t="shared" si="1"/>
        <v>38</v>
      </c>
      <c r="D26" s="83">
        <v>14</v>
      </c>
      <c r="E26" s="83">
        <v>0</v>
      </c>
      <c r="F26" s="83">
        <v>0</v>
      </c>
      <c r="G26" s="83">
        <v>15</v>
      </c>
      <c r="H26" s="84">
        <v>0</v>
      </c>
      <c r="I26" s="85">
        <v>0</v>
      </c>
      <c r="J26" s="85">
        <v>9</v>
      </c>
      <c r="K26" s="86">
        <v>54</v>
      </c>
      <c r="L26" s="11"/>
      <c r="M26" s="11"/>
      <c r="N26"/>
      <c r="O26"/>
      <c r="P26"/>
      <c r="Q26"/>
      <c r="R26"/>
      <c r="S26"/>
    </row>
    <row r="27" spans="1:19" s="12" customFormat="1" ht="16.5" customHeight="1">
      <c r="A27" s="16" t="s">
        <v>22</v>
      </c>
      <c r="B27" s="17">
        <f t="shared" si="0"/>
        <v>70</v>
      </c>
      <c r="C27" s="17">
        <f t="shared" si="1"/>
        <v>70</v>
      </c>
      <c r="D27" s="83">
        <v>19</v>
      </c>
      <c r="E27" s="83">
        <v>6</v>
      </c>
      <c r="F27" s="83">
        <v>0</v>
      </c>
      <c r="G27" s="83">
        <v>32</v>
      </c>
      <c r="H27" s="84">
        <v>4</v>
      </c>
      <c r="I27" s="85">
        <v>0</v>
      </c>
      <c r="J27" s="85">
        <v>9</v>
      </c>
      <c r="K27" s="86">
        <v>0</v>
      </c>
      <c r="L27" s="11"/>
      <c r="M27" s="11"/>
      <c r="N27"/>
      <c r="O27"/>
      <c r="P27"/>
      <c r="Q27"/>
      <c r="R27"/>
      <c r="S27"/>
    </row>
    <row r="28" spans="1:19" s="12" customFormat="1" ht="16.5" customHeight="1">
      <c r="A28" s="16" t="s">
        <v>23</v>
      </c>
      <c r="B28" s="17">
        <f t="shared" si="0"/>
        <v>172</v>
      </c>
      <c r="C28" s="17">
        <f t="shared" si="1"/>
        <v>79</v>
      </c>
      <c r="D28" s="83">
        <v>1</v>
      </c>
      <c r="E28" s="83">
        <v>8</v>
      </c>
      <c r="F28" s="83">
        <v>0</v>
      </c>
      <c r="G28" s="83">
        <v>14</v>
      </c>
      <c r="H28" s="84">
        <v>0</v>
      </c>
      <c r="I28" s="85">
        <v>0</v>
      </c>
      <c r="J28" s="85">
        <v>56</v>
      </c>
      <c r="K28" s="86">
        <v>93</v>
      </c>
      <c r="L28" s="11"/>
      <c r="M28" s="11"/>
      <c r="N28"/>
      <c r="O28"/>
      <c r="P28"/>
      <c r="Q28"/>
      <c r="R28"/>
      <c r="S28"/>
    </row>
    <row r="29" spans="1:19" s="12" customFormat="1" ht="16.5" customHeight="1">
      <c r="A29" s="16" t="s">
        <v>24</v>
      </c>
      <c r="B29" s="17">
        <f t="shared" si="0"/>
        <v>14</v>
      </c>
      <c r="C29" s="17">
        <f t="shared" si="1"/>
        <v>14</v>
      </c>
      <c r="D29" s="83">
        <v>3</v>
      </c>
      <c r="E29" s="83">
        <v>1</v>
      </c>
      <c r="F29" s="83">
        <v>0</v>
      </c>
      <c r="G29" s="83">
        <v>8</v>
      </c>
      <c r="H29" s="84">
        <v>0</v>
      </c>
      <c r="I29" s="85">
        <v>0</v>
      </c>
      <c r="J29" s="85">
        <v>2</v>
      </c>
      <c r="K29" s="86">
        <v>0</v>
      </c>
      <c r="L29" s="11"/>
      <c r="M29" s="11"/>
      <c r="N29"/>
      <c r="O29"/>
      <c r="P29"/>
      <c r="Q29"/>
      <c r="R29"/>
      <c r="S29"/>
    </row>
    <row r="30" spans="1:19" s="12" customFormat="1" ht="16.5" customHeight="1">
      <c r="A30" s="16" t="s">
        <v>25</v>
      </c>
      <c r="B30" s="17">
        <f t="shared" si="0"/>
        <v>127</v>
      </c>
      <c r="C30" s="17">
        <f t="shared" si="1"/>
        <v>55</v>
      </c>
      <c r="D30" s="83">
        <v>33</v>
      </c>
      <c r="E30" s="83">
        <v>0</v>
      </c>
      <c r="F30" s="83">
        <v>0</v>
      </c>
      <c r="G30" s="83">
        <v>16</v>
      </c>
      <c r="H30" s="84">
        <v>0</v>
      </c>
      <c r="I30" s="85">
        <v>0</v>
      </c>
      <c r="J30" s="85">
        <v>6</v>
      </c>
      <c r="K30" s="86">
        <v>72</v>
      </c>
      <c r="L30" s="11"/>
      <c r="M30" s="11"/>
      <c r="N30"/>
      <c r="O30"/>
      <c r="P30"/>
      <c r="Q30"/>
      <c r="R30"/>
      <c r="S30"/>
    </row>
    <row r="31" spans="1:19" s="12" customFormat="1" ht="16.5" customHeight="1">
      <c r="A31" s="16" t="s">
        <v>45</v>
      </c>
      <c r="B31" s="17">
        <f t="shared" si="0"/>
        <v>72</v>
      </c>
      <c r="C31" s="17">
        <f t="shared" si="1"/>
        <v>68</v>
      </c>
      <c r="D31" s="83">
        <v>18</v>
      </c>
      <c r="E31" s="83">
        <v>0</v>
      </c>
      <c r="F31" s="83">
        <v>0</v>
      </c>
      <c r="G31" s="83">
        <v>35</v>
      </c>
      <c r="H31" s="84">
        <v>5</v>
      </c>
      <c r="I31" s="85">
        <v>0</v>
      </c>
      <c r="J31" s="85">
        <v>10</v>
      </c>
      <c r="K31" s="86">
        <v>4</v>
      </c>
      <c r="L31" s="11"/>
      <c r="M31" s="11"/>
      <c r="N31"/>
      <c r="O31"/>
      <c r="P31"/>
      <c r="Q31"/>
      <c r="R31"/>
      <c r="S31"/>
    </row>
    <row r="32" spans="1:19" s="12" customFormat="1" ht="16.5" customHeight="1">
      <c r="A32" s="16" t="s">
        <v>27</v>
      </c>
      <c r="B32" s="17">
        <f t="shared" si="0"/>
        <v>76</v>
      </c>
      <c r="C32" s="17">
        <f t="shared" si="1"/>
        <v>35</v>
      </c>
      <c r="D32" s="83">
        <v>18</v>
      </c>
      <c r="E32" s="83">
        <v>0</v>
      </c>
      <c r="F32" s="83">
        <v>2</v>
      </c>
      <c r="G32" s="83">
        <v>9</v>
      </c>
      <c r="H32" s="84">
        <v>1</v>
      </c>
      <c r="I32" s="85">
        <v>0</v>
      </c>
      <c r="J32" s="85">
        <v>5</v>
      </c>
      <c r="K32" s="86">
        <v>41</v>
      </c>
      <c r="L32" s="11"/>
      <c r="M32" s="11"/>
      <c r="N32"/>
      <c r="O32"/>
      <c r="P32"/>
      <c r="Q32"/>
      <c r="R32"/>
      <c r="S32"/>
    </row>
    <row r="33" spans="1:19" s="12" customFormat="1" ht="16.5" customHeight="1">
      <c r="A33" s="16" t="s">
        <v>28</v>
      </c>
      <c r="B33" s="17">
        <f t="shared" si="0"/>
        <v>53</v>
      </c>
      <c r="C33" s="17">
        <f t="shared" si="1"/>
        <v>5</v>
      </c>
      <c r="D33" s="83">
        <v>0</v>
      </c>
      <c r="E33" s="83">
        <v>2</v>
      </c>
      <c r="F33" s="83">
        <v>0</v>
      </c>
      <c r="G33" s="83">
        <v>3</v>
      </c>
      <c r="H33" s="84">
        <v>0</v>
      </c>
      <c r="I33" s="85">
        <v>0</v>
      </c>
      <c r="J33" s="85">
        <v>0</v>
      </c>
      <c r="K33" s="86">
        <v>48</v>
      </c>
      <c r="L33" s="11"/>
      <c r="M33" s="11"/>
      <c r="N33"/>
      <c r="O33"/>
      <c r="P33"/>
      <c r="Q33"/>
      <c r="R33"/>
      <c r="S33"/>
    </row>
    <row r="34" spans="1:19" s="12" customFormat="1" ht="16.5" customHeight="1">
      <c r="A34" s="16" t="s">
        <v>29</v>
      </c>
      <c r="B34" s="17">
        <f t="shared" si="0"/>
        <v>0</v>
      </c>
      <c r="C34" s="17">
        <f t="shared" si="1"/>
        <v>0</v>
      </c>
      <c r="D34" s="83">
        <v>0</v>
      </c>
      <c r="E34" s="83">
        <v>0</v>
      </c>
      <c r="F34" s="83">
        <v>0</v>
      </c>
      <c r="G34" s="83">
        <v>0</v>
      </c>
      <c r="H34" s="84">
        <v>0</v>
      </c>
      <c r="I34" s="85">
        <v>0</v>
      </c>
      <c r="J34" s="85">
        <v>0</v>
      </c>
      <c r="K34" s="86">
        <v>0</v>
      </c>
      <c r="L34" s="11"/>
      <c r="M34" s="11"/>
      <c r="N34"/>
      <c r="O34"/>
      <c r="P34"/>
      <c r="Q34"/>
      <c r="R34"/>
      <c r="S34"/>
    </row>
    <row r="35" spans="1:19" s="12" customFormat="1" ht="16.5" customHeight="1">
      <c r="A35" s="18" t="s">
        <v>30</v>
      </c>
      <c r="B35" s="17">
        <f t="shared" si="0"/>
        <v>0</v>
      </c>
      <c r="C35" s="17">
        <f>SUM(D35:J35)</f>
        <v>0</v>
      </c>
      <c r="D35" s="83">
        <v>0</v>
      </c>
      <c r="E35" s="83">
        <v>0</v>
      </c>
      <c r="F35" s="83">
        <v>0</v>
      </c>
      <c r="G35" s="83">
        <v>0</v>
      </c>
      <c r="H35" s="84">
        <v>0</v>
      </c>
      <c r="I35" s="85">
        <v>0</v>
      </c>
      <c r="J35" s="85">
        <v>0</v>
      </c>
      <c r="K35" s="86">
        <v>0</v>
      </c>
      <c r="L35" s="11"/>
      <c r="M35" s="11"/>
      <c r="N35"/>
      <c r="O35"/>
      <c r="P35"/>
      <c r="Q35"/>
      <c r="R35"/>
      <c r="S35"/>
    </row>
    <row r="36" spans="1:19" s="12" customFormat="1" ht="16.5" customHeight="1">
      <c r="A36" s="15" t="s">
        <v>0</v>
      </c>
      <c r="B36" s="20">
        <f t="shared" si="0"/>
        <v>2368</v>
      </c>
      <c r="C36" s="20">
        <f t="shared" si="1"/>
        <v>1843</v>
      </c>
      <c r="D36" s="20">
        <f aca="true" t="shared" si="2" ref="D36:J36">SUM(D6:D35)</f>
        <v>562</v>
      </c>
      <c r="E36" s="20">
        <f t="shared" si="2"/>
        <v>37</v>
      </c>
      <c r="F36" s="20">
        <f t="shared" si="2"/>
        <v>5</v>
      </c>
      <c r="G36" s="20">
        <f t="shared" si="2"/>
        <v>779</v>
      </c>
      <c r="H36" s="21">
        <f t="shared" si="2"/>
        <v>79</v>
      </c>
      <c r="I36" s="22">
        <f>SUM(I6:I35)</f>
        <v>1</v>
      </c>
      <c r="J36" s="22">
        <f t="shared" si="2"/>
        <v>380</v>
      </c>
      <c r="K36" s="23">
        <f>SUM(K6:K35)</f>
        <v>525</v>
      </c>
      <c r="L36" s="11"/>
      <c r="M36" s="11"/>
      <c r="N36"/>
      <c r="O36"/>
      <c r="P36"/>
      <c r="Q36"/>
      <c r="R36"/>
      <c r="S36"/>
    </row>
    <row r="37" spans="1:19" s="12" customFormat="1" ht="16.5" customHeight="1">
      <c r="A37" s="13" t="s">
        <v>46</v>
      </c>
      <c r="B37" s="14">
        <f t="shared" si="0"/>
        <v>0</v>
      </c>
      <c r="C37" s="17">
        <f>SUM(D37:J37)</f>
        <v>0</v>
      </c>
      <c r="D37" s="79">
        <v>0</v>
      </c>
      <c r="E37" s="79">
        <v>0</v>
      </c>
      <c r="F37" s="79">
        <v>0</v>
      </c>
      <c r="G37" s="79">
        <v>0</v>
      </c>
      <c r="H37" s="94">
        <v>0</v>
      </c>
      <c r="I37" s="81">
        <v>0</v>
      </c>
      <c r="J37" s="81">
        <v>0</v>
      </c>
      <c r="K37" s="82">
        <v>0</v>
      </c>
      <c r="L37" s="11"/>
      <c r="M37" s="11"/>
      <c r="N37"/>
      <c r="O37"/>
      <c r="P37"/>
      <c r="Q37"/>
      <c r="R37"/>
      <c r="S37"/>
    </row>
    <row r="38" spans="1:19" s="12" customFormat="1" ht="16.5" customHeight="1">
      <c r="A38" s="24" t="s">
        <v>47</v>
      </c>
      <c r="B38" s="17">
        <f>SUM(C38,K38)</f>
        <v>4003</v>
      </c>
      <c r="C38" s="25">
        <f>SUM(D38:J38)</f>
        <v>3679</v>
      </c>
      <c r="D38" s="25">
        <f aca="true" t="shared" si="3" ref="D38:J38">D40-D36-D37-D39</f>
        <v>533</v>
      </c>
      <c r="E38" s="25">
        <f t="shared" si="3"/>
        <v>4</v>
      </c>
      <c r="F38" s="25">
        <f t="shared" si="3"/>
        <v>8</v>
      </c>
      <c r="G38" s="25">
        <f t="shared" si="3"/>
        <v>2247</v>
      </c>
      <c r="H38" s="25">
        <f t="shared" si="3"/>
        <v>394</v>
      </c>
      <c r="I38" s="25">
        <f t="shared" si="3"/>
        <v>2</v>
      </c>
      <c r="J38" s="25">
        <f t="shared" si="3"/>
        <v>491</v>
      </c>
      <c r="K38" s="25">
        <f>K40-K36-K37-K39</f>
        <v>324</v>
      </c>
      <c r="L38" s="11"/>
      <c r="M38" s="11"/>
      <c r="N38"/>
      <c r="O38"/>
      <c r="P38"/>
      <c r="Q38"/>
      <c r="R38"/>
      <c r="S38"/>
    </row>
    <row r="39" spans="1:19" s="12" customFormat="1" ht="16.5" customHeight="1">
      <c r="A39" s="18" t="s">
        <v>48</v>
      </c>
      <c r="B39" s="17">
        <f>SUM(C39,K39)</f>
        <v>0</v>
      </c>
      <c r="C39" s="19">
        <f>SUM(D39:J39)</f>
        <v>0</v>
      </c>
      <c r="D39" s="87">
        <v>0</v>
      </c>
      <c r="E39" s="87">
        <v>0</v>
      </c>
      <c r="F39" s="87">
        <v>0</v>
      </c>
      <c r="G39" s="87">
        <v>0</v>
      </c>
      <c r="H39" s="88">
        <v>0</v>
      </c>
      <c r="I39" s="89">
        <v>0</v>
      </c>
      <c r="J39" s="89">
        <v>0</v>
      </c>
      <c r="K39" s="90">
        <v>0</v>
      </c>
      <c r="L39" s="11"/>
      <c r="M39" s="11"/>
      <c r="N39"/>
      <c r="O39"/>
      <c r="P39"/>
      <c r="Q39"/>
      <c r="R39"/>
      <c r="S39"/>
    </row>
    <row r="40" spans="1:18" s="12" customFormat="1" ht="16.5" customHeight="1">
      <c r="A40" s="15" t="s">
        <v>49</v>
      </c>
      <c r="B40" s="20">
        <f>SUM(C40,K40)</f>
        <v>6371</v>
      </c>
      <c r="C40" s="20">
        <f>SUM(D40:J40)</f>
        <v>5522</v>
      </c>
      <c r="D40" s="91">
        <v>1095</v>
      </c>
      <c r="E40" s="91">
        <v>41</v>
      </c>
      <c r="F40" s="91">
        <v>13</v>
      </c>
      <c r="G40" s="91">
        <v>3026</v>
      </c>
      <c r="H40" s="92">
        <v>473</v>
      </c>
      <c r="I40" s="93">
        <v>3</v>
      </c>
      <c r="J40" s="93">
        <v>871</v>
      </c>
      <c r="K40" s="93">
        <v>849</v>
      </c>
      <c r="L40" s="11"/>
      <c r="M40" s="11"/>
      <c r="N40" s="11"/>
      <c r="O40" s="11"/>
      <c r="P40" s="11"/>
      <c r="Q40" s="11"/>
      <c r="R40" s="11"/>
    </row>
    <row r="41" spans="1:18" s="12" customFormat="1" ht="3.75" customHeight="1">
      <c r="A41" s="74"/>
      <c r="B41" s="75"/>
      <c r="C41" s="75"/>
      <c r="D41" s="75"/>
      <c r="E41" s="75"/>
      <c r="F41" s="75"/>
      <c r="G41" s="75"/>
      <c r="H41" s="75"/>
      <c r="I41" s="75"/>
      <c r="J41" s="75"/>
      <c r="K41" s="75"/>
      <c r="L41" s="11"/>
      <c r="M41" s="11"/>
      <c r="N41" s="11"/>
      <c r="O41" s="11"/>
      <c r="P41" s="11"/>
      <c r="Q41" s="11"/>
      <c r="R41" s="11"/>
    </row>
    <row r="42" spans="1:11" ht="33" customHeight="1">
      <c r="A42" s="349" t="s">
        <v>284</v>
      </c>
      <c r="B42" s="349"/>
      <c r="C42" s="349"/>
      <c r="D42" s="349"/>
      <c r="E42" s="349"/>
      <c r="F42" s="349"/>
      <c r="G42" s="349"/>
      <c r="H42" s="349"/>
      <c r="I42" s="349"/>
      <c r="J42" s="349"/>
      <c r="K42" s="349"/>
    </row>
    <row r="44" ht="13.5">
      <c r="N44" s="26"/>
    </row>
    <row r="46" spans="14:18" ht="13.5">
      <c r="N46" s="27"/>
      <c r="O46" s="28"/>
      <c r="P46" s="28"/>
      <c r="Q46" s="29"/>
      <c r="R46" s="28"/>
    </row>
    <row r="47" spans="14:18" ht="13.5">
      <c r="N47" s="27"/>
      <c r="O47" s="30"/>
      <c r="P47" s="30"/>
      <c r="Q47" s="30"/>
      <c r="R47" s="30"/>
    </row>
    <row r="48" spans="14:18" ht="13.5">
      <c r="N48" s="27"/>
      <c r="O48" s="30"/>
      <c r="P48" s="30"/>
      <c r="Q48" s="30"/>
      <c r="R48" s="30"/>
    </row>
    <row r="49" spans="14:18" ht="13.5">
      <c r="N49" s="27"/>
      <c r="O49" s="30"/>
      <c r="P49" s="30"/>
      <c r="Q49" s="30"/>
      <c r="R49" s="30"/>
    </row>
  </sheetData>
  <sheetProtection/>
  <mergeCells count="12">
    <mergeCell ref="D4:D5"/>
    <mergeCell ref="E4:E5"/>
    <mergeCell ref="F4:F5"/>
    <mergeCell ref="G4:G5"/>
    <mergeCell ref="H4:H5"/>
    <mergeCell ref="I4:I5"/>
    <mergeCell ref="J4:J5"/>
    <mergeCell ref="A42:K42"/>
    <mergeCell ref="A3:A5"/>
    <mergeCell ref="B3:B5"/>
    <mergeCell ref="K3:K5"/>
    <mergeCell ref="C4:C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8" r:id="rId1"/>
  <headerFooter alignWithMargins="0">
    <oddHeader>&amp;L&amp;"ＭＳ Ｐ明朝,標準"&amp;10 56</oddHead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M59"/>
  <sheetViews>
    <sheetView view="pageBreakPreview" zoomScaleSheetLayoutView="100" workbookViewId="0" topLeftCell="A1">
      <selection activeCell="M1" sqref="M1"/>
    </sheetView>
  </sheetViews>
  <sheetFormatPr defaultColWidth="10.796875" defaultRowHeight="14.25"/>
  <cols>
    <col min="1" max="1" width="8.3984375" style="31" customWidth="1"/>
    <col min="2" max="2" width="12.59765625" style="31" customWidth="1"/>
    <col min="3" max="12" width="6.59765625" style="31" customWidth="1"/>
    <col min="13" max="16384" width="10.69921875" style="31" customWidth="1"/>
  </cols>
  <sheetData>
    <row r="1" spans="1:12" ht="25.5" customHeight="1">
      <c r="A1" s="95" t="s">
        <v>50</v>
      </c>
      <c r="B1" s="96"/>
      <c r="C1" s="97"/>
      <c r="D1" s="97"/>
      <c r="E1" s="97"/>
      <c r="F1" s="97"/>
      <c r="G1" s="97"/>
      <c r="H1" s="97"/>
      <c r="I1" s="404"/>
      <c r="J1" s="405"/>
      <c r="K1" s="97"/>
      <c r="L1" s="97"/>
    </row>
    <row r="2" spans="1:13" ht="16.5" customHeight="1">
      <c r="A2" s="98" t="s">
        <v>51</v>
      </c>
      <c r="B2" s="97"/>
      <c r="C2" s="97"/>
      <c r="D2" s="97"/>
      <c r="E2" s="97"/>
      <c r="F2" s="97"/>
      <c r="G2" s="97"/>
      <c r="H2" s="97"/>
      <c r="I2" s="97"/>
      <c r="J2" s="97"/>
      <c r="K2" s="97"/>
      <c r="L2" s="99" t="s">
        <v>285</v>
      </c>
      <c r="M2" s="33"/>
    </row>
    <row r="3" spans="1:12" s="36" customFormat="1" ht="27.75" customHeight="1">
      <c r="A3" s="406" t="s">
        <v>52</v>
      </c>
      <c r="B3" s="409" t="s">
        <v>53</v>
      </c>
      <c r="C3" s="412" t="s">
        <v>54</v>
      </c>
      <c r="D3" s="413"/>
      <c r="E3" s="414" t="s">
        <v>55</v>
      </c>
      <c r="F3" s="415"/>
      <c r="G3" s="416" t="s">
        <v>269</v>
      </c>
      <c r="H3" s="395"/>
      <c r="I3" s="394" t="s">
        <v>56</v>
      </c>
      <c r="J3" s="413"/>
      <c r="K3" s="394" t="s">
        <v>57</v>
      </c>
      <c r="L3" s="395"/>
    </row>
    <row r="4" spans="1:13" s="36" customFormat="1" ht="27.75" customHeight="1">
      <c r="A4" s="407"/>
      <c r="B4" s="410"/>
      <c r="C4" s="396" t="s">
        <v>58</v>
      </c>
      <c r="D4" s="398" t="s">
        <v>59</v>
      </c>
      <c r="E4" s="396" t="s">
        <v>58</v>
      </c>
      <c r="F4" s="400" t="s">
        <v>60</v>
      </c>
      <c r="G4" s="402" t="s">
        <v>58</v>
      </c>
      <c r="H4" s="398" t="s">
        <v>61</v>
      </c>
      <c r="I4" s="402" t="s">
        <v>58</v>
      </c>
      <c r="J4" s="398" t="s">
        <v>61</v>
      </c>
      <c r="K4" s="402" t="s">
        <v>58</v>
      </c>
      <c r="L4" s="384" t="s">
        <v>61</v>
      </c>
      <c r="M4" s="33"/>
    </row>
    <row r="5" spans="1:12" s="36" customFormat="1" ht="27.75" customHeight="1">
      <c r="A5" s="408"/>
      <c r="B5" s="411"/>
      <c r="C5" s="397"/>
      <c r="D5" s="399"/>
      <c r="E5" s="397"/>
      <c r="F5" s="401"/>
      <c r="G5" s="403"/>
      <c r="H5" s="399"/>
      <c r="I5" s="403"/>
      <c r="J5" s="399"/>
      <c r="K5" s="403"/>
      <c r="L5" s="385"/>
    </row>
    <row r="6" spans="1:12" s="36" customFormat="1" ht="16.5" customHeight="1">
      <c r="A6" s="386" t="s">
        <v>1</v>
      </c>
      <c r="B6" s="100" t="s">
        <v>62</v>
      </c>
      <c r="C6" s="101" t="s">
        <v>63</v>
      </c>
      <c r="D6" s="102">
        <v>0.01</v>
      </c>
      <c r="E6" s="103" t="s">
        <v>63</v>
      </c>
      <c r="F6" s="104">
        <v>0.012</v>
      </c>
      <c r="G6" s="105" t="s">
        <v>64</v>
      </c>
      <c r="H6" s="102">
        <v>0.033</v>
      </c>
      <c r="I6" s="105" t="s">
        <v>63</v>
      </c>
      <c r="J6" s="102">
        <v>0.001</v>
      </c>
      <c r="K6" s="105" t="s">
        <v>65</v>
      </c>
      <c r="L6" s="106" t="s">
        <v>65</v>
      </c>
    </row>
    <row r="7" spans="1:12" s="36" customFormat="1" ht="16.5" customHeight="1">
      <c r="A7" s="387"/>
      <c r="B7" s="107" t="s">
        <v>66</v>
      </c>
      <c r="C7" s="108" t="s">
        <v>63</v>
      </c>
      <c r="D7" s="109">
        <v>0.009</v>
      </c>
      <c r="E7" s="108" t="s">
        <v>67</v>
      </c>
      <c r="F7" s="110">
        <v>0.013</v>
      </c>
      <c r="G7" s="105" t="s">
        <v>68</v>
      </c>
      <c r="H7" s="109">
        <v>0.033</v>
      </c>
      <c r="I7" s="111" t="s">
        <v>69</v>
      </c>
      <c r="J7" s="112" t="s">
        <v>69</v>
      </c>
      <c r="K7" s="113" t="s">
        <v>69</v>
      </c>
      <c r="L7" s="114" t="s">
        <v>69</v>
      </c>
    </row>
    <row r="8" spans="1:12" s="36" customFormat="1" ht="16.5" customHeight="1">
      <c r="A8" s="387"/>
      <c r="B8" s="115" t="s">
        <v>70</v>
      </c>
      <c r="C8" s="108" t="s">
        <v>69</v>
      </c>
      <c r="D8" s="112" t="s">
        <v>69</v>
      </c>
      <c r="E8" s="108" t="s">
        <v>67</v>
      </c>
      <c r="F8" s="110">
        <v>0.013</v>
      </c>
      <c r="G8" s="111" t="s">
        <v>69</v>
      </c>
      <c r="H8" s="112" t="s">
        <v>69</v>
      </c>
      <c r="I8" s="111" t="s">
        <v>69</v>
      </c>
      <c r="J8" s="112" t="s">
        <v>69</v>
      </c>
      <c r="K8" s="111" t="s">
        <v>69</v>
      </c>
      <c r="L8" s="114" t="s">
        <v>69</v>
      </c>
    </row>
    <row r="9" spans="1:12" s="36" customFormat="1" ht="16.5" customHeight="1">
      <c r="A9" s="116" t="s">
        <v>2</v>
      </c>
      <c r="B9" s="107" t="s">
        <v>71</v>
      </c>
      <c r="C9" s="108" t="s">
        <v>67</v>
      </c>
      <c r="D9" s="109">
        <v>0.011</v>
      </c>
      <c r="E9" s="117" t="s">
        <v>67</v>
      </c>
      <c r="F9" s="110">
        <v>0.013</v>
      </c>
      <c r="G9" s="113" t="s">
        <v>68</v>
      </c>
      <c r="H9" s="109">
        <v>0.032</v>
      </c>
      <c r="I9" s="111" t="s">
        <v>69</v>
      </c>
      <c r="J9" s="112" t="s">
        <v>69</v>
      </c>
      <c r="K9" s="113" t="s">
        <v>69</v>
      </c>
      <c r="L9" s="114" t="s">
        <v>69</v>
      </c>
    </row>
    <row r="10" spans="1:12" s="36" customFormat="1" ht="16.5" customHeight="1">
      <c r="A10" s="116" t="s">
        <v>3</v>
      </c>
      <c r="B10" s="107" t="s">
        <v>72</v>
      </c>
      <c r="C10" s="117" t="s">
        <v>67</v>
      </c>
      <c r="D10" s="109">
        <v>0.012</v>
      </c>
      <c r="E10" s="108" t="s">
        <v>67</v>
      </c>
      <c r="F10" s="110">
        <v>0.016</v>
      </c>
      <c r="G10" s="113" t="s">
        <v>68</v>
      </c>
      <c r="H10" s="109">
        <v>0.035</v>
      </c>
      <c r="I10" s="113" t="s">
        <v>67</v>
      </c>
      <c r="J10" s="109">
        <v>0</v>
      </c>
      <c r="K10" s="113" t="s">
        <v>69</v>
      </c>
      <c r="L10" s="114" t="s">
        <v>69</v>
      </c>
    </row>
    <row r="11" spans="1:12" s="36" customFormat="1" ht="16.5" customHeight="1">
      <c r="A11" s="116" t="s">
        <v>5</v>
      </c>
      <c r="B11" s="107" t="s">
        <v>73</v>
      </c>
      <c r="C11" s="117" t="s">
        <v>67</v>
      </c>
      <c r="D11" s="109">
        <v>0.006</v>
      </c>
      <c r="E11" s="108" t="s">
        <v>67</v>
      </c>
      <c r="F11" s="110">
        <v>0.011</v>
      </c>
      <c r="G11" s="113" t="s">
        <v>68</v>
      </c>
      <c r="H11" s="109">
        <v>0.034</v>
      </c>
      <c r="I11" s="113" t="s">
        <v>67</v>
      </c>
      <c r="J11" s="109">
        <v>0</v>
      </c>
      <c r="K11" s="113" t="s">
        <v>67</v>
      </c>
      <c r="L11" s="118">
        <v>0.2</v>
      </c>
    </row>
    <row r="12" spans="1:12" s="36" customFormat="1" ht="16.5" customHeight="1">
      <c r="A12" s="116" t="s">
        <v>6</v>
      </c>
      <c r="B12" s="107" t="s">
        <v>74</v>
      </c>
      <c r="C12" s="108" t="s">
        <v>67</v>
      </c>
      <c r="D12" s="109">
        <v>0.013</v>
      </c>
      <c r="E12" s="108" t="s">
        <v>67</v>
      </c>
      <c r="F12" s="110">
        <v>0.014</v>
      </c>
      <c r="G12" s="113" t="s">
        <v>68</v>
      </c>
      <c r="H12" s="109">
        <v>0.034</v>
      </c>
      <c r="I12" s="111" t="s">
        <v>69</v>
      </c>
      <c r="J12" s="112" t="s">
        <v>69</v>
      </c>
      <c r="K12" s="113" t="s">
        <v>69</v>
      </c>
      <c r="L12" s="114" t="s">
        <v>69</v>
      </c>
    </row>
    <row r="13" spans="1:12" s="36" customFormat="1" ht="16.5" customHeight="1">
      <c r="A13" s="116" t="s">
        <v>8</v>
      </c>
      <c r="B13" s="115" t="s">
        <v>75</v>
      </c>
      <c r="C13" s="108" t="s">
        <v>67</v>
      </c>
      <c r="D13" s="109">
        <v>0.011</v>
      </c>
      <c r="E13" s="108" t="s">
        <v>67</v>
      </c>
      <c r="F13" s="110">
        <v>0.013</v>
      </c>
      <c r="G13" s="113" t="s">
        <v>68</v>
      </c>
      <c r="H13" s="109">
        <v>0.032</v>
      </c>
      <c r="I13" s="111" t="s">
        <v>69</v>
      </c>
      <c r="J13" s="112" t="s">
        <v>69</v>
      </c>
      <c r="K13" s="113" t="s">
        <v>69</v>
      </c>
      <c r="L13" s="114" t="s">
        <v>69</v>
      </c>
    </row>
    <row r="14" spans="1:12" s="36" customFormat="1" ht="16.5" customHeight="1">
      <c r="A14" s="388" t="s">
        <v>9</v>
      </c>
      <c r="B14" s="107" t="s">
        <v>76</v>
      </c>
      <c r="C14" s="117" t="s">
        <v>67</v>
      </c>
      <c r="D14" s="109">
        <v>0.01</v>
      </c>
      <c r="E14" s="108" t="s">
        <v>67</v>
      </c>
      <c r="F14" s="110">
        <v>0.014</v>
      </c>
      <c r="G14" s="113" t="s">
        <v>68</v>
      </c>
      <c r="H14" s="109">
        <v>0.036</v>
      </c>
      <c r="I14" s="113" t="s">
        <v>67</v>
      </c>
      <c r="J14" s="109">
        <v>0.001</v>
      </c>
      <c r="K14" s="113" t="s">
        <v>69</v>
      </c>
      <c r="L14" s="114" t="s">
        <v>69</v>
      </c>
    </row>
    <row r="15" spans="1:12" s="36" customFormat="1" ht="16.5" customHeight="1">
      <c r="A15" s="389"/>
      <c r="B15" s="115" t="s">
        <v>77</v>
      </c>
      <c r="C15" s="108" t="s">
        <v>69</v>
      </c>
      <c r="D15" s="112" t="s">
        <v>69</v>
      </c>
      <c r="E15" s="108" t="s">
        <v>67</v>
      </c>
      <c r="F15" s="110">
        <v>0.016</v>
      </c>
      <c r="G15" s="113" t="s">
        <v>68</v>
      </c>
      <c r="H15" s="109">
        <v>0.035</v>
      </c>
      <c r="I15" s="111" t="s">
        <v>69</v>
      </c>
      <c r="J15" s="112" t="s">
        <v>69</v>
      </c>
      <c r="K15" s="113" t="s">
        <v>69</v>
      </c>
      <c r="L15" s="114" t="s">
        <v>69</v>
      </c>
    </row>
    <row r="16" spans="1:12" s="36" customFormat="1" ht="16.5" customHeight="1">
      <c r="A16" s="116" t="s">
        <v>10</v>
      </c>
      <c r="B16" s="107" t="s">
        <v>274</v>
      </c>
      <c r="C16" s="108" t="s">
        <v>65</v>
      </c>
      <c r="D16" s="112" t="s">
        <v>65</v>
      </c>
      <c r="E16" s="117" t="s">
        <v>65</v>
      </c>
      <c r="F16" s="112" t="s">
        <v>65</v>
      </c>
      <c r="G16" s="113" t="s">
        <v>65</v>
      </c>
      <c r="H16" s="112" t="s">
        <v>65</v>
      </c>
      <c r="I16" s="111" t="s">
        <v>69</v>
      </c>
      <c r="J16" s="112" t="s">
        <v>69</v>
      </c>
      <c r="K16" s="113" t="s">
        <v>65</v>
      </c>
      <c r="L16" s="114" t="s">
        <v>65</v>
      </c>
    </row>
    <row r="17" spans="1:12" s="36" customFormat="1" ht="16.5" customHeight="1">
      <c r="A17" s="116" t="s">
        <v>11</v>
      </c>
      <c r="B17" s="107" t="s">
        <v>78</v>
      </c>
      <c r="C17" s="117" t="s">
        <v>67</v>
      </c>
      <c r="D17" s="109">
        <v>0.011</v>
      </c>
      <c r="E17" s="108" t="s">
        <v>67</v>
      </c>
      <c r="F17" s="110">
        <v>0.015</v>
      </c>
      <c r="G17" s="113" t="s">
        <v>68</v>
      </c>
      <c r="H17" s="109">
        <v>0.036</v>
      </c>
      <c r="I17" s="113" t="s">
        <v>67</v>
      </c>
      <c r="J17" s="109">
        <v>0.001</v>
      </c>
      <c r="K17" s="113" t="s">
        <v>69</v>
      </c>
      <c r="L17" s="114" t="s">
        <v>69</v>
      </c>
    </row>
    <row r="18" spans="1:12" s="36" customFormat="1" ht="16.5" customHeight="1">
      <c r="A18" s="116" t="s">
        <v>16</v>
      </c>
      <c r="B18" s="107" t="s">
        <v>79</v>
      </c>
      <c r="C18" s="117" t="s">
        <v>67</v>
      </c>
      <c r="D18" s="109">
        <v>0.012</v>
      </c>
      <c r="E18" s="108" t="s">
        <v>67</v>
      </c>
      <c r="F18" s="110">
        <v>0.015</v>
      </c>
      <c r="G18" s="113" t="s">
        <v>68</v>
      </c>
      <c r="H18" s="109">
        <v>0.033</v>
      </c>
      <c r="I18" s="113" t="s">
        <v>67</v>
      </c>
      <c r="J18" s="109">
        <v>0.001</v>
      </c>
      <c r="K18" s="113" t="s">
        <v>67</v>
      </c>
      <c r="L18" s="118">
        <v>0.2</v>
      </c>
    </row>
    <row r="19" spans="1:12" s="36" customFormat="1" ht="16.5" customHeight="1">
      <c r="A19" s="116" t="s">
        <v>17</v>
      </c>
      <c r="B19" s="107" t="s">
        <v>80</v>
      </c>
      <c r="C19" s="117" t="s">
        <v>67</v>
      </c>
      <c r="D19" s="109">
        <v>0.013</v>
      </c>
      <c r="E19" s="108" t="s">
        <v>67</v>
      </c>
      <c r="F19" s="110">
        <v>0.014</v>
      </c>
      <c r="G19" s="113" t="s">
        <v>68</v>
      </c>
      <c r="H19" s="109">
        <v>0.034</v>
      </c>
      <c r="I19" s="113" t="s">
        <v>67</v>
      </c>
      <c r="J19" s="109">
        <v>0.001</v>
      </c>
      <c r="K19" s="113" t="s">
        <v>69</v>
      </c>
      <c r="L19" s="114" t="s">
        <v>69</v>
      </c>
    </row>
    <row r="20" spans="1:12" s="36" customFormat="1" ht="16.5" customHeight="1">
      <c r="A20" s="116" t="s">
        <v>18</v>
      </c>
      <c r="B20" s="115" t="s">
        <v>81</v>
      </c>
      <c r="C20" s="108" t="s">
        <v>67</v>
      </c>
      <c r="D20" s="109">
        <v>0.01</v>
      </c>
      <c r="E20" s="108" t="s">
        <v>67</v>
      </c>
      <c r="F20" s="110">
        <v>0.015</v>
      </c>
      <c r="G20" s="113" t="s">
        <v>68</v>
      </c>
      <c r="H20" s="109">
        <v>0.035</v>
      </c>
      <c r="I20" s="111" t="s">
        <v>69</v>
      </c>
      <c r="J20" s="112" t="s">
        <v>69</v>
      </c>
      <c r="K20" s="113" t="s">
        <v>69</v>
      </c>
      <c r="L20" s="114" t="s">
        <v>69</v>
      </c>
    </row>
    <row r="21" spans="1:12" s="36" customFormat="1" ht="16.5" customHeight="1">
      <c r="A21" s="116" t="s">
        <v>19</v>
      </c>
      <c r="B21" s="107" t="s">
        <v>82</v>
      </c>
      <c r="C21" s="117" t="s">
        <v>67</v>
      </c>
      <c r="D21" s="109">
        <v>0.011</v>
      </c>
      <c r="E21" s="108" t="s">
        <v>67</v>
      </c>
      <c r="F21" s="110">
        <v>0.017</v>
      </c>
      <c r="G21" s="113" t="s">
        <v>68</v>
      </c>
      <c r="H21" s="109">
        <v>0.034</v>
      </c>
      <c r="I21" s="113" t="s">
        <v>67</v>
      </c>
      <c r="J21" s="109">
        <v>0.001</v>
      </c>
      <c r="K21" s="113" t="s">
        <v>67</v>
      </c>
      <c r="L21" s="118">
        <v>0.1</v>
      </c>
    </row>
    <row r="22" spans="1:12" s="36" customFormat="1" ht="16.5" customHeight="1">
      <c r="A22" s="119" t="s">
        <v>22</v>
      </c>
      <c r="B22" s="120" t="s">
        <v>83</v>
      </c>
      <c r="C22" s="121" t="s">
        <v>67</v>
      </c>
      <c r="D22" s="122">
        <v>0.011</v>
      </c>
      <c r="E22" s="121" t="s">
        <v>67</v>
      </c>
      <c r="F22" s="110">
        <v>0.015</v>
      </c>
      <c r="G22" s="123" t="s">
        <v>68</v>
      </c>
      <c r="H22" s="122">
        <v>0.034</v>
      </c>
      <c r="I22" s="113" t="s">
        <v>67</v>
      </c>
      <c r="J22" s="122">
        <v>0.001</v>
      </c>
      <c r="K22" s="113" t="s">
        <v>67</v>
      </c>
      <c r="L22" s="124">
        <v>0.1</v>
      </c>
    </row>
    <row r="23" spans="1:12" s="36" customFormat="1" ht="16.5" customHeight="1">
      <c r="A23" s="390" t="s">
        <v>45</v>
      </c>
      <c r="B23" s="107" t="s">
        <v>84</v>
      </c>
      <c r="C23" s="108" t="s">
        <v>85</v>
      </c>
      <c r="D23" s="109">
        <v>0.011</v>
      </c>
      <c r="E23" s="108" t="s">
        <v>85</v>
      </c>
      <c r="F23" s="110">
        <v>0.014</v>
      </c>
      <c r="G23" s="113" t="s">
        <v>86</v>
      </c>
      <c r="H23" s="109">
        <v>0.036</v>
      </c>
      <c r="I23" s="111" t="s">
        <v>87</v>
      </c>
      <c r="J23" s="112" t="s">
        <v>87</v>
      </c>
      <c r="K23" s="113" t="s">
        <v>87</v>
      </c>
      <c r="L23" s="114" t="s">
        <v>87</v>
      </c>
    </row>
    <row r="24" spans="1:12" s="36" customFormat="1" ht="16.5" customHeight="1">
      <c r="A24" s="391" t="s">
        <v>88</v>
      </c>
      <c r="B24" s="107" t="s">
        <v>89</v>
      </c>
      <c r="C24" s="108" t="s">
        <v>85</v>
      </c>
      <c r="D24" s="109">
        <v>0.012</v>
      </c>
      <c r="E24" s="108" t="s">
        <v>85</v>
      </c>
      <c r="F24" s="110">
        <v>0.017</v>
      </c>
      <c r="G24" s="111" t="s">
        <v>87</v>
      </c>
      <c r="H24" s="112" t="s">
        <v>87</v>
      </c>
      <c r="I24" s="111" t="s">
        <v>87</v>
      </c>
      <c r="J24" s="112" t="s">
        <v>87</v>
      </c>
      <c r="K24" s="111" t="s">
        <v>87</v>
      </c>
      <c r="L24" s="114" t="s">
        <v>87</v>
      </c>
    </row>
    <row r="25" spans="1:12" s="36" customFormat="1" ht="16.5" customHeight="1">
      <c r="A25" s="369" t="s">
        <v>90</v>
      </c>
      <c r="B25" s="370"/>
      <c r="C25" s="125" t="s">
        <v>91</v>
      </c>
      <c r="D25" s="126">
        <v>0.011</v>
      </c>
      <c r="E25" s="125" t="s">
        <v>91</v>
      </c>
      <c r="F25" s="126">
        <v>0.014</v>
      </c>
      <c r="G25" s="127" t="s">
        <v>92</v>
      </c>
      <c r="H25" s="126">
        <v>0.034</v>
      </c>
      <c r="I25" s="127" t="s">
        <v>91</v>
      </c>
      <c r="J25" s="126">
        <v>0.001</v>
      </c>
      <c r="K25" s="127" t="s">
        <v>91</v>
      </c>
      <c r="L25" s="128">
        <v>0.2</v>
      </c>
    </row>
    <row r="26" spans="1:12" s="36" customFormat="1" ht="33" customHeight="1">
      <c r="A26" s="392" t="s">
        <v>93</v>
      </c>
      <c r="B26" s="393"/>
      <c r="C26" s="129" t="s">
        <v>257</v>
      </c>
      <c r="D26" s="109">
        <v>0.015</v>
      </c>
      <c r="E26" s="129" t="s">
        <v>255</v>
      </c>
      <c r="F26" s="130">
        <v>0.016</v>
      </c>
      <c r="G26" s="131" t="s">
        <v>94</v>
      </c>
      <c r="H26" s="132">
        <v>0.031</v>
      </c>
      <c r="I26" s="131" t="s">
        <v>95</v>
      </c>
      <c r="J26" s="132">
        <v>0.002</v>
      </c>
      <c r="K26" s="133" t="s">
        <v>96</v>
      </c>
      <c r="L26" s="134">
        <v>0.2</v>
      </c>
    </row>
    <row r="27" spans="1:12" s="36" customFormat="1" ht="16.5" customHeight="1">
      <c r="A27" s="369" t="s">
        <v>97</v>
      </c>
      <c r="B27" s="370"/>
      <c r="C27" s="125" t="s">
        <v>98</v>
      </c>
      <c r="D27" s="126">
        <v>0.014</v>
      </c>
      <c r="E27" s="135">
        <v>1</v>
      </c>
      <c r="F27" s="126">
        <v>0.016</v>
      </c>
      <c r="G27" s="136" t="s">
        <v>99</v>
      </c>
      <c r="H27" s="126">
        <v>0.032</v>
      </c>
      <c r="I27" s="125" t="s">
        <v>98</v>
      </c>
      <c r="J27" s="126">
        <v>0.001</v>
      </c>
      <c r="K27" s="127" t="s">
        <v>98</v>
      </c>
      <c r="L27" s="128">
        <v>0.2</v>
      </c>
    </row>
    <row r="28" spans="1:11" ht="13.5">
      <c r="A28" s="38" t="s">
        <v>100</v>
      </c>
      <c r="B28" s="39"/>
      <c r="C28" s="39"/>
      <c r="D28" s="39"/>
      <c r="E28" s="39"/>
      <c r="F28" s="39"/>
      <c r="G28" s="39"/>
      <c r="H28" s="39"/>
      <c r="I28" s="39"/>
      <c r="J28" s="39"/>
      <c r="K28" s="39"/>
    </row>
    <row r="29" spans="1:11" ht="13.5">
      <c r="A29" s="38" t="s">
        <v>261</v>
      </c>
      <c r="B29" s="39"/>
      <c r="C29" s="39"/>
      <c r="D29" s="39"/>
      <c r="E29" s="39"/>
      <c r="F29" s="39"/>
      <c r="G29" s="39"/>
      <c r="H29" s="39"/>
      <c r="I29" s="39"/>
      <c r="J29" s="39"/>
      <c r="K29" s="39"/>
    </row>
    <row r="30" spans="1:12" ht="13.5">
      <c r="A30" s="40" t="s">
        <v>286</v>
      </c>
      <c r="B30" s="39"/>
      <c r="C30" s="39"/>
      <c r="D30" s="39"/>
      <c r="E30" s="39"/>
      <c r="F30" s="39"/>
      <c r="G30" s="39"/>
      <c r="H30" s="39"/>
      <c r="I30" s="39"/>
      <c r="J30" s="39"/>
      <c r="K30" s="41"/>
      <c r="L30" s="39"/>
    </row>
    <row r="31" spans="1:11" ht="13.5">
      <c r="A31" s="38" t="s">
        <v>288</v>
      </c>
      <c r="K31" s="41"/>
    </row>
    <row r="32" spans="1:12" ht="8.25" customHeight="1">
      <c r="A32" s="39"/>
      <c r="B32" s="39"/>
      <c r="C32" s="39"/>
      <c r="D32" s="39"/>
      <c r="E32" s="39"/>
      <c r="F32" s="39"/>
      <c r="G32" s="371"/>
      <c r="H32" s="372"/>
      <c r="I32" s="39"/>
      <c r="J32" s="39"/>
      <c r="K32" s="39"/>
      <c r="L32" s="39"/>
    </row>
    <row r="33" spans="1:12" ht="13.5">
      <c r="A33" s="34" t="s">
        <v>101</v>
      </c>
      <c r="B33" s="32"/>
      <c r="C33" s="32"/>
      <c r="D33" s="32"/>
      <c r="E33" s="32"/>
      <c r="F33" s="32"/>
      <c r="G33" s="32"/>
      <c r="H33" s="32"/>
      <c r="J33" s="35" t="s">
        <v>285</v>
      </c>
      <c r="K33" s="35"/>
      <c r="L33" s="39"/>
    </row>
    <row r="34" spans="1:12" s="36" customFormat="1" ht="27.75" customHeight="1">
      <c r="A34" s="373" t="s">
        <v>52</v>
      </c>
      <c r="B34" s="376" t="s">
        <v>53</v>
      </c>
      <c r="C34" s="379" t="s">
        <v>102</v>
      </c>
      <c r="D34" s="358"/>
      <c r="E34" s="380" t="s">
        <v>103</v>
      </c>
      <c r="F34" s="381"/>
      <c r="G34" s="382" t="s">
        <v>56</v>
      </c>
      <c r="H34" s="383"/>
      <c r="I34" s="357" t="s">
        <v>104</v>
      </c>
      <c r="J34" s="358"/>
      <c r="L34" s="42"/>
    </row>
    <row r="35" spans="1:10" s="36" customFormat="1" ht="27.75" customHeight="1">
      <c r="A35" s="374"/>
      <c r="B35" s="377"/>
      <c r="C35" s="359" t="s">
        <v>58</v>
      </c>
      <c r="D35" s="361" t="s">
        <v>105</v>
      </c>
      <c r="E35" s="363" t="s">
        <v>58</v>
      </c>
      <c r="F35" s="361" t="s">
        <v>106</v>
      </c>
      <c r="G35" s="363" t="s">
        <v>58</v>
      </c>
      <c r="H35" s="365" t="s">
        <v>105</v>
      </c>
      <c r="I35" s="363" t="s">
        <v>58</v>
      </c>
      <c r="J35" s="367" t="s">
        <v>105</v>
      </c>
    </row>
    <row r="36" spans="1:12" s="36" customFormat="1" ht="27.75" customHeight="1">
      <c r="A36" s="375"/>
      <c r="B36" s="378"/>
      <c r="C36" s="360"/>
      <c r="D36" s="362"/>
      <c r="E36" s="364"/>
      <c r="F36" s="362"/>
      <c r="G36" s="364"/>
      <c r="H36" s="366"/>
      <c r="I36" s="364"/>
      <c r="J36" s="368"/>
      <c r="L36" s="42"/>
    </row>
    <row r="37" spans="1:12" s="36" customFormat="1" ht="16.5" customHeight="1">
      <c r="A37" s="43" t="s">
        <v>107</v>
      </c>
      <c r="B37" s="44" t="s">
        <v>108</v>
      </c>
      <c r="C37" s="137" t="s">
        <v>109</v>
      </c>
      <c r="D37" s="104">
        <v>0.012</v>
      </c>
      <c r="E37" s="138" t="s">
        <v>109</v>
      </c>
      <c r="F37" s="102">
        <v>0.014</v>
      </c>
      <c r="G37" s="113" t="s">
        <v>256</v>
      </c>
      <c r="H37" s="139" t="s">
        <v>110</v>
      </c>
      <c r="I37" s="113" t="s">
        <v>110</v>
      </c>
      <c r="J37" s="140" t="s">
        <v>110</v>
      </c>
      <c r="L37" s="42"/>
    </row>
    <row r="38" spans="1:12" s="36" customFormat="1" ht="16.5" customHeight="1">
      <c r="A38" s="37" t="s">
        <v>3</v>
      </c>
      <c r="B38" s="45" t="s">
        <v>111</v>
      </c>
      <c r="C38" s="141" t="s">
        <v>112</v>
      </c>
      <c r="D38" s="110">
        <v>0.016</v>
      </c>
      <c r="E38" s="113" t="s">
        <v>112</v>
      </c>
      <c r="F38" s="109">
        <v>0.017</v>
      </c>
      <c r="G38" s="113" t="s">
        <v>113</v>
      </c>
      <c r="H38" s="112" t="s">
        <v>113</v>
      </c>
      <c r="I38" s="113" t="s">
        <v>112</v>
      </c>
      <c r="J38" s="118">
        <v>0.2</v>
      </c>
      <c r="L38" s="42"/>
    </row>
    <row r="39" spans="1:12" s="36" customFormat="1" ht="16.5" customHeight="1">
      <c r="A39" s="37" t="s">
        <v>4</v>
      </c>
      <c r="B39" s="45" t="s">
        <v>114</v>
      </c>
      <c r="C39" s="141" t="s">
        <v>112</v>
      </c>
      <c r="D39" s="110">
        <v>0.015</v>
      </c>
      <c r="E39" s="113" t="s">
        <v>112</v>
      </c>
      <c r="F39" s="109">
        <v>0.014</v>
      </c>
      <c r="G39" s="113" t="s">
        <v>113</v>
      </c>
      <c r="H39" s="112" t="s">
        <v>113</v>
      </c>
      <c r="I39" s="113" t="s">
        <v>113</v>
      </c>
      <c r="J39" s="114" t="s">
        <v>113</v>
      </c>
      <c r="L39" s="42"/>
    </row>
    <row r="40" spans="1:12" s="36" customFormat="1" ht="16.5" customHeight="1">
      <c r="A40" s="37" t="s">
        <v>12</v>
      </c>
      <c r="B40" s="45" t="s">
        <v>115</v>
      </c>
      <c r="C40" s="141" t="s">
        <v>112</v>
      </c>
      <c r="D40" s="110">
        <v>0.013</v>
      </c>
      <c r="E40" s="111" t="s">
        <v>112</v>
      </c>
      <c r="F40" s="109">
        <v>0.015</v>
      </c>
      <c r="G40" s="113" t="s">
        <v>113</v>
      </c>
      <c r="H40" s="112" t="s">
        <v>113</v>
      </c>
      <c r="I40" s="113" t="s">
        <v>113</v>
      </c>
      <c r="J40" s="114" t="s">
        <v>113</v>
      </c>
      <c r="L40" s="42"/>
    </row>
    <row r="41" spans="1:12" s="36" customFormat="1" ht="16.5" customHeight="1">
      <c r="A41" s="37" t="s">
        <v>13</v>
      </c>
      <c r="B41" s="45" t="s">
        <v>116</v>
      </c>
      <c r="C41" s="141" t="s">
        <v>112</v>
      </c>
      <c r="D41" s="110">
        <v>0.02</v>
      </c>
      <c r="E41" s="113" t="s">
        <v>112</v>
      </c>
      <c r="F41" s="109">
        <v>0.016</v>
      </c>
      <c r="G41" s="113" t="s">
        <v>113</v>
      </c>
      <c r="H41" s="112" t="s">
        <v>113</v>
      </c>
      <c r="I41" s="113" t="s">
        <v>113</v>
      </c>
      <c r="J41" s="114" t="s">
        <v>113</v>
      </c>
      <c r="L41" s="42"/>
    </row>
    <row r="42" spans="1:12" s="36" customFormat="1" ht="16.5" customHeight="1">
      <c r="A42" s="37" t="s">
        <v>15</v>
      </c>
      <c r="B42" s="45" t="s">
        <v>117</v>
      </c>
      <c r="C42" s="142" t="s">
        <v>112</v>
      </c>
      <c r="D42" s="110">
        <v>0.017</v>
      </c>
      <c r="E42" s="113" t="s">
        <v>112</v>
      </c>
      <c r="F42" s="109">
        <v>0.016</v>
      </c>
      <c r="G42" s="113" t="s">
        <v>112</v>
      </c>
      <c r="H42" s="109">
        <v>0.001</v>
      </c>
      <c r="I42" s="113" t="s">
        <v>112</v>
      </c>
      <c r="J42" s="118">
        <v>0.2</v>
      </c>
      <c r="L42" s="46"/>
    </row>
    <row r="43" spans="1:12" s="36" customFormat="1" ht="16.5" customHeight="1">
      <c r="A43" s="47" t="s">
        <v>118</v>
      </c>
      <c r="B43" s="45" t="s">
        <v>119</v>
      </c>
      <c r="C43" s="141" t="s">
        <v>112</v>
      </c>
      <c r="D43" s="110">
        <v>0.014</v>
      </c>
      <c r="E43" s="113" t="s">
        <v>112</v>
      </c>
      <c r="F43" s="109">
        <v>0.014</v>
      </c>
      <c r="G43" s="113" t="s">
        <v>113</v>
      </c>
      <c r="H43" s="112" t="s">
        <v>113</v>
      </c>
      <c r="I43" s="113" t="s">
        <v>113</v>
      </c>
      <c r="J43" s="114" t="s">
        <v>113</v>
      </c>
      <c r="L43" s="46"/>
    </row>
    <row r="44" spans="1:12" s="36" customFormat="1" ht="16.5" customHeight="1">
      <c r="A44" s="37" t="s">
        <v>120</v>
      </c>
      <c r="B44" s="45" t="s">
        <v>121</v>
      </c>
      <c r="C44" s="141" t="s">
        <v>112</v>
      </c>
      <c r="D44" s="110">
        <v>0.017</v>
      </c>
      <c r="E44" s="111" t="s">
        <v>112</v>
      </c>
      <c r="F44" s="109">
        <v>0.016</v>
      </c>
      <c r="G44" s="113" t="s">
        <v>113</v>
      </c>
      <c r="H44" s="112" t="s">
        <v>113</v>
      </c>
      <c r="I44" s="113" t="s">
        <v>113</v>
      </c>
      <c r="J44" s="114" t="s">
        <v>113</v>
      </c>
      <c r="L44" s="42"/>
    </row>
    <row r="45" spans="1:12" s="36" customFormat="1" ht="16.5" customHeight="1">
      <c r="A45" s="48" t="s">
        <v>27</v>
      </c>
      <c r="B45" s="49" t="s">
        <v>122</v>
      </c>
      <c r="C45" s="143" t="s">
        <v>123</v>
      </c>
      <c r="D45" s="144">
        <v>0.016</v>
      </c>
      <c r="E45" s="123" t="s">
        <v>124</v>
      </c>
      <c r="F45" s="109">
        <v>0.016</v>
      </c>
      <c r="G45" s="113" t="s">
        <v>125</v>
      </c>
      <c r="H45" s="112" t="s">
        <v>125</v>
      </c>
      <c r="I45" s="113" t="s">
        <v>124</v>
      </c>
      <c r="J45" s="124">
        <v>0.1</v>
      </c>
      <c r="L45" s="42"/>
    </row>
    <row r="46" spans="1:12" s="36" customFormat="1" ht="16.5" customHeight="1">
      <c r="A46" s="355" t="s">
        <v>90</v>
      </c>
      <c r="B46" s="356"/>
      <c r="C46" s="145" t="s">
        <v>126</v>
      </c>
      <c r="D46" s="146">
        <v>0.016</v>
      </c>
      <c r="E46" s="127" t="s">
        <v>91</v>
      </c>
      <c r="F46" s="146">
        <v>0.015</v>
      </c>
      <c r="G46" s="127" t="s">
        <v>91</v>
      </c>
      <c r="H46" s="126">
        <v>0.001</v>
      </c>
      <c r="I46" s="127" t="s">
        <v>91</v>
      </c>
      <c r="J46" s="147">
        <v>0.2</v>
      </c>
      <c r="L46" s="42"/>
    </row>
    <row r="47" spans="1:12" s="36" customFormat="1" ht="33" customHeight="1">
      <c r="A47" s="355" t="s">
        <v>127</v>
      </c>
      <c r="B47" s="356"/>
      <c r="C47" s="148" t="s">
        <v>272</v>
      </c>
      <c r="D47" s="149">
        <v>0.021</v>
      </c>
      <c r="E47" s="150" t="s">
        <v>272</v>
      </c>
      <c r="F47" s="149">
        <v>0.017</v>
      </c>
      <c r="G47" s="131" t="s">
        <v>258</v>
      </c>
      <c r="H47" s="132">
        <v>0.002</v>
      </c>
      <c r="I47" s="131" t="s">
        <v>273</v>
      </c>
      <c r="J47" s="134">
        <v>0.3</v>
      </c>
      <c r="L47" s="42"/>
    </row>
    <row r="48" spans="1:12" s="36" customFormat="1" ht="16.5" customHeight="1">
      <c r="A48" s="355" t="s">
        <v>97</v>
      </c>
      <c r="B48" s="356"/>
      <c r="C48" s="151">
        <v>1</v>
      </c>
      <c r="D48" s="146">
        <v>0.02</v>
      </c>
      <c r="E48" s="152">
        <v>1</v>
      </c>
      <c r="F48" s="146">
        <v>0.017</v>
      </c>
      <c r="G48" s="152">
        <v>1</v>
      </c>
      <c r="H48" s="126">
        <v>0.001</v>
      </c>
      <c r="I48" s="152">
        <v>1</v>
      </c>
      <c r="J48" s="128">
        <v>0.3</v>
      </c>
      <c r="L48" s="42"/>
    </row>
    <row r="49" spans="1:12" ht="13.5">
      <c r="A49" s="40" t="s">
        <v>100</v>
      </c>
      <c r="B49" s="39"/>
      <c r="C49" s="39"/>
      <c r="D49" s="39"/>
      <c r="E49" s="39"/>
      <c r="F49" s="39"/>
      <c r="G49" s="39"/>
      <c r="H49" s="39"/>
      <c r="I49" s="39"/>
      <c r="J49" s="39"/>
      <c r="K49" s="41"/>
      <c r="L49" s="39"/>
    </row>
    <row r="50" spans="1:12" ht="13.5">
      <c r="A50" s="40" t="s">
        <v>262</v>
      </c>
      <c r="B50" s="39"/>
      <c r="C50" s="39"/>
      <c r="D50" s="39"/>
      <c r="E50" s="39"/>
      <c r="F50" s="39"/>
      <c r="G50" s="39"/>
      <c r="H50" s="39"/>
      <c r="I50" s="39"/>
      <c r="J50" s="39"/>
      <c r="K50" s="41"/>
      <c r="L50" s="39"/>
    </row>
    <row r="51" spans="1:12" ht="13.5">
      <c r="A51" s="40" t="s">
        <v>287</v>
      </c>
      <c r="B51" s="39"/>
      <c r="C51" s="39"/>
      <c r="D51" s="39"/>
      <c r="E51" s="39"/>
      <c r="F51" s="39"/>
      <c r="G51" s="39"/>
      <c r="H51" s="39"/>
      <c r="I51" s="39"/>
      <c r="J51" s="39"/>
      <c r="K51" s="41"/>
      <c r="L51" s="39"/>
    </row>
    <row r="52" spans="1:11" ht="13.5">
      <c r="A52" s="38" t="s">
        <v>288</v>
      </c>
      <c r="K52" s="41"/>
    </row>
    <row r="53" ht="13.5">
      <c r="K53" s="41"/>
    </row>
    <row r="54" ht="13.5">
      <c r="K54" s="41"/>
    </row>
    <row r="55" ht="13.5">
      <c r="K55" s="41"/>
    </row>
    <row r="56" ht="13.5">
      <c r="K56" s="41"/>
    </row>
    <row r="57" ht="13.5">
      <c r="K57" s="41"/>
    </row>
    <row r="58" ht="13.5">
      <c r="K58" s="41"/>
    </row>
    <row r="59" ht="13.5">
      <c r="K59" s="41"/>
    </row>
  </sheetData>
  <sheetProtection/>
  <mergeCells count="42">
    <mergeCell ref="I1:J1"/>
    <mergeCell ref="A3:A5"/>
    <mergeCell ref="B3:B5"/>
    <mergeCell ref="C3:D3"/>
    <mergeCell ref="E3:F3"/>
    <mergeCell ref="G3:H3"/>
    <mergeCell ref="I3:J3"/>
    <mergeCell ref="K3:L3"/>
    <mergeCell ref="C4:C5"/>
    <mergeCell ref="D4:D5"/>
    <mergeCell ref="E4:E5"/>
    <mergeCell ref="F4:F5"/>
    <mergeCell ref="G4:G5"/>
    <mergeCell ref="H4:H5"/>
    <mergeCell ref="I4:I5"/>
    <mergeCell ref="J4:J5"/>
    <mergeCell ref="K4:K5"/>
    <mergeCell ref="L4:L5"/>
    <mergeCell ref="A6:A8"/>
    <mergeCell ref="A14:A15"/>
    <mergeCell ref="A23:A24"/>
    <mergeCell ref="A25:B25"/>
    <mergeCell ref="A26:B26"/>
    <mergeCell ref="I35:I36"/>
    <mergeCell ref="J35:J36"/>
    <mergeCell ref="A27:B27"/>
    <mergeCell ref="G32:H32"/>
    <mergeCell ref="A34:A36"/>
    <mergeCell ref="B34:B36"/>
    <mergeCell ref="C34:D34"/>
    <mergeCell ref="E34:F34"/>
    <mergeCell ref="G34:H34"/>
    <mergeCell ref="A46:B46"/>
    <mergeCell ref="A47:B47"/>
    <mergeCell ref="A48:B48"/>
    <mergeCell ref="I34:J34"/>
    <mergeCell ref="C35:C36"/>
    <mergeCell ref="D35:D36"/>
    <mergeCell ref="E35:E36"/>
    <mergeCell ref="F35:F36"/>
    <mergeCell ref="G35:G36"/>
    <mergeCell ref="H35:H3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headerFooter alignWithMargins="0">
    <oddHeader>&amp;R&amp;"ＭＳ 明朝,標準"&amp;10 &amp;"ＭＳ Ｐ明朝,標準"57</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O43"/>
  <sheetViews>
    <sheetView view="pageBreakPreview" zoomScaleSheetLayoutView="100" workbookViewId="0" topLeftCell="A1">
      <selection activeCell="K30" sqref="K30"/>
    </sheetView>
  </sheetViews>
  <sheetFormatPr defaultColWidth="10.796875" defaultRowHeight="14.25"/>
  <cols>
    <col min="1" max="1" width="9.3984375" style="50" customWidth="1"/>
    <col min="2" max="2" width="1.390625" style="50" customWidth="1"/>
    <col min="3" max="3" width="11.5" style="50" customWidth="1"/>
    <col min="4" max="4" width="15.5" style="64" customWidth="1"/>
    <col min="5" max="5" width="7" style="50" customWidth="1"/>
    <col min="6" max="15" width="4.69921875" style="50" customWidth="1"/>
    <col min="16" max="16384" width="10.69921875" style="50" customWidth="1"/>
  </cols>
  <sheetData>
    <row r="1" spans="1:15" ht="25.5" customHeight="1">
      <c r="A1" s="77" t="s">
        <v>128</v>
      </c>
      <c r="C1" s="51"/>
      <c r="D1" s="52"/>
      <c r="E1" s="51"/>
      <c r="F1" s="51"/>
      <c r="G1" s="51"/>
      <c r="H1" s="51"/>
      <c r="I1" s="51"/>
      <c r="J1" s="51"/>
      <c r="K1" s="51"/>
      <c r="L1" s="51"/>
      <c r="M1" s="51"/>
      <c r="N1" s="51"/>
      <c r="O1" s="51"/>
    </row>
    <row r="2" spans="1:15" ht="16.5" customHeight="1">
      <c r="A2" s="53"/>
      <c r="B2" s="51"/>
      <c r="C2" s="51"/>
      <c r="D2" s="52"/>
      <c r="E2" s="51"/>
      <c r="F2" s="51"/>
      <c r="G2" s="51"/>
      <c r="H2" s="51"/>
      <c r="I2" s="51"/>
      <c r="J2" s="51"/>
      <c r="K2" s="51"/>
      <c r="L2" s="51"/>
      <c r="N2" s="54"/>
      <c r="O2" s="54" t="s">
        <v>265</v>
      </c>
    </row>
    <row r="3" spans="1:15" ht="42" customHeight="1">
      <c r="A3" s="419" t="s">
        <v>129</v>
      </c>
      <c r="B3" s="421" t="s">
        <v>130</v>
      </c>
      <c r="C3" s="422"/>
      <c r="D3" s="423"/>
      <c r="E3" s="427" t="s">
        <v>247</v>
      </c>
      <c r="F3" s="429" t="s">
        <v>131</v>
      </c>
      <c r="G3" s="429"/>
      <c r="H3" s="429"/>
      <c r="I3" s="429"/>
      <c r="J3" s="429"/>
      <c r="K3" s="429"/>
      <c r="L3" s="429"/>
      <c r="M3" s="429"/>
      <c r="N3" s="429"/>
      <c r="O3" s="430"/>
    </row>
    <row r="4" spans="1:15" ht="42" customHeight="1">
      <c r="A4" s="420"/>
      <c r="B4" s="424"/>
      <c r="C4" s="425"/>
      <c r="D4" s="426"/>
      <c r="E4" s="428"/>
      <c r="F4" s="153" t="s">
        <v>132</v>
      </c>
      <c r="G4" s="153" t="s">
        <v>133</v>
      </c>
      <c r="H4" s="153" t="s">
        <v>134</v>
      </c>
      <c r="I4" s="153" t="s">
        <v>246</v>
      </c>
      <c r="J4" s="153" t="s">
        <v>254</v>
      </c>
      <c r="K4" s="153" t="s">
        <v>264</v>
      </c>
      <c r="L4" s="153" t="s">
        <v>270</v>
      </c>
      <c r="M4" s="153" t="s">
        <v>275</v>
      </c>
      <c r="N4" s="153" t="s">
        <v>276</v>
      </c>
      <c r="O4" s="153" t="s">
        <v>300</v>
      </c>
    </row>
    <row r="5" spans="1:15" ht="16.5" customHeight="1">
      <c r="A5" s="431" t="s">
        <v>135</v>
      </c>
      <c r="B5" s="154"/>
      <c r="C5" s="155" t="s">
        <v>136</v>
      </c>
      <c r="D5" s="156" t="s">
        <v>137</v>
      </c>
      <c r="E5" s="157" t="s">
        <v>138</v>
      </c>
      <c r="F5" s="158">
        <v>0.7</v>
      </c>
      <c r="G5" s="158" t="s">
        <v>147</v>
      </c>
      <c r="H5" s="158">
        <v>0.6</v>
      </c>
      <c r="I5" s="158">
        <v>0.5</v>
      </c>
      <c r="J5" s="158">
        <v>0.5</v>
      </c>
      <c r="K5" s="158">
        <v>0.6</v>
      </c>
      <c r="L5" s="158">
        <v>0.7</v>
      </c>
      <c r="M5" s="158">
        <v>0.8</v>
      </c>
      <c r="N5" s="158">
        <v>0.7</v>
      </c>
      <c r="O5" s="158">
        <v>0.5</v>
      </c>
    </row>
    <row r="6" spans="1:15" ht="16.5" customHeight="1">
      <c r="A6" s="418"/>
      <c r="B6" s="159"/>
      <c r="C6" s="160" t="s">
        <v>139</v>
      </c>
      <c r="D6" s="161" t="s">
        <v>140</v>
      </c>
      <c r="E6" s="162" t="s">
        <v>141</v>
      </c>
      <c r="F6" s="164">
        <v>0.5</v>
      </c>
      <c r="G6" s="164">
        <v>0.9</v>
      </c>
      <c r="H6" s="164">
        <v>0.8</v>
      </c>
      <c r="I6" s="164">
        <v>0.8</v>
      </c>
      <c r="J6" s="164">
        <v>0.6</v>
      </c>
      <c r="K6" s="164">
        <v>0.7</v>
      </c>
      <c r="L6" s="164">
        <v>0.6</v>
      </c>
      <c r="M6" s="164">
        <v>0.6</v>
      </c>
      <c r="N6" s="164">
        <v>0.8</v>
      </c>
      <c r="O6" s="164">
        <v>0.6</v>
      </c>
    </row>
    <row r="7" spans="1:15" ht="16.5" customHeight="1">
      <c r="A7" s="418"/>
      <c r="B7" s="159"/>
      <c r="C7" s="160" t="s">
        <v>142</v>
      </c>
      <c r="D7" s="161" t="s">
        <v>277</v>
      </c>
      <c r="E7" s="162" t="s">
        <v>143</v>
      </c>
      <c r="F7" s="164">
        <v>1.8</v>
      </c>
      <c r="G7" s="164">
        <v>1.4</v>
      </c>
      <c r="H7" s="164">
        <v>1.7</v>
      </c>
      <c r="I7" s="164">
        <v>1.7</v>
      </c>
      <c r="J7" s="164">
        <v>2</v>
      </c>
      <c r="K7" s="164">
        <v>2.4</v>
      </c>
      <c r="L7" s="164">
        <v>1.8</v>
      </c>
      <c r="M7" s="164">
        <v>2</v>
      </c>
      <c r="N7" s="164">
        <v>2.1</v>
      </c>
      <c r="O7" s="164">
        <v>1.3</v>
      </c>
    </row>
    <row r="8" spans="1:15" ht="16.5" customHeight="1">
      <c r="A8" s="163" t="s">
        <v>144</v>
      </c>
      <c r="B8" s="159"/>
      <c r="C8" s="160" t="s">
        <v>145</v>
      </c>
      <c r="D8" s="161" t="s">
        <v>146</v>
      </c>
      <c r="E8" s="162" t="s">
        <v>138</v>
      </c>
      <c r="F8" s="164" t="s">
        <v>147</v>
      </c>
      <c r="G8" s="164" t="s">
        <v>147</v>
      </c>
      <c r="H8" s="164" t="s">
        <v>147</v>
      </c>
      <c r="I8" s="164" t="s">
        <v>147</v>
      </c>
      <c r="J8" s="164" t="s">
        <v>147</v>
      </c>
      <c r="K8" s="164" t="s">
        <v>147</v>
      </c>
      <c r="L8" s="164">
        <v>0.6</v>
      </c>
      <c r="M8" s="164">
        <v>0.6</v>
      </c>
      <c r="N8" s="164" t="s">
        <v>147</v>
      </c>
      <c r="O8" s="164" t="s">
        <v>147</v>
      </c>
    </row>
    <row r="9" spans="1:15" ht="16.5" customHeight="1">
      <c r="A9" s="163" t="s">
        <v>148</v>
      </c>
      <c r="B9" s="159"/>
      <c r="C9" s="160" t="s">
        <v>149</v>
      </c>
      <c r="D9" s="161" t="s">
        <v>150</v>
      </c>
      <c r="E9" s="162" t="s">
        <v>138</v>
      </c>
      <c r="F9" s="164">
        <v>0.7</v>
      </c>
      <c r="G9" s="164">
        <v>0.5</v>
      </c>
      <c r="H9" s="164">
        <v>0.7</v>
      </c>
      <c r="I9" s="164">
        <v>0.7</v>
      </c>
      <c r="J9" s="164">
        <v>0.6</v>
      </c>
      <c r="K9" s="164">
        <v>0.6</v>
      </c>
      <c r="L9" s="164">
        <v>0.8</v>
      </c>
      <c r="M9" s="164">
        <v>0.8</v>
      </c>
      <c r="N9" s="164">
        <v>0.9</v>
      </c>
      <c r="O9" s="164">
        <v>0.7</v>
      </c>
    </row>
    <row r="10" spans="1:15" ht="16.5" customHeight="1">
      <c r="A10" s="163" t="s">
        <v>151</v>
      </c>
      <c r="B10" s="159"/>
      <c r="C10" s="160" t="s">
        <v>152</v>
      </c>
      <c r="D10" s="161" t="s">
        <v>153</v>
      </c>
      <c r="E10" s="162" t="s">
        <v>138</v>
      </c>
      <c r="F10" s="164" t="s">
        <v>147</v>
      </c>
      <c r="G10" s="164" t="s">
        <v>147</v>
      </c>
      <c r="H10" s="164" t="s">
        <v>147</v>
      </c>
      <c r="I10" s="164">
        <v>0.5</v>
      </c>
      <c r="J10" s="164">
        <v>0.5</v>
      </c>
      <c r="K10" s="164">
        <v>0.5</v>
      </c>
      <c r="L10" s="164">
        <v>0.7</v>
      </c>
      <c r="M10" s="164">
        <v>0.7</v>
      </c>
      <c r="N10" s="164">
        <v>0.6</v>
      </c>
      <c r="O10" s="164" t="s">
        <v>301</v>
      </c>
    </row>
    <row r="11" spans="1:15" ht="16.5" customHeight="1">
      <c r="A11" s="163" t="s">
        <v>154</v>
      </c>
      <c r="B11" s="159"/>
      <c r="C11" s="160" t="s">
        <v>155</v>
      </c>
      <c r="D11" s="161" t="s">
        <v>156</v>
      </c>
      <c r="E11" s="162" t="s">
        <v>138</v>
      </c>
      <c r="F11" s="164">
        <v>0.5</v>
      </c>
      <c r="G11" s="164" t="s">
        <v>147</v>
      </c>
      <c r="H11" s="164" t="s">
        <v>147</v>
      </c>
      <c r="I11" s="164" t="s">
        <v>147</v>
      </c>
      <c r="J11" s="164">
        <v>0.5</v>
      </c>
      <c r="K11" s="164" t="s">
        <v>147</v>
      </c>
      <c r="L11" s="164">
        <v>0.7</v>
      </c>
      <c r="M11" s="164">
        <v>0.5</v>
      </c>
      <c r="N11" s="164" t="s">
        <v>147</v>
      </c>
      <c r="O11" s="164">
        <v>0.5</v>
      </c>
    </row>
    <row r="12" spans="1:15" ht="16.5" customHeight="1">
      <c r="A12" s="163" t="s">
        <v>157</v>
      </c>
      <c r="B12" s="159"/>
      <c r="C12" s="160" t="s">
        <v>158</v>
      </c>
      <c r="D12" s="161" t="s">
        <v>159</v>
      </c>
      <c r="E12" s="162" t="s">
        <v>138</v>
      </c>
      <c r="F12" s="164" t="s">
        <v>147</v>
      </c>
      <c r="G12" s="164" t="s">
        <v>147</v>
      </c>
      <c r="H12" s="164">
        <v>0.5</v>
      </c>
      <c r="I12" s="164" t="s">
        <v>147</v>
      </c>
      <c r="J12" s="164">
        <v>0.5</v>
      </c>
      <c r="K12" s="164" t="s">
        <v>147</v>
      </c>
      <c r="L12" s="164">
        <v>0.5</v>
      </c>
      <c r="M12" s="164">
        <v>0.6</v>
      </c>
      <c r="N12" s="164">
        <v>0.5</v>
      </c>
      <c r="O12" s="164" t="s">
        <v>301</v>
      </c>
    </row>
    <row r="13" spans="1:15" ht="16.5" customHeight="1">
      <c r="A13" s="163" t="s">
        <v>160</v>
      </c>
      <c r="B13" s="159"/>
      <c r="C13" s="160" t="s">
        <v>161</v>
      </c>
      <c r="D13" s="161" t="s">
        <v>278</v>
      </c>
      <c r="E13" s="162" t="s">
        <v>141</v>
      </c>
      <c r="F13" s="165">
        <v>1.2</v>
      </c>
      <c r="G13" s="165">
        <v>1.5</v>
      </c>
      <c r="H13" s="165">
        <v>1.2</v>
      </c>
      <c r="I13" s="165">
        <v>1.7</v>
      </c>
      <c r="J13" s="165">
        <v>1</v>
      </c>
      <c r="K13" s="165">
        <v>0.9</v>
      </c>
      <c r="L13" s="165">
        <v>0.9</v>
      </c>
      <c r="M13" s="165">
        <v>1</v>
      </c>
      <c r="N13" s="165">
        <v>1.1</v>
      </c>
      <c r="O13" s="165">
        <v>1.2</v>
      </c>
    </row>
    <row r="14" spans="1:15" ht="16.5" customHeight="1">
      <c r="A14" s="163" t="s">
        <v>162</v>
      </c>
      <c r="B14" s="159"/>
      <c r="C14" s="160" t="s">
        <v>163</v>
      </c>
      <c r="D14" s="161" t="s">
        <v>164</v>
      </c>
      <c r="E14" s="162" t="s">
        <v>141</v>
      </c>
      <c r="F14" s="165">
        <v>1.1</v>
      </c>
      <c r="G14" s="165">
        <v>0.6</v>
      </c>
      <c r="H14" s="165">
        <v>1.2</v>
      </c>
      <c r="I14" s="165">
        <v>1.3</v>
      </c>
      <c r="J14" s="165">
        <v>0.8</v>
      </c>
      <c r="K14" s="165">
        <v>0.9</v>
      </c>
      <c r="L14" s="165">
        <v>1</v>
      </c>
      <c r="M14" s="165">
        <v>1</v>
      </c>
      <c r="N14" s="165">
        <v>0.8</v>
      </c>
      <c r="O14" s="165">
        <v>0.7</v>
      </c>
    </row>
    <row r="15" spans="1:15" ht="16.5" customHeight="1">
      <c r="A15" s="417" t="s">
        <v>165</v>
      </c>
      <c r="B15" s="159"/>
      <c r="C15" s="166" t="s">
        <v>166</v>
      </c>
      <c r="D15" s="161" t="s">
        <v>167</v>
      </c>
      <c r="E15" s="162" t="s">
        <v>141</v>
      </c>
      <c r="F15" s="165">
        <v>0.8</v>
      </c>
      <c r="G15" s="165">
        <v>0.8</v>
      </c>
      <c r="H15" s="165">
        <v>0.8</v>
      </c>
      <c r="I15" s="165">
        <v>1.1</v>
      </c>
      <c r="J15" s="165">
        <v>0.6</v>
      </c>
      <c r="K15" s="165">
        <v>0.6</v>
      </c>
      <c r="L15" s="165">
        <v>0.5</v>
      </c>
      <c r="M15" s="165">
        <v>0.7</v>
      </c>
      <c r="N15" s="165">
        <v>0.7</v>
      </c>
      <c r="O15" s="165">
        <v>0.6</v>
      </c>
    </row>
    <row r="16" spans="1:15" ht="16.5" customHeight="1">
      <c r="A16" s="418"/>
      <c r="B16" s="159"/>
      <c r="C16" s="160" t="s">
        <v>168</v>
      </c>
      <c r="D16" s="161" t="s">
        <v>167</v>
      </c>
      <c r="E16" s="162" t="s">
        <v>141</v>
      </c>
      <c r="F16" s="165">
        <v>1.2</v>
      </c>
      <c r="G16" s="165">
        <v>1.6</v>
      </c>
      <c r="H16" s="165">
        <v>1.2</v>
      </c>
      <c r="I16" s="165">
        <v>1.7</v>
      </c>
      <c r="J16" s="165">
        <v>0.9</v>
      </c>
      <c r="K16" s="165">
        <v>1.2</v>
      </c>
      <c r="L16" s="165">
        <v>0.9</v>
      </c>
      <c r="M16" s="165">
        <v>1.5</v>
      </c>
      <c r="N16" s="165">
        <v>1</v>
      </c>
      <c r="O16" s="165">
        <v>1.3</v>
      </c>
    </row>
    <row r="17" spans="1:15" ht="16.5" customHeight="1">
      <c r="A17" s="418"/>
      <c r="B17" s="159"/>
      <c r="C17" s="160" t="s">
        <v>169</v>
      </c>
      <c r="D17" s="161" t="s">
        <v>170</v>
      </c>
      <c r="E17" s="162" t="s">
        <v>141</v>
      </c>
      <c r="F17" s="165">
        <v>1.2</v>
      </c>
      <c r="G17" s="165">
        <v>1.3</v>
      </c>
      <c r="H17" s="165">
        <v>1.1</v>
      </c>
      <c r="I17" s="165">
        <v>0.7</v>
      </c>
      <c r="J17" s="165">
        <v>0.8</v>
      </c>
      <c r="K17" s="165">
        <v>0.8</v>
      </c>
      <c r="L17" s="165">
        <v>0.6</v>
      </c>
      <c r="M17" s="165">
        <v>1</v>
      </c>
      <c r="N17" s="165">
        <v>1</v>
      </c>
      <c r="O17" s="165">
        <v>0.7</v>
      </c>
    </row>
    <row r="18" spans="1:15" ht="16.5" customHeight="1">
      <c r="A18" s="163" t="s">
        <v>171</v>
      </c>
      <c r="B18" s="159"/>
      <c r="C18" s="160" t="s">
        <v>172</v>
      </c>
      <c r="D18" s="161" t="s">
        <v>173</v>
      </c>
      <c r="E18" s="162" t="s">
        <v>141</v>
      </c>
      <c r="F18" s="164">
        <v>1.3</v>
      </c>
      <c r="G18" s="164">
        <v>1.3</v>
      </c>
      <c r="H18" s="164">
        <v>1.1</v>
      </c>
      <c r="I18" s="164">
        <v>1.4</v>
      </c>
      <c r="J18" s="164">
        <v>0.7</v>
      </c>
      <c r="K18" s="164">
        <v>0.7</v>
      </c>
      <c r="L18" s="164">
        <v>0.6</v>
      </c>
      <c r="M18" s="164">
        <v>0.7</v>
      </c>
      <c r="N18" s="164">
        <v>0.9</v>
      </c>
      <c r="O18" s="164">
        <v>0.9</v>
      </c>
    </row>
    <row r="19" spans="1:15" ht="16.5" customHeight="1">
      <c r="A19" s="163" t="s">
        <v>174</v>
      </c>
      <c r="B19" s="159"/>
      <c r="C19" s="160" t="s">
        <v>175</v>
      </c>
      <c r="D19" s="161" t="s">
        <v>173</v>
      </c>
      <c r="E19" s="162" t="s">
        <v>141</v>
      </c>
      <c r="F19" s="165">
        <v>0.9</v>
      </c>
      <c r="G19" s="165">
        <v>1</v>
      </c>
      <c r="H19" s="165">
        <v>0.8</v>
      </c>
      <c r="I19" s="165">
        <v>1.3</v>
      </c>
      <c r="J19" s="165">
        <v>0.6</v>
      </c>
      <c r="K19" s="165">
        <v>0.6</v>
      </c>
      <c r="L19" s="165">
        <v>0.8</v>
      </c>
      <c r="M19" s="165">
        <v>0.7</v>
      </c>
      <c r="N19" s="165">
        <v>0.8</v>
      </c>
      <c r="O19" s="165">
        <v>0.9</v>
      </c>
    </row>
    <row r="20" spans="1:15" ht="16.5" customHeight="1">
      <c r="A20" s="163" t="s">
        <v>176</v>
      </c>
      <c r="B20" s="159"/>
      <c r="C20" s="160" t="s">
        <v>177</v>
      </c>
      <c r="D20" s="161" t="s">
        <v>173</v>
      </c>
      <c r="E20" s="162" t="s">
        <v>141</v>
      </c>
      <c r="F20" s="164">
        <v>0.7</v>
      </c>
      <c r="G20" s="164">
        <v>0.9</v>
      </c>
      <c r="H20" s="164">
        <v>0.7</v>
      </c>
      <c r="I20" s="164">
        <v>0.9</v>
      </c>
      <c r="J20" s="164" t="s">
        <v>147</v>
      </c>
      <c r="K20" s="164" t="s">
        <v>147</v>
      </c>
      <c r="L20" s="164">
        <v>0.5</v>
      </c>
      <c r="M20" s="164">
        <v>0.6</v>
      </c>
      <c r="N20" s="164">
        <v>0.6</v>
      </c>
      <c r="O20" s="164">
        <v>0.6</v>
      </c>
    </row>
    <row r="21" spans="1:15" ht="16.5" customHeight="1">
      <c r="A21" s="163" t="s">
        <v>179</v>
      </c>
      <c r="B21" s="159"/>
      <c r="C21" s="160" t="s">
        <v>180</v>
      </c>
      <c r="D21" s="161" t="s">
        <v>173</v>
      </c>
      <c r="E21" s="162" t="s">
        <v>141</v>
      </c>
      <c r="F21" s="165">
        <v>1.2</v>
      </c>
      <c r="G21" s="165">
        <v>1.2</v>
      </c>
      <c r="H21" s="165">
        <v>1</v>
      </c>
      <c r="I21" s="165">
        <v>1.2</v>
      </c>
      <c r="J21" s="165">
        <v>0.6</v>
      </c>
      <c r="K21" s="165">
        <v>0.8</v>
      </c>
      <c r="L21" s="165">
        <v>0.6</v>
      </c>
      <c r="M21" s="165">
        <v>0.8</v>
      </c>
      <c r="N21" s="165">
        <v>0.7</v>
      </c>
      <c r="O21" s="165">
        <v>0.7</v>
      </c>
    </row>
    <row r="22" spans="1:15" ht="16.5" customHeight="1">
      <c r="A22" s="163" t="s">
        <v>181</v>
      </c>
      <c r="B22" s="159"/>
      <c r="C22" s="160" t="s">
        <v>182</v>
      </c>
      <c r="D22" s="161" t="s">
        <v>173</v>
      </c>
      <c r="E22" s="162" t="s">
        <v>141</v>
      </c>
      <c r="F22" s="165">
        <v>1.3</v>
      </c>
      <c r="G22" s="165">
        <v>1.2</v>
      </c>
      <c r="H22" s="165">
        <v>0.9</v>
      </c>
      <c r="I22" s="165">
        <v>1.4</v>
      </c>
      <c r="J22" s="165">
        <v>0.7</v>
      </c>
      <c r="K22" s="165">
        <v>0.7</v>
      </c>
      <c r="L22" s="165">
        <v>0.9</v>
      </c>
      <c r="M22" s="165">
        <v>0.7</v>
      </c>
      <c r="N22" s="165">
        <v>0.8</v>
      </c>
      <c r="O22" s="165">
        <v>1.1</v>
      </c>
    </row>
    <row r="23" spans="1:15" ht="16.5" customHeight="1">
      <c r="A23" s="163" t="s">
        <v>183</v>
      </c>
      <c r="B23" s="159"/>
      <c r="C23" s="160" t="s">
        <v>184</v>
      </c>
      <c r="D23" s="161" t="s">
        <v>185</v>
      </c>
      <c r="E23" s="162" t="s">
        <v>141</v>
      </c>
      <c r="F23" s="165">
        <v>1</v>
      </c>
      <c r="G23" s="165">
        <v>0.8</v>
      </c>
      <c r="H23" s="165">
        <v>1.6</v>
      </c>
      <c r="I23" s="165">
        <v>1.1</v>
      </c>
      <c r="J23" s="165">
        <v>0.9</v>
      </c>
      <c r="K23" s="165">
        <v>1</v>
      </c>
      <c r="L23" s="165">
        <v>1.2</v>
      </c>
      <c r="M23" s="165">
        <v>1</v>
      </c>
      <c r="N23" s="165">
        <v>0.9</v>
      </c>
      <c r="O23" s="165">
        <v>0.8</v>
      </c>
    </row>
    <row r="24" spans="1:15" ht="16.5" customHeight="1">
      <c r="A24" s="163" t="s">
        <v>186</v>
      </c>
      <c r="B24" s="159"/>
      <c r="C24" s="160" t="s">
        <v>187</v>
      </c>
      <c r="D24" s="161" t="s">
        <v>188</v>
      </c>
      <c r="E24" s="162" t="s">
        <v>141</v>
      </c>
      <c r="F24" s="165">
        <v>0.9</v>
      </c>
      <c r="G24" s="165">
        <v>1.3</v>
      </c>
      <c r="H24" s="165">
        <v>1.2</v>
      </c>
      <c r="I24" s="165">
        <v>1.4</v>
      </c>
      <c r="J24" s="165">
        <v>1</v>
      </c>
      <c r="K24" s="165">
        <v>1</v>
      </c>
      <c r="L24" s="165">
        <v>1</v>
      </c>
      <c r="M24" s="165">
        <v>0.9</v>
      </c>
      <c r="N24" s="165">
        <v>1.1</v>
      </c>
      <c r="O24" s="165">
        <v>1.1</v>
      </c>
    </row>
    <row r="25" spans="1:15" ht="16.5" customHeight="1">
      <c r="A25" s="163" t="s">
        <v>189</v>
      </c>
      <c r="B25" s="159"/>
      <c r="C25" s="160" t="s">
        <v>190</v>
      </c>
      <c r="D25" s="161" t="s">
        <v>191</v>
      </c>
      <c r="E25" s="162" t="s">
        <v>178</v>
      </c>
      <c r="F25" s="164">
        <v>1.9</v>
      </c>
      <c r="G25" s="164">
        <v>1.5</v>
      </c>
      <c r="H25" s="164">
        <v>2.1</v>
      </c>
      <c r="I25" s="164">
        <v>1.6</v>
      </c>
      <c r="J25" s="164">
        <v>1.1</v>
      </c>
      <c r="K25" s="164">
        <v>1.2</v>
      </c>
      <c r="L25" s="164">
        <v>1.5</v>
      </c>
      <c r="M25" s="164">
        <v>1.5</v>
      </c>
      <c r="N25" s="164">
        <v>1.2</v>
      </c>
      <c r="O25" s="164">
        <v>1.2</v>
      </c>
    </row>
    <row r="26" spans="1:15" ht="16.5" customHeight="1">
      <c r="A26" s="163" t="s">
        <v>192</v>
      </c>
      <c r="B26" s="159"/>
      <c r="C26" s="160" t="s">
        <v>193</v>
      </c>
      <c r="D26" s="161" t="s">
        <v>279</v>
      </c>
      <c r="E26" s="162" t="s">
        <v>194</v>
      </c>
      <c r="F26" s="165">
        <v>2.9</v>
      </c>
      <c r="G26" s="165">
        <v>4.2</v>
      </c>
      <c r="H26" s="165">
        <v>4.5</v>
      </c>
      <c r="I26" s="165">
        <v>4.2</v>
      </c>
      <c r="J26" s="165">
        <v>8.4</v>
      </c>
      <c r="K26" s="165">
        <v>7.1</v>
      </c>
      <c r="L26" s="165">
        <v>3.6</v>
      </c>
      <c r="M26" s="165">
        <v>6</v>
      </c>
      <c r="N26" s="165">
        <v>5.4</v>
      </c>
      <c r="O26" s="165">
        <v>6.1</v>
      </c>
    </row>
    <row r="27" spans="1:15" ht="16.5" customHeight="1">
      <c r="A27" s="163" t="s">
        <v>195</v>
      </c>
      <c r="B27" s="159"/>
      <c r="C27" s="160" t="s">
        <v>196</v>
      </c>
      <c r="D27" s="161" t="s">
        <v>280</v>
      </c>
      <c r="E27" s="162" t="s">
        <v>141</v>
      </c>
      <c r="F27" s="165">
        <v>1.4</v>
      </c>
      <c r="G27" s="165">
        <v>2.8</v>
      </c>
      <c r="H27" s="165">
        <v>1.1</v>
      </c>
      <c r="I27" s="165">
        <v>1.3</v>
      </c>
      <c r="J27" s="165">
        <v>1.9</v>
      </c>
      <c r="K27" s="165">
        <v>1.7</v>
      </c>
      <c r="L27" s="165">
        <v>1.1</v>
      </c>
      <c r="M27" s="165">
        <v>1.4</v>
      </c>
      <c r="N27" s="165">
        <v>1.3</v>
      </c>
      <c r="O27" s="165">
        <v>1.1</v>
      </c>
    </row>
    <row r="28" spans="1:15" ht="16.5" customHeight="1">
      <c r="A28" s="163" t="s">
        <v>197</v>
      </c>
      <c r="B28" s="159"/>
      <c r="C28" s="160" t="s">
        <v>198</v>
      </c>
      <c r="D28" s="161" t="s">
        <v>280</v>
      </c>
      <c r="E28" s="162" t="s">
        <v>194</v>
      </c>
      <c r="F28" s="165">
        <v>1.8</v>
      </c>
      <c r="G28" s="165">
        <v>2.5</v>
      </c>
      <c r="H28" s="165">
        <v>2</v>
      </c>
      <c r="I28" s="165">
        <v>1.9</v>
      </c>
      <c r="J28" s="165">
        <v>1.6</v>
      </c>
      <c r="K28" s="165">
        <v>1.4</v>
      </c>
      <c r="L28" s="165">
        <v>1.6</v>
      </c>
      <c r="M28" s="165">
        <v>1.5</v>
      </c>
      <c r="N28" s="165">
        <v>1.2</v>
      </c>
      <c r="O28" s="165">
        <v>1</v>
      </c>
    </row>
    <row r="29" spans="1:15" ht="16.5" customHeight="1">
      <c r="A29" s="417" t="s">
        <v>199</v>
      </c>
      <c r="B29" s="159"/>
      <c r="C29" s="160" t="s">
        <v>200</v>
      </c>
      <c r="D29" s="161" t="s">
        <v>137</v>
      </c>
      <c r="E29" s="162" t="s">
        <v>141</v>
      </c>
      <c r="F29" s="165">
        <v>0.8</v>
      </c>
      <c r="G29" s="165" t="s">
        <v>147</v>
      </c>
      <c r="H29" s="165">
        <v>0.9</v>
      </c>
      <c r="I29" s="165">
        <v>0.7</v>
      </c>
      <c r="J29" s="164">
        <v>0.5</v>
      </c>
      <c r="K29" s="165">
        <v>0.6</v>
      </c>
      <c r="L29" s="165">
        <v>0.7</v>
      </c>
      <c r="M29" s="165">
        <v>0.6</v>
      </c>
      <c r="N29" s="165">
        <v>0.8</v>
      </c>
      <c r="O29" s="165" t="s">
        <v>301</v>
      </c>
    </row>
    <row r="30" spans="1:15" ht="16.5" customHeight="1">
      <c r="A30" s="418"/>
      <c r="B30" s="159"/>
      <c r="C30" s="160" t="s">
        <v>201</v>
      </c>
      <c r="D30" s="161" t="s">
        <v>202</v>
      </c>
      <c r="E30" s="162" t="s">
        <v>141</v>
      </c>
      <c r="F30" s="165">
        <v>0.7</v>
      </c>
      <c r="G30" s="165">
        <v>0.6</v>
      </c>
      <c r="H30" s="165">
        <v>1</v>
      </c>
      <c r="I30" s="165">
        <v>1</v>
      </c>
      <c r="J30" s="165">
        <v>0.7</v>
      </c>
      <c r="K30" s="165">
        <v>0.6</v>
      </c>
      <c r="L30" s="165">
        <v>1.1</v>
      </c>
      <c r="M30" s="165">
        <v>0.7</v>
      </c>
      <c r="N30" s="165">
        <v>0.8</v>
      </c>
      <c r="O30" s="165">
        <v>0.5</v>
      </c>
    </row>
    <row r="31" spans="1:15" ht="16.5" customHeight="1">
      <c r="A31" s="163" t="s">
        <v>203</v>
      </c>
      <c r="B31" s="159"/>
      <c r="C31" s="160" t="s">
        <v>200</v>
      </c>
      <c r="D31" s="161" t="s">
        <v>137</v>
      </c>
      <c r="E31" s="162" t="s">
        <v>141</v>
      </c>
      <c r="F31" s="165">
        <v>1.3</v>
      </c>
      <c r="G31" s="165">
        <v>1</v>
      </c>
      <c r="H31" s="165">
        <v>1.4</v>
      </c>
      <c r="I31" s="165">
        <v>1.1</v>
      </c>
      <c r="J31" s="165">
        <v>1</v>
      </c>
      <c r="K31" s="165">
        <v>0.9</v>
      </c>
      <c r="L31" s="165">
        <v>0.9</v>
      </c>
      <c r="M31" s="165">
        <v>0.8</v>
      </c>
      <c r="N31" s="165">
        <v>0.7</v>
      </c>
      <c r="O31" s="165">
        <v>0.6</v>
      </c>
    </row>
    <row r="32" spans="1:15" ht="16.5" customHeight="1">
      <c r="A32" s="163" t="s">
        <v>204</v>
      </c>
      <c r="B32" s="159"/>
      <c r="C32" s="160" t="s">
        <v>205</v>
      </c>
      <c r="D32" s="161" t="s">
        <v>137</v>
      </c>
      <c r="E32" s="162" t="s">
        <v>141</v>
      </c>
      <c r="F32" s="165">
        <v>1.6</v>
      </c>
      <c r="G32" s="165">
        <v>1</v>
      </c>
      <c r="H32" s="165">
        <v>1.7</v>
      </c>
      <c r="I32" s="165">
        <v>1.6</v>
      </c>
      <c r="J32" s="165">
        <v>0.7</v>
      </c>
      <c r="K32" s="165">
        <v>0.8</v>
      </c>
      <c r="L32" s="165">
        <v>0.8</v>
      </c>
      <c r="M32" s="165">
        <v>1</v>
      </c>
      <c r="N32" s="165">
        <v>1.2</v>
      </c>
      <c r="O32" s="165">
        <v>0.6</v>
      </c>
    </row>
    <row r="33" spans="1:15" ht="16.5" customHeight="1">
      <c r="A33" s="163" t="s">
        <v>206</v>
      </c>
      <c r="B33" s="159"/>
      <c r="C33" s="160" t="s">
        <v>207</v>
      </c>
      <c r="D33" s="161" t="s">
        <v>208</v>
      </c>
      <c r="E33" s="162" t="s">
        <v>178</v>
      </c>
      <c r="F33" s="165">
        <v>5.7</v>
      </c>
      <c r="G33" s="165">
        <v>3.9</v>
      </c>
      <c r="H33" s="165">
        <v>5.2</v>
      </c>
      <c r="I33" s="165">
        <v>1</v>
      </c>
      <c r="J33" s="165">
        <v>0.9</v>
      </c>
      <c r="K33" s="165">
        <v>0.9</v>
      </c>
      <c r="L33" s="165">
        <v>1.2</v>
      </c>
      <c r="M33" s="165">
        <v>0.9</v>
      </c>
      <c r="N33" s="165">
        <v>0.9</v>
      </c>
      <c r="O33" s="165">
        <v>0.6</v>
      </c>
    </row>
    <row r="34" spans="1:15" ht="16.5" customHeight="1">
      <c r="A34" s="163" t="s">
        <v>209</v>
      </c>
      <c r="B34" s="159"/>
      <c r="C34" s="160" t="s">
        <v>210</v>
      </c>
      <c r="D34" s="161" t="s">
        <v>211</v>
      </c>
      <c r="E34" s="162" t="s">
        <v>141</v>
      </c>
      <c r="F34" s="165">
        <v>1.1</v>
      </c>
      <c r="G34" s="165">
        <v>0.6</v>
      </c>
      <c r="H34" s="165">
        <v>1.1</v>
      </c>
      <c r="I34" s="165">
        <v>0.9</v>
      </c>
      <c r="J34" s="165">
        <v>1.1</v>
      </c>
      <c r="K34" s="165">
        <v>0.9</v>
      </c>
      <c r="L34" s="165">
        <v>1.1</v>
      </c>
      <c r="M34" s="165">
        <v>1.1</v>
      </c>
      <c r="N34" s="165">
        <v>0.9</v>
      </c>
      <c r="O34" s="165">
        <v>0.8</v>
      </c>
    </row>
    <row r="35" spans="1:15" ht="16.5" customHeight="1">
      <c r="A35" s="167" t="s">
        <v>212</v>
      </c>
      <c r="B35" s="168"/>
      <c r="C35" s="169" t="s">
        <v>213</v>
      </c>
      <c r="D35" s="170" t="s">
        <v>214</v>
      </c>
      <c r="E35" s="171" t="s">
        <v>141</v>
      </c>
      <c r="F35" s="333">
        <v>0.8</v>
      </c>
      <c r="G35" s="333">
        <v>0.7</v>
      </c>
      <c r="H35" s="333">
        <v>0.9</v>
      </c>
      <c r="I35" s="333">
        <v>1.1</v>
      </c>
      <c r="J35" s="333">
        <v>0.7</v>
      </c>
      <c r="K35" s="333">
        <v>0.9</v>
      </c>
      <c r="L35" s="333">
        <v>0.9</v>
      </c>
      <c r="M35" s="333">
        <v>0.7</v>
      </c>
      <c r="N35" s="333">
        <v>1</v>
      </c>
      <c r="O35" s="333">
        <v>0.6</v>
      </c>
    </row>
    <row r="36" spans="1:15" ht="6" customHeight="1">
      <c r="A36" s="55"/>
      <c r="B36" s="56"/>
      <c r="C36" s="57"/>
      <c r="D36" s="58"/>
      <c r="E36" s="59"/>
      <c r="F36" s="60"/>
      <c r="G36" s="60"/>
      <c r="H36" s="60"/>
      <c r="I36" s="60"/>
      <c r="J36" s="60"/>
      <c r="K36" s="60"/>
      <c r="L36" s="60"/>
      <c r="M36" s="60"/>
      <c r="N36" s="60"/>
      <c r="O36" s="60"/>
    </row>
    <row r="37" spans="1:4" ht="13.5">
      <c r="A37" s="55" t="s">
        <v>248</v>
      </c>
      <c r="D37" s="61"/>
    </row>
    <row r="38" spans="1:15" ht="13.5" customHeight="1">
      <c r="A38" s="55" t="s">
        <v>299</v>
      </c>
      <c r="B38" s="55"/>
      <c r="C38" s="51"/>
      <c r="D38" s="62"/>
      <c r="E38" s="51"/>
      <c r="F38" s="51"/>
      <c r="G38" s="51"/>
      <c r="H38" s="51"/>
      <c r="I38" s="51"/>
      <c r="J38" s="51"/>
      <c r="K38" s="51"/>
      <c r="L38" s="51"/>
      <c r="M38" s="51"/>
      <c r="N38" s="51"/>
      <c r="O38" s="51"/>
    </row>
    <row r="39" spans="1:15" ht="13.5" customHeight="1">
      <c r="A39" s="55"/>
      <c r="B39" s="55"/>
      <c r="C39" s="51"/>
      <c r="D39" s="62"/>
      <c r="E39" s="51"/>
      <c r="F39" s="51"/>
      <c r="G39" s="51"/>
      <c r="H39" s="51"/>
      <c r="I39" s="51"/>
      <c r="J39" s="51"/>
      <c r="K39" s="51"/>
      <c r="L39" s="51"/>
      <c r="M39" s="51"/>
      <c r="N39" s="51"/>
      <c r="O39" s="51"/>
    </row>
    <row r="41" ht="12.75" customHeight="1">
      <c r="A41" s="63"/>
    </row>
    <row r="42" ht="12.75" customHeight="1"/>
    <row r="43" ht="12.75" customHeight="1">
      <c r="A43" s="65" t="s">
        <v>215</v>
      </c>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sheetData>
  <sheetProtection/>
  <mergeCells count="7">
    <mergeCell ref="A29:A30"/>
    <mergeCell ref="A3:A4"/>
    <mergeCell ref="B3:D4"/>
    <mergeCell ref="E3:E4"/>
    <mergeCell ref="F3:O3"/>
    <mergeCell ref="A5:A7"/>
    <mergeCell ref="A15:A1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6" r:id="rId1"/>
  <headerFooter alignWithMargins="0">
    <oddHeader xml:space="preserve">&amp;L&amp;"ＭＳ Ｐ明朝,標準"&amp;10 58&amp;R&amp;"ＭＳ 明朝,標準"&amp;10 </oddHead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C59"/>
  <sheetViews>
    <sheetView view="pageBreakPreview" zoomScaleSheetLayoutView="100" workbookViewId="0" topLeftCell="A1">
      <selection activeCell="AD12" sqref="AD12"/>
    </sheetView>
  </sheetViews>
  <sheetFormatPr defaultColWidth="10.796875" defaultRowHeight="14.25"/>
  <cols>
    <col min="1" max="1" width="10.8984375" style="250" customWidth="1"/>
    <col min="2" max="3" width="11.59765625" style="250" customWidth="1"/>
    <col min="4" max="4" width="9.8984375" style="250" customWidth="1"/>
    <col min="5" max="5" width="11.59765625" style="250" customWidth="1"/>
    <col min="6" max="6" width="9.8984375" style="250" customWidth="1"/>
    <col min="7" max="8" width="6.5" style="250" customWidth="1"/>
    <col min="9" max="9" width="9.8984375" style="250" customWidth="1"/>
    <col min="10" max="10" width="7.5" style="250" hidden="1" customWidth="1"/>
    <col min="11" max="11" width="11" style="250" hidden="1" customWidth="1"/>
    <col min="12" max="12" width="5.09765625" style="251" hidden="1" customWidth="1"/>
    <col min="13" max="13" width="1" style="251" customWidth="1"/>
    <col min="14" max="14" width="9.09765625" style="250" customWidth="1"/>
    <col min="15" max="28" width="6.3984375" style="252" customWidth="1"/>
    <col min="29" max="16384" width="10.69921875" style="250" customWidth="1"/>
  </cols>
  <sheetData>
    <row r="1" spans="1:10" ht="25.5" customHeight="1">
      <c r="A1" s="248" t="s">
        <v>216</v>
      </c>
      <c r="B1" s="249"/>
      <c r="C1" s="249"/>
      <c r="D1" s="249"/>
      <c r="E1" s="249"/>
      <c r="F1" s="249"/>
      <c r="G1" s="249"/>
      <c r="H1" s="249"/>
      <c r="I1" s="249"/>
      <c r="J1" s="249"/>
    </row>
    <row r="2" spans="1:14" ht="16.5" customHeight="1">
      <c r="A2" s="249"/>
      <c r="B2" s="249"/>
      <c r="C2" s="249"/>
      <c r="D2" s="249"/>
      <c r="E2" s="249"/>
      <c r="F2" s="249"/>
      <c r="G2" s="249"/>
      <c r="H2" s="249"/>
      <c r="I2" s="253"/>
      <c r="J2" s="253"/>
      <c r="K2" s="254"/>
      <c r="L2" s="255"/>
      <c r="M2" s="255"/>
      <c r="N2" s="254"/>
    </row>
    <row r="3" spans="1:28" s="260" customFormat="1" ht="27.75" customHeight="1">
      <c r="A3" s="432" t="s">
        <v>52</v>
      </c>
      <c r="B3" s="435" t="s">
        <v>217</v>
      </c>
      <c r="C3" s="435"/>
      <c r="D3" s="436"/>
      <c r="E3" s="436"/>
      <c r="F3" s="437"/>
      <c r="G3" s="438" t="s">
        <v>218</v>
      </c>
      <c r="H3" s="439"/>
      <c r="I3" s="444" t="s">
        <v>253</v>
      </c>
      <c r="J3" s="256"/>
      <c r="K3" s="257"/>
      <c r="L3" s="258"/>
      <c r="M3" s="258"/>
      <c r="N3" s="257"/>
      <c r="O3" s="259"/>
      <c r="P3" s="259"/>
      <c r="Q3" s="259"/>
      <c r="R3" s="259"/>
      <c r="S3" s="259"/>
      <c r="T3" s="259"/>
      <c r="U3" s="259"/>
      <c r="V3" s="259"/>
      <c r="W3" s="259"/>
      <c r="X3" s="259"/>
      <c r="Y3" s="259"/>
      <c r="Z3" s="259"/>
      <c r="AA3" s="259"/>
      <c r="AB3" s="259"/>
    </row>
    <row r="4" spans="1:28" s="260" customFormat="1" ht="27.75" customHeight="1">
      <c r="A4" s="433"/>
      <c r="B4" s="447" t="s">
        <v>219</v>
      </c>
      <c r="C4" s="449" t="s">
        <v>263</v>
      </c>
      <c r="D4" s="451" t="s">
        <v>251</v>
      </c>
      <c r="E4" s="452"/>
      <c r="F4" s="453"/>
      <c r="G4" s="440"/>
      <c r="H4" s="441"/>
      <c r="I4" s="445"/>
      <c r="J4" s="261"/>
      <c r="K4" s="257"/>
      <c r="L4" s="258"/>
      <c r="M4" s="258"/>
      <c r="N4" s="257"/>
      <c r="O4" s="259"/>
      <c r="P4" s="259"/>
      <c r="Q4" s="259"/>
      <c r="R4" s="259"/>
      <c r="S4" s="259"/>
      <c r="T4" s="259"/>
      <c r="U4" s="259"/>
      <c r="V4" s="259"/>
      <c r="W4" s="259"/>
      <c r="X4" s="259"/>
      <c r="Y4" s="259"/>
      <c r="Z4" s="259"/>
      <c r="AA4" s="259"/>
      <c r="AB4" s="259"/>
    </row>
    <row r="5" spans="1:29" s="260" customFormat="1" ht="27.75" customHeight="1">
      <c r="A5" s="434"/>
      <c r="B5" s="448"/>
      <c r="C5" s="450"/>
      <c r="D5" s="262" t="s">
        <v>220</v>
      </c>
      <c r="E5" s="263" t="s">
        <v>221</v>
      </c>
      <c r="F5" s="264" t="s">
        <v>222</v>
      </c>
      <c r="G5" s="442"/>
      <c r="H5" s="443"/>
      <c r="I5" s="446"/>
      <c r="J5" s="261"/>
      <c r="K5" s="265"/>
      <c r="L5" s="266"/>
      <c r="M5" s="266"/>
      <c r="N5"/>
      <c r="O5"/>
      <c r="P5"/>
      <c r="Q5"/>
      <c r="R5"/>
      <c r="S5"/>
      <c r="T5"/>
      <c r="U5"/>
      <c r="V5"/>
      <c r="W5"/>
      <c r="X5"/>
      <c r="Y5"/>
      <c r="Z5"/>
      <c r="AA5"/>
      <c r="AB5"/>
      <c r="AC5"/>
    </row>
    <row r="6" spans="1:29" s="260" customFormat="1" ht="16.5" customHeight="1">
      <c r="A6" s="267" t="s">
        <v>1</v>
      </c>
      <c r="B6" s="268">
        <v>3684</v>
      </c>
      <c r="C6" s="269">
        <v>1340</v>
      </c>
      <c r="D6" s="270">
        <v>1061</v>
      </c>
      <c r="E6" s="271">
        <v>2344</v>
      </c>
      <c r="F6" s="272">
        <v>63.6</v>
      </c>
      <c r="G6" s="273">
        <v>58.4</v>
      </c>
      <c r="H6" s="274">
        <v>2</v>
      </c>
      <c r="I6" s="275">
        <v>74.4</v>
      </c>
      <c r="J6" s="260">
        <v>1</v>
      </c>
      <c r="K6" s="276"/>
      <c r="L6" s="258">
        <v>1</v>
      </c>
      <c r="M6" s="258"/>
      <c r="N6"/>
      <c r="O6"/>
      <c r="P6"/>
      <c r="Q6"/>
      <c r="R6"/>
      <c r="S6"/>
      <c r="T6"/>
      <c r="U6"/>
      <c r="V6"/>
      <c r="W6"/>
      <c r="X6"/>
      <c r="Y6"/>
      <c r="Z6"/>
      <c r="AA6"/>
      <c r="AB6"/>
      <c r="AC6"/>
    </row>
    <row r="7" spans="1:29" s="260" customFormat="1" ht="16.5" customHeight="1">
      <c r="A7" s="277" t="s">
        <v>2</v>
      </c>
      <c r="B7" s="278">
        <v>2310</v>
      </c>
      <c r="C7" s="279">
        <v>289</v>
      </c>
      <c r="D7" s="280">
        <v>378</v>
      </c>
      <c r="E7" s="281">
        <v>2021</v>
      </c>
      <c r="F7" s="282">
        <v>87.5</v>
      </c>
      <c r="G7" s="283"/>
      <c r="H7" s="274"/>
      <c r="I7" s="275">
        <v>2.1</v>
      </c>
      <c r="J7" s="260">
        <v>2</v>
      </c>
      <c r="K7" s="276"/>
      <c r="L7" s="258">
        <v>2</v>
      </c>
      <c r="M7" s="258"/>
      <c r="N7"/>
      <c r="O7"/>
      <c r="P7"/>
      <c r="Q7"/>
      <c r="R7"/>
      <c r="S7"/>
      <c r="T7"/>
      <c r="U7"/>
      <c r="V7"/>
      <c r="W7"/>
      <c r="X7"/>
      <c r="Y7"/>
      <c r="Z7"/>
      <c r="AA7"/>
      <c r="AB7"/>
      <c r="AC7"/>
    </row>
    <row r="8" spans="1:29" s="260" customFormat="1" ht="16.5" customHeight="1">
      <c r="A8" s="277" t="s">
        <v>3</v>
      </c>
      <c r="B8" s="278">
        <v>270</v>
      </c>
      <c r="C8" s="279">
        <v>16</v>
      </c>
      <c r="D8" s="280">
        <v>84</v>
      </c>
      <c r="E8" s="281">
        <v>254</v>
      </c>
      <c r="F8" s="282">
        <v>94.1</v>
      </c>
      <c r="G8" s="283"/>
      <c r="H8" s="274"/>
      <c r="I8" s="275"/>
      <c r="J8" s="260">
        <v>3</v>
      </c>
      <c r="K8" s="276"/>
      <c r="L8" s="284">
        <v>3</v>
      </c>
      <c r="M8" s="284"/>
      <c r="N8"/>
      <c r="O8"/>
      <c r="P8"/>
      <c r="Q8"/>
      <c r="R8"/>
      <c r="S8"/>
      <c r="T8"/>
      <c r="U8"/>
      <c r="V8"/>
      <c r="W8"/>
      <c r="X8"/>
      <c r="Y8"/>
      <c r="Z8"/>
      <c r="AA8"/>
      <c r="AB8"/>
      <c r="AC8"/>
    </row>
    <row r="9" spans="1:29" s="260" customFormat="1" ht="16.5" customHeight="1">
      <c r="A9" s="277" t="s">
        <v>4</v>
      </c>
      <c r="B9" s="278">
        <v>1493</v>
      </c>
      <c r="C9" s="279">
        <v>134</v>
      </c>
      <c r="D9" s="280">
        <v>296</v>
      </c>
      <c r="E9" s="281">
        <v>1359</v>
      </c>
      <c r="F9" s="282">
        <v>91</v>
      </c>
      <c r="G9" s="283">
        <v>0.2</v>
      </c>
      <c r="H9" s="274">
        <v>1</v>
      </c>
      <c r="I9" s="275"/>
      <c r="J9" s="260">
        <v>4</v>
      </c>
      <c r="K9" s="276"/>
      <c r="L9" s="258">
        <v>4</v>
      </c>
      <c r="M9" s="258"/>
      <c r="N9"/>
      <c r="O9"/>
      <c r="P9"/>
      <c r="Q9"/>
      <c r="R9"/>
      <c r="S9"/>
      <c r="T9"/>
      <c r="U9"/>
      <c r="V9"/>
      <c r="W9"/>
      <c r="X9"/>
      <c r="Y9"/>
      <c r="Z9"/>
      <c r="AA9"/>
      <c r="AB9"/>
      <c r="AC9"/>
    </row>
    <row r="10" spans="1:29" s="260" customFormat="1" ht="16.5" customHeight="1">
      <c r="A10" s="277" t="s">
        <v>5</v>
      </c>
      <c r="B10" s="278">
        <v>1803</v>
      </c>
      <c r="C10" s="279">
        <v>493</v>
      </c>
      <c r="D10" s="280">
        <v>710</v>
      </c>
      <c r="E10" s="281">
        <v>1310</v>
      </c>
      <c r="F10" s="282">
        <v>72.7</v>
      </c>
      <c r="G10" s="283">
        <v>92.7</v>
      </c>
      <c r="H10" s="274">
        <v>2</v>
      </c>
      <c r="I10" s="275">
        <v>34.9</v>
      </c>
      <c r="J10" s="260">
        <v>5</v>
      </c>
      <c r="K10" s="276"/>
      <c r="L10" s="258">
        <v>5</v>
      </c>
      <c r="M10" s="258"/>
      <c r="N10"/>
      <c r="O10"/>
      <c r="P10"/>
      <c r="Q10"/>
      <c r="R10"/>
      <c r="S10"/>
      <c r="T10"/>
      <c r="U10"/>
      <c r="V10"/>
      <c r="W10"/>
      <c r="X10"/>
      <c r="Y10"/>
      <c r="Z10"/>
      <c r="AA10"/>
      <c r="AB10"/>
      <c r="AC10"/>
    </row>
    <row r="11" spans="1:29" s="260" customFormat="1" ht="16.5" customHeight="1">
      <c r="A11" s="277" t="s">
        <v>6</v>
      </c>
      <c r="B11" s="278">
        <v>1224</v>
      </c>
      <c r="C11" s="279">
        <v>239</v>
      </c>
      <c r="D11" s="280">
        <v>458</v>
      </c>
      <c r="E11" s="281">
        <v>985</v>
      </c>
      <c r="F11" s="282">
        <v>80.5</v>
      </c>
      <c r="G11" s="283"/>
      <c r="H11" s="274"/>
      <c r="I11" s="275"/>
      <c r="J11" s="260">
        <v>6</v>
      </c>
      <c r="K11" s="276"/>
      <c r="L11" s="258">
        <v>6</v>
      </c>
      <c r="M11" s="258"/>
      <c r="N11"/>
      <c r="O11"/>
      <c r="P11"/>
      <c r="Q11"/>
      <c r="R11"/>
      <c r="S11"/>
      <c r="T11"/>
      <c r="U11"/>
      <c r="V11"/>
      <c r="W11"/>
      <c r="X11"/>
      <c r="Y11"/>
      <c r="Z11"/>
      <c r="AA11"/>
      <c r="AB11"/>
      <c r="AC11"/>
    </row>
    <row r="12" spans="1:29" s="260" customFormat="1" ht="16.5" customHeight="1">
      <c r="A12" s="277" t="s">
        <v>7</v>
      </c>
      <c r="B12" s="278">
        <v>617</v>
      </c>
      <c r="C12" s="279">
        <v>145</v>
      </c>
      <c r="D12" s="280">
        <v>213</v>
      </c>
      <c r="E12" s="281">
        <v>472</v>
      </c>
      <c r="F12" s="282">
        <v>76.5</v>
      </c>
      <c r="G12" s="283"/>
      <c r="H12" s="274"/>
      <c r="I12" s="275"/>
      <c r="J12" s="260">
        <v>7</v>
      </c>
      <c r="K12" s="276"/>
      <c r="L12" s="258">
        <v>7</v>
      </c>
      <c r="M12" s="258"/>
      <c r="N12"/>
      <c r="O12"/>
      <c r="P12"/>
      <c r="Q12"/>
      <c r="R12"/>
      <c r="S12"/>
      <c r="T12"/>
      <c r="U12"/>
      <c r="V12"/>
      <c r="W12"/>
      <c r="X12"/>
      <c r="Y12"/>
      <c r="Z12"/>
      <c r="AA12"/>
      <c r="AB12"/>
      <c r="AC12"/>
    </row>
    <row r="13" spans="1:29" s="260" customFormat="1" ht="16.5" customHeight="1">
      <c r="A13" s="277" t="s">
        <v>8</v>
      </c>
      <c r="B13" s="278">
        <v>1367</v>
      </c>
      <c r="C13" s="279">
        <v>180</v>
      </c>
      <c r="D13" s="280">
        <v>424</v>
      </c>
      <c r="E13" s="281">
        <v>1187</v>
      </c>
      <c r="F13" s="282">
        <v>86.8</v>
      </c>
      <c r="G13" s="283">
        <v>3.77</v>
      </c>
      <c r="H13" s="274">
        <v>4</v>
      </c>
      <c r="I13" s="275"/>
      <c r="J13" s="260">
        <v>8</v>
      </c>
      <c r="K13" s="276"/>
      <c r="L13" s="258">
        <v>8</v>
      </c>
      <c r="M13" s="258"/>
      <c r="N13"/>
      <c r="O13"/>
      <c r="P13"/>
      <c r="Q13"/>
      <c r="R13"/>
      <c r="S13"/>
      <c r="T13"/>
      <c r="U13"/>
      <c r="V13"/>
      <c r="W13"/>
      <c r="X13"/>
      <c r="Y13"/>
      <c r="Z13"/>
      <c r="AA13"/>
      <c r="AB13"/>
      <c r="AC13"/>
    </row>
    <row r="14" spans="1:29" s="260" customFormat="1" ht="16.5" customHeight="1">
      <c r="A14" s="277" t="s">
        <v>9</v>
      </c>
      <c r="B14" s="278">
        <v>2928</v>
      </c>
      <c r="C14" s="279">
        <v>714</v>
      </c>
      <c r="D14" s="280">
        <v>1049</v>
      </c>
      <c r="E14" s="281">
        <v>2214</v>
      </c>
      <c r="F14" s="282">
        <v>75.6</v>
      </c>
      <c r="G14" s="283">
        <v>14.54</v>
      </c>
      <c r="H14" s="337">
        <v>10</v>
      </c>
      <c r="I14" s="275">
        <v>51.5</v>
      </c>
      <c r="J14" s="260">
        <v>9</v>
      </c>
      <c r="K14" s="276"/>
      <c r="L14" s="258">
        <v>9</v>
      </c>
      <c r="M14" s="258"/>
      <c r="N14"/>
      <c r="O14"/>
      <c r="P14"/>
      <c r="Q14"/>
      <c r="R14"/>
      <c r="S14"/>
      <c r="T14"/>
      <c r="U14"/>
      <c r="V14"/>
      <c r="W14"/>
      <c r="X14"/>
      <c r="Y14"/>
      <c r="Z14"/>
      <c r="AA14"/>
      <c r="AB14"/>
      <c r="AC14"/>
    </row>
    <row r="15" spans="1:29" s="260" customFormat="1" ht="16.5" customHeight="1">
      <c r="A15" s="277" t="s">
        <v>10</v>
      </c>
      <c r="B15" s="278">
        <v>693</v>
      </c>
      <c r="C15" s="279">
        <v>72</v>
      </c>
      <c r="D15" s="280">
        <v>210</v>
      </c>
      <c r="E15" s="281">
        <v>621</v>
      </c>
      <c r="F15" s="282">
        <v>89.6</v>
      </c>
      <c r="G15" s="283">
        <v>1.3</v>
      </c>
      <c r="H15" s="274">
        <v>1</v>
      </c>
      <c r="I15" s="275"/>
      <c r="J15" s="260">
        <v>10</v>
      </c>
      <c r="K15" s="276"/>
      <c r="L15" s="258">
        <v>10</v>
      </c>
      <c r="M15" s="258"/>
      <c r="N15"/>
      <c r="O15"/>
      <c r="P15"/>
      <c r="Q15"/>
      <c r="R15"/>
      <c r="S15"/>
      <c r="T15"/>
      <c r="U15"/>
      <c r="V15"/>
      <c r="W15"/>
      <c r="X15"/>
      <c r="Y15"/>
      <c r="Z15"/>
      <c r="AA15"/>
      <c r="AB15"/>
      <c r="AC15"/>
    </row>
    <row r="16" spans="1:29" s="260" customFormat="1" ht="16.5" customHeight="1">
      <c r="A16" s="277" t="s">
        <v>11</v>
      </c>
      <c r="B16" s="278">
        <v>1799</v>
      </c>
      <c r="C16" s="279">
        <v>142</v>
      </c>
      <c r="D16" s="280">
        <v>363</v>
      </c>
      <c r="E16" s="281">
        <v>1657</v>
      </c>
      <c r="F16" s="282">
        <v>92.1</v>
      </c>
      <c r="G16" s="283">
        <v>1.47</v>
      </c>
      <c r="H16" s="274">
        <v>4</v>
      </c>
      <c r="I16" s="275"/>
      <c r="J16" s="260">
        <v>11</v>
      </c>
      <c r="K16" s="276"/>
      <c r="L16" s="258">
        <v>11</v>
      </c>
      <c r="M16" s="258"/>
      <c r="N16"/>
      <c r="O16"/>
      <c r="P16"/>
      <c r="Q16"/>
      <c r="R16"/>
      <c r="S16"/>
      <c r="T16"/>
      <c r="U16"/>
      <c r="V16"/>
      <c r="W16"/>
      <c r="X16"/>
      <c r="Y16"/>
      <c r="Z16"/>
      <c r="AA16"/>
      <c r="AB16"/>
      <c r="AC16"/>
    </row>
    <row r="17" spans="1:29" s="260" customFormat="1" ht="16.5" customHeight="1">
      <c r="A17" s="277" t="s">
        <v>12</v>
      </c>
      <c r="B17" s="278">
        <v>1477</v>
      </c>
      <c r="C17" s="279">
        <v>346</v>
      </c>
      <c r="D17" s="280">
        <v>441</v>
      </c>
      <c r="E17" s="281">
        <v>1131</v>
      </c>
      <c r="F17" s="282">
        <v>76.6</v>
      </c>
      <c r="G17" s="283">
        <v>0.22</v>
      </c>
      <c r="H17" s="274">
        <v>1</v>
      </c>
      <c r="I17" s="275">
        <v>7.8</v>
      </c>
      <c r="J17" s="260">
        <v>12</v>
      </c>
      <c r="K17" s="276"/>
      <c r="L17" s="258">
        <v>12</v>
      </c>
      <c r="M17" s="258"/>
      <c r="N17"/>
      <c r="O17"/>
      <c r="P17"/>
      <c r="Q17"/>
      <c r="R17"/>
      <c r="S17"/>
      <c r="T17"/>
      <c r="U17"/>
      <c r="V17"/>
      <c r="W17"/>
      <c r="X17"/>
      <c r="Y17"/>
      <c r="Z17"/>
      <c r="AA17"/>
      <c r="AB17"/>
      <c r="AC17"/>
    </row>
    <row r="18" spans="1:29" s="260" customFormat="1" ht="16.5" customHeight="1">
      <c r="A18" s="277" t="s">
        <v>13</v>
      </c>
      <c r="B18" s="278">
        <v>1510</v>
      </c>
      <c r="C18" s="279">
        <v>216</v>
      </c>
      <c r="D18" s="280">
        <v>336</v>
      </c>
      <c r="E18" s="281">
        <v>1294</v>
      </c>
      <c r="F18" s="282">
        <v>85.7</v>
      </c>
      <c r="G18" s="283">
        <v>1.86</v>
      </c>
      <c r="H18" s="274">
        <v>3</v>
      </c>
      <c r="I18" s="275">
        <v>3.2</v>
      </c>
      <c r="J18" s="260">
        <v>13</v>
      </c>
      <c r="K18" s="276"/>
      <c r="L18" s="258">
        <v>13</v>
      </c>
      <c r="M18" s="258"/>
      <c r="N18"/>
      <c r="O18"/>
      <c r="P18"/>
      <c r="Q18"/>
      <c r="R18"/>
      <c r="S18"/>
      <c r="T18"/>
      <c r="U18"/>
      <c r="V18"/>
      <c r="W18"/>
      <c r="X18"/>
      <c r="Y18"/>
      <c r="Z18"/>
      <c r="AA18"/>
      <c r="AB18"/>
      <c r="AC18"/>
    </row>
    <row r="19" spans="1:29" s="260" customFormat="1" ht="16.5" customHeight="1">
      <c r="A19" s="277" t="s">
        <v>14</v>
      </c>
      <c r="B19" s="278">
        <v>1427</v>
      </c>
      <c r="C19" s="279">
        <v>177</v>
      </c>
      <c r="D19" s="280">
        <v>257</v>
      </c>
      <c r="E19" s="281">
        <v>1250</v>
      </c>
      <c r="F19" s="282">
        <v>87.6</v>
      </c>
      <c r="G19" s="283"/>
      <c r="H19" s="274"/>
      <c r="I19" s="275">
        <v>1.1</v>
      </c>
      <c r="J19" s="260">
        <v>14</v>
      </c>
      <c r="K19" s="276"/>
      <c r="L19" s="258">
        <v>14</v>
      </c>
      <c r="M19" s="258"/>
      <c r="N19"/>
      <c r="O19"/>
      <c r="P19"/>
      <c r="Q19"/>
      <c r="R19"/>
      <c r="S19"/>
      <c r="T19"/>
      <c r="U19"/>
      <c r="V19"/>
      <c r="W19"/>
      <c r="X19"/>
      <c r="Y19"/>
      <c r="Z19"/>
      <c r="AA19"/>
      <c r="AB19"/>
      <c r="AC19"/>
    </row>
    <row r="20" spans="1:29" s="260" customFormat="1" ht="16.5" customHeight="1">
      <c r="A20" s="277" t="s">
        <v>15</v>
      </c>
      <c r="B20" s="278">
        <v>532</v>
      </c>
      <c r="C20" s="279">
        <v>83</v>
      </c>
      <c r="D20" s="280">
        <v>140</v>
      </c>
      <c r="E20" s="281">
        <v>449</v>
      </c>
      <c r="F20" s="282">
        <v>84.4</v>
      </c>
      <c r="G20" s="283"/>
      <c r="H20" s="274"/>
      <c r="I20" s="275">
        <v>1.5</v>
      </c>
      <c r="J20" s="260">
        <v>15</v>
      </c>
      <c r="K20" s="276"/>
      <c r="L20" s="258">
        <v>15</v>
      </c>
      <c r="M20" s="258"/>
      <c r="N20"/>
      <c r="O20"/>
      <c r="P20"/>
      <c r="Q20"/>
      <c r="R20"/>
      <c r="S20"/>
      <c r="T20"/>
      <c r="U20"/>
      <c r="V20"/>
      <c r="W20"/>
      <c r="X20"/>
      <c r="Y20"/>
      <c r="Z20"/>
      <c r="AA20"/>
      <c r="AB20"/>
      <c r="AC20"/>
    </row>
    <row r="21" spans="1:29" s="260" customFormat="1" ht="16.5" customHeight="1">
      <c r="A21" s="277" t="s">
        <v>16</v>
      </c>
      <c r="B21" s="278">
        <v>112</v>
      </c>
      <c r="C21" s="279">
        <v>49</v>
      </c>
      <c r="D21" s="280">
        <v>48</v>
      </c>
      <c r="E21" s="281">
        <v>63</v>
      </c>
      <c r="F21" s="282">
        <v>56.3</v>
      </c>
      <c r="G21" s="283"/>
      <c r="H21" s="274"/>
      <c r="I21" s="275"/>
      <c r="J21" s="260">
        <v>16</v>
      </c>
      <c r="K21" s="276"/>
      <c r="L21" s="258">
        <v>16</v>
      </c>
      <c r="M21" s="258"/>
      <c r="N21"/>
      <c r="O21"/>
      <c r="P21"/>
      <c r="Q21"/>
      <c r="R21"/>
      <c r="S21"/>
      <c r="T21"/>
      <c r="U21"/>
      <c r="V21"/>
      <c r="W21"/>
      <c r="X21"/>
      <c r="Y21"/>
      <c r="Z21"/>
      <c r="AA21"/>
      <c r="AB21"/>
      <c r="AC21"/>
    </row>
    <row r="22" spans="1:29" s="260" customFormat="1" ht="16.5" customHeight="1">
      <c r="A22" s="277" t="s">
        <v>17</v>
      </c>
      <c r="B22" s="278">
        <v>380</v>
      </c>
      <c r="C22" s="279">
        <v>69</v>
      </c>
      <c r="D22" s="280">
        <v>142</v>
      </c>
      <c r="E22" s="281">
        <v>311</v>
      </c>
      <c r="F22" s="282">
        <v>81.8</v>
      </c>
      <c r="G22" s="285"/>
      <c r="H22" s="274"/>
      <c r="I22" s="275"/>
      <c r="J22" s="260">
        <v>17</v>
      </c>
      <c r="K22" s="276"/>
      <c r="L22" s="258">
        <v>17</v>
      </c>
      <c r="M22" s="258"/>
      <c r="N22"/>
      <c r="O22"/>
      <c r="P22"/>
      <c r="Q22"/>
      <c r="R22"/>
      <c r="S22"/>
      <c r="T22"/>
      <c r="U22"/>
      <c r="V22"/>
      <c r="W22"/>
      <c r="X22"/>
      <c r="Y22"/>
      <c r="Z22"/>
      <c r="AA22"/>
      <c r="AB22"/>
      <c r="AC22"/>
    </row>
    <row r="23" spans="1:29" s="260" customFormat="1" ht="16.5" customHeight="1">
      <c r="A23" s="277" t="s">
        <v>18</v>
      </c>
      <c r="B23" s="278">
        <v>607</v>
      </c>
      <c r="C23" s="279">
        <v>161</v>
      </c>
      <c r="D23" s="280">
        <v>200</v>
      </c>
      <c r="E23" s="281">
        <v>446</v>
      </c>
      <c r="F23" s="282">
        <v>73.5</v>
      </c>
      <c r="G23" s="283"/>
      <c r="H23" s="274"/>
      <c r="I23" s="275"/>
      <c r="J23" s="260">
        <v>18</v>
      </c>
      <c r="K23" s="286"/>
      <c r="L23" s="258">
        <v>18</v>
      </c>
      <c r="M23" s="258"/>
      <c r="N23"/>
      <c r="O23"/>
      <c r="P23"/>
      <c r="Q23"/>
      <c r="R23"/>
      <c r="S23"/>
      <c r="T23"/>
      <c r="U23"/>
      <c r="V23"/>
      <c r="W23"/>
      <c r="X23"/>
      <c r="Y23"/>
      <c r="Z23"/>
      <c r="AA23"/>
      <c r="AB23"/>
      <c r="AC23"/>
    </row>
    <row r="24" spans="1:29" s="260" customFormat="1" ht="16.5" customHeight="1">
      <c r="A24" s="277" t="s">
        <v>19</v>
      </c>
      <c r="B24" s="278">
        <v>1876</v>
      </c>
      <c r="C24" s="279">
        <v>167</v>
      </c>
      <c r="D24" s="280">
        <v>266</v>
      </c>
      <c r="E24" s="281">
        <v>1709</v>
      </c>
      <c r="F24" s="282">
        <v>91.1</v>
      </c>
      <c r="G24" s="283"/>
      <c r="H24" s="274"/>
      <c r="I24" s="275">
        <v>8.3</v>
      </c>
      <c r="J24" s="260">
        <v>19</v>
      </c>
      <c r="K24" s="276"/>
      <c r="L24" s="258">
        <v>19</v>
      </c>
      <c r="M24" s="258"/>
      <c r="N24"/>
      <c r="O24"/>
      <c r="P24"/>
      <c r="Q24"/>
      <c r="R24"/>
      <c r="S24"/>
      <c r="T24"/>
      <c r="U24"/>
      <c r="V24"/>
      <c r="W24"/>
      <c r="X24"/>
      <c r="Y24"/>
      <c r="Z24"/>
      <c r="AA24"/>
      <c r="AB24"/>
      <c r="AC24"/>
    </row>
    <row r="25" spans="1:29" s="260" customFormat="1" ht="16.5" customHeight="1">
      <c r="A25" s="277" t="s">
        <v>20</v>
      </c>
      <c r="B25" s="278">
        <v>1542</v>
      </c>
      <c r="C25" s="279">
        <v>146</v>
      </c>
      <c r="D25" s="280">
        <v>305</v>
      </c>
      <c r="E25" s="281">
        <v>1396</v>
      </c>
      <c r="F25" s="282">
        <v>90.5</v>
      </c>
      <c r="G25" s="283"/>
      <c r="H25" s="274"/>
      <c r="I25" s="275">
        <v>10.5</v>
      </c>
      <c r="J25" s="260">
        <v>20</v>
      </c>
      <c r="K25" s="286" t="s">
        <v>223</v>
      </c>
      <c r="L25" s="258">
        <v>20</v>
      </c>
      <c r="M25" s="258"/>
      <c r="N25"/>
      <c r="O25"/>
      <c r="P25"/>
      <c r="Q25"/>
      <c r="R25"/>
      <c r="S25"/>
      <c r="T25"/>
      <c r="U25"/>
      <c r="V25"/>
      <c r="W25"/>
      <c r="X25"/>
      <c r="Y25"/>
      <c r="Z25"/>
      <c r="AA25"/>
      <c r="AB25"/>
      <c r="AC25"/>
    </row>
    <row r="26" spans="1:29" s="260" customFormat="1" ht="16.5" customHeight="1">
      <c r="A26" s="277" t="s">
        <v>21</v>
      </c>
      <c r="B26" s="278">
        <v>1212</v>
      </c>
      <c r="C26" s="279">
        <v>285</v>
      </c>
      <c r="D26" s="280">
        <v>328</v>
      </c>
      <c r="E26" s="281">
        <v>927</v>
      </c>
      <c r="F26" s="282">
        <v>76.5</v>
      </c>
      <c r="G26" s="283"/>
      <c r="H26" s="274"/>
      <c r="I26" s="275">
        <v>8.7</v>
      </c>
      <c r="J26" s="260">
        <v>21</v>
      </c>
      <c r="K26" s="276"/>
      <c r="L26" s="258">
        <v>21</v>
      </c>
      <c r="M26" s="258"/>
      <c r="N26"/>
      <c r="O26"/>
      <c r="P26"/>
      <c r="Q26"/>
      <c r="R26"/>
      <c r="S26"/>
      <c r="T26"/>
      <c r="U26"/>
      <c r="V26"/>
      <c r="W26"/>
      <c r="X26"/>
      <c r="Y26"/>
      <c r="Z26"/>
      <c r="AA26"/>
      <c r="AB26"/>
      <c r="AC26"/>
    </row>
    <row r="27" spans="1:29" s="260" customFormat="1" ht="16.5" customHeight="1">
      <c r="A27" s="277" t="s">
        <v>22</v>
      </c>
      <c r="B27" s="278">
        <v>388</v>
      </c>
      <c r="C27" s="279">
        <v>108</v>
      </c>
      <c r="D27" s="280">
        <v>139</v>
      </c>
      <c r="E27" s="281">
        <v>280</v>
      </c>
      <c r="F27" s="282">
        <v>72.2</v>
      </c>
      <c r="G27" s="283">
        <v>12.399999999999999</v>
      </c>
      <c r="H27" s="274">
        <v>3</v>
      </c>
      <c r="I27" s="275">
        <v>1.5</v>
      </c>
      <c r="J27" s="260">
        <v>23</v>
      </c>
      <c r="K27" s="286" t="s">
        <v>223</v>
      </c>
      <c r="L27" s="258">
        <v>23</v>
      </c>
      <c r="M27" s="258"/>
      <c r="N27"/>
      <c r="O27"/>
      <c r="P27"/>
      <c r="Q27"/>
      <c r="R27"/>
      <c r="S27"/>
      <c r="T27"/>
      <c r="U27"/>
      <c r="V27"/>
      <c r="W27"/>
      <c r="X27"/>
      <c r="Y27"/>
      <c r="Z27"/>
      <c r="AA27"/>
      <c r="AB27"/>
      <c r="AC27"/>
    </row>
    <row r="28" spans="1:29" s="260" customFormat="1" ht="16.5" customHeight="1">
      <c r="A28" s="277" t="s">
        <v>23</v>
      </c>
      <c r="B28" s="278">
        <v>1212</v>
      </c>
      <c r="C28" s="279">
        <v>164</v>
      </c>
      <c r="D28" s="280">
        <v>454</v>
      </c>
      <c r="E28" s="281">
        <v>1048</v>
      </c>
      <c r="F28" s="282">
        <v>86.5</v>
      </c>
      <c r="G28" s="283"/>
      <c r="H28" s="274"/>
      <c r="I28" s="275"/>
      <c r="J28" s="260">
        <v>24</v>
      </c>
      <c r="K28" s="276"/>
      <c r="L28" s="258">
        <v>24</v>
      </c>
      <c r="M28" s="258"/>
      <c r="N28"/>
      <c r="O28"/>
      <c r="P28"/>
      <c r="Q28"/>
      <c r="R28"/>
      <c r="S28"/>
      <c r="T28"/>
      <c r="U28"/>
      <c r="V28"/>
      <c r="W28"/>
      <c r="X28"/>
      <c r="Y28"/>
      <c r="Z28"/>
      <c r="AA28"/>
      <c r="AB28"/>
      <c r="AC28"/>
    </row>
    <row r="29" spans="1:29" s="260" customFormat="1" ht="16.5" customHeight="1">
      <c r="A29" s="287" t="s">
        <v>24</v>
      </c>
      <c r="B29" s="278">
        <v>393</v>
      </c>
      <c r="C29" s="288">
        <v>73</v>
      </c>
      <c r="D29" s="289">
        <v>171</v>
      </c>
      <c r="E29" s="290">
        <v>320</v>
      </c>
      <c r="F29" s="282">
        <v>81.4</v>
      </c>
      <c r="G29" s="283"/>
      <c r="H29" s="274"/>
      <c r="I29" s="275"/>
      <c r="J29" s="260">
        <v>25</v>
      </c>
      <c r="K29" s="276"/>
      <c r="L29" s="258">
        <v>25</v>
      </c>
      <c r="M29" s="258"/>
      <c r="N29"/>
      <c r="O29"/>
      <c r="P29"/>
      <c r="Q29"/>
      <c r="R29"/>
      <c r="S29"/>
      <c r="T29"/>
      <c r="U29"/>
      <c r="V29"/>
      <c r="W29"/>
      <c r="X29"/>
      <c r="Y29"/>
      <c r="Z29"/>
      <c r="AA29"/>
      <c r="AB29"/>
      <c r="AC29"/>
    </row>
    <row r="30" spans="1:29" s="260" customFormat="1" ht="16.5" customHeight="1">
      <c r="A30" s="287" t="s">
        <v>25</v>
      </c>
      <c r="B30" s="291">
        <v>1145</v>
      </c>
      <c r="C30" s="288">
        <v>480</v>
      </c>
      <c r="D30" s="289">
        <v>387</v>
      </c>
      <c r="E30" s="290">
        <v>665</v>
      </c>
      <c r="F30" s="292">
        <v>58.1</v>
      </c>
      <c r="G30" s="293"/>
      <c r="H30" s="294"/>
      <c r="I30" s="275">
        <v>50.1</v>
      </c>
      <c r="J30" s="260">
        <v>26</v>
      </c>
      <c r="K30" s="276"/>
      <c r="L30" s="258">
        <v>26</v>
      </c>
      <c r="M30" s="258"/>
      <c r="N30"/>
      <c r="O30"/>
      <c r="P30"/>
      <c r="Q30"/>
      <c r="R30"/>
      <c r="S30"/>
      <c r="T30"/>
      <c r="U30"/>
      <c r="V30"/>
      <c r="W30"/>
      <c r="X30"/>
      <c r="Y30"/>
      <c r="Z30"/>
      <c r="AA30"/>
      <c r="AB30"/>
      <c r="AC30"/>
    </row>
    <row r="31" spans="1:29" s="260" customFormat="1" ht="16.5" customHeight="1">
      <c r="A31" s="295" t="s">
        <v>26</v>
      </c>
      <c r="B31" s="296">
        <v>1308</v>
      </c>
      <c r="C31" s="297">
        <v>150</v>
      </c>
      <c r="D31" s="298">
        <v>292</v>
      </c>
      <c r="E31" s="299">
        <v>1158</v>
      </c>
      <c r="F31" s="300">
        <v>88.5</v>
      </c>
      <c r="G31" s="301">
        <v>2.4000000000000004</v>
      </c>
      <c r="H31" s="302">
        <v>2</v>
      </c>
      <c r="I31" s="275">
        <v>2.4</v>
      </c>
      <c r="J31" s="260">
        <v>27</v>
      </c>
      <c r="K31" s="276"/>
      <c r="L31" s="258">
        <v>27</v>
      </c>
      <c r="M31" s="258"/>
      <c r="N31"/>
      <c r="O31"/>
      <c r="P31"/>
      <c r="Q31"/>
      <c r="R31"/>
      <c r="S31"/>
      <c r="T31"/>
      <c r="U31"/>
      <c r="V31"/>
      <c r="W31"/>
      <c r="X31"/>
      <c r="Y31"/>
      <c r="Z31"/>
      <c r="AA31"/>
      <c r="AB31"/>
      <c r="AC31"/>
    </row>
    <row r="32" spans="1:29" s="260" customFormat="1" ht="16.5" customHeight="1">
      <c r="A32" s="277" t="s">
        <v>27</v>
      </c>
      <c r="B32" s="278"/>
      <c r="C32" s="279"/>
      <c r="D32" s="280"/>
      <c r="E32" s="281"/>
      <c r="F32" s="282"/>
      <c r="G32" s="283"/>
      <c r="H32" s="274"/>
      <c r="I32" s="275"/>
      <c r="J32" s="260">
        <v>28</v>
      </c>
      <c r="K32" s="276"/>
      <c r="L32" s="258">
        <v>28</v>
      </c>
      <c r="M32" s="258"/>
      <c r="N32"/>
      <c r="O32"/>
      <c r="P32"/>
      <c r="Q32"/>
      <c r="R32"/>
      <c r="S32"/>
      <c r="T32"/>
      <c r="U32"/>
      <c r="V32"/>
      <c r="W32"/>
      <c r="X32"/>
      <c r="Y32"/>
      <c r="Z32"/>
      <c r="AA32"/>
      <c r="AB32"/>
      <c r="AC32"/>
    </row>
    <row r="33" spans="1:29" s="260" customFormat="1" ht="16.5" customHeight="1">
      <c r="A33" s="277" t="s">
        <v>28</v>
      </c>
      <c r="B33" s="278"/>
      <c r="C33" s="279"/>
      <c r="D33" s="280"/>
      <c r="E33" s="281"/>
      <c r="F33" s="282"/>
      <c r="G33" s="283"/>
      <c r="H33" s="274"/>
      <c r="I33" s="275"/>
      <c r="J33" s="260">
        <v>29</v>
      </c>
      <c r="K33" s="276"/>
      <c r="L33" s="258">
        <v>29</v>
      </c>
      <c r="M33" s="258"/>
      <c r="N33"/>
      <c r="O33"/>
      <c r="P33"/>
      <c r="Q33"/>
      <c r="R33"/>
      <c r="S33"/>
      <c r="T33"/>
      <c r="U33"/>
      <c r="V33"/>
      <c r="W33"/>
      <c r="X33"/>
      <c r="Y33"/>
      <c r="Z33"/>
      <c r="AA33"/>
      <c r="AB33"/>
      <c r="AC33"/>
    </row>
    <row r="34" spans="1:29" s="260" customFormat="1" ht="16.5" customHeight="1">
      <c r="A34" s="277" t="s">
        <v>29</v>
      </c>
      <c r="B34" s="278"/>
      <c r="C34" s="279"/>
      <c r="D34" s="280"/>
      <c r="E34" s="281"/>
      <c r="F34" s="282"/>
      <c r="G34" s="283"/>
      <c r="H34" s="274"/>
      <c r="I34" s="275">
        <v>405.3</v>
      </c>
      <c r="K34" s="276"/>
      <c r="L34" s="258"/>
      <c r="M34" s="258"/>
      <c r="N34"/>
      <c r="O34"/>
      <c r="P34"/>
      <c r="Q34"/>
      <c r="R34"/>
      <c r="S34"/>
      <c r="T34"/>
      <c r="U34"/>
      <c r="V34"/>
      <c r="W34"/>
      <c r="X34"/>
      <c r="Y34"/>
      <c r="Z34"/>
      <c r="AA34"/>
      <c r="AB34"/>
      <c r="AC34"/>
    </row>
    <row r="35" spans="1:29" s="260" customFormat="1" ht="16.5" customHeight="1">
      <c r="A35" s="287" t="s">
        <v>30</v>
      </c>
      <c r="B35" s="291"/>
      <c r="C35" s="288"/>
      <c r="D35" s="289"/>
      <c r="E35" s="290"/>
      <c r="F35" s="292"/>
      <c r="G35" s="303"/>
      <c r="H35" s="304"/>
      <c r="I35" s="275"/>
      <c r="K35" s="276"/>
      <c r="L35" s="258"/>
      <c r="M35" s="258"/>
      <c r="N35"/>
      <c r="O35"/>
      <c r="P35"/>
      <c r="Q35"/>
      <c r="R35"/>
      <c r="S35"/>
      <c r="T35"/>
      <c r="U35"/>
      <c r="V35"/>
      <c r="W35"/>
      <c r="X35"/>
      <c r="Y35"/>
      <c r="Z35"/>
      <c r="AA35"/>
      <c r="AB35"/>
      <c r="AC35"/>
    </row>
    <row r="36" spans="1:29" s="260" customFormat="1" ht="16.5" customHeight="1">
      <c r="A36" s="305" t="s">
        <v>260</v>
      </c>
      <c r="B36" s="306">
        <v>33310</v>
      </c>
      <c r="C36" s="307">
        <v>6439</v>
      </c>
      <c r="D36" s="308">
        <v>9152</v>
      </c>
      <c r="E36" s="309">
        <v>26871</v>
      </c>
      <c r="F36" s="310">
        <v>80.7</v>
      </c>
      <c r="G36" s="335">
        <v>233.86</v>
      </c>
      <c r="H36" s="311">
        <v>34</v>
      </c>
      <c r="I36" s="312">
        <v>663.3</v>
      </c>
      <c r="J36" s="313"/>
      <c r="K36" s="276"/>
      <c r="L36" s="258"/>
      <c r="M36" s="258"/>
      <c r="N36"/>
      <c r="O36"/>
      <c r="P36"/>
      <c r="Q36"/>
      <c r="R36"/>
      <c r="S36"/>
      <c r="T36"/>
      <c r="U36"/>
      <c r="V36"/>
      <c r="W36"/>
      <c r="X36"/>
      <c r="Y36"/>
      <c r="Z36"/>
      <c r="AA36"/>
      <c r="AB36"/>
      <c r="AC36"/>
    </row>
    <row r="37" spans="1:29" s="260" customFormat="1" ht="16.5" customHeight="1">
      <c r="A37" s="267" t="s">
        <v>46</v>
      </c>
      <c r="B37" s="268"/>
      <c r="C37" s="269"/>
      <c r="D37" s="270"/>
      <c r="E37" s="271"/>
      <c r="F37" s="272"/>
      <c r="G37" s="314"/>
      <c r="H37" s="315"/>
      <c r="I37" s="275"/>
      <c r="J37" s="313"/>
      <c r="K37" s="276"/>
      <c r="L37" s="258"/>
      <c r="M37" s="258"/>
      <c r="N37"/>
      <c r="O37"/>
      <c r="P37"/>
      <c r="Q37"/>
      <c r="R37"/>
      <c r="S37"/>
      <c r="T37"/>
      <c r="U37"/>
      <c r="V37"/>
      <c r="W37"/>
      <c r="X37"/>
      <c r="Y37"/>
      <c r="Z37"/>
      <c r="AA37"/>
      <c r="AB37"/>
      <c r="AC37"/>
    </row>
    <row r="38" spans="1:29" s="260" customFormat="1" ht="16.5" customHeight="1">
      <c r="A38" s="287" t="s">
        <v>47</v>
      </c>
      <c r="B38" s="291">
        <v>5018</v>
      </c>
      <c r="C38" s="288">
        <v>889</v>
      </c>
      <c r="D38" s="289">
        <v>2062</v>
      </c>
      <c r="E38" s="290">
        <v>4129</v>
      </c>
      <c r="F38" s="292">
        <v>82.3</v>
      </c>
      <c r="G38" s="336">
        <v>86.53</v>
      </c>
      <c r="H38" s="316">
        <v>18</v>
      </c>
      <c r="I38" s="317"/>
      <c r="J38" s="313"/>
      <c r="K38" s="276"/>
      <c r="L38" s="258"/>
      <c r="M38" s="258"/>
      <c r="N38"/>
      <c r="O38"/>
      <c r="P38"/>
      <c r="Q38"/>
      <c r="R38"/>
      <c r="S38"/>
      <c r="T38"/>
      <c r="U38"/>
      <c r="V38"/>
      <c r="W38"/>
      <c r="X38"/>
      <c r="Y38"/>
      <c r="Z38"/>
      <c r="AA38"/>
      <c r="AB38"/>
      <c r="AC38"/>
    </row>
    <row r="39" spans="1:29" s="260" customFormat="1" ht="16.5" customHeight="1">
      <c r="A39" s="305" t="s">
        <v>49</v>
      </c>
      <c r="B39" s="306">
        <v>38327</v>
      </c>
      <c r="C39" s="307">
        <v>7328</v>
      </c>
      <c r="D39" s="318">
        <v>11214</v>
      </c>
      <c r="E39" s="319">
        <v>30999</v>
      </c>
      <c r="F39" s="320">
        <v>80.9</v>
      </c>
      <c r="G39" s="321">
        <v>320.39</v>
      </c>
      <c r="H39" s="322">
        <v>52</v>
      </c>
      <c r="I39" s="323">
        <v>759.8</v>
      </c>
      <c r="J39" s="313"/>
      <c r="K39" s="276"/>
      <c r="L39" s="258"/>
      <c r="M39" s="258"/>
      <c r="N39"/>
      <c r="O39"/>
      <c r="P39"/>
      <c r="Q39"/>
      <c r="R39"/>
      <c r="S39"/>
      <c r="T39"/>
      <c r="U39"/>
      <c r="V39"/>
      <c r="W39"/>
      <c r="X39"/>
      <c r="Y39"/>
      <c r="Z39"/>
      <c r="AA39"/>
      <c r="AB39"/>
      <c r="AC39"/>
    </row>
    <row r="40" spans="1:29" s="260" customFormat="1" ht="13.5" customHeight="1">
      <c r="A40" s="324" t="s">
        <v>224</v>
      </c>
      <c r="B40" s="325"/>
      <c r="C40" s="325"/>
      <c r="D40" s="325"/>
      <c r="E40" s="325"/>
      <c r="F40" s="325"/>
      <c r="G40" s="325"/>
      <c r="H40" s="325"/>
      <c r="I40" s="325"/>
      <c r="J40" s="249"/>
      <c r="K40" s="250"/>
      <c r="L40" s="251"/>
      <c r="M40" s="251"/>
      <c r="N40"/>
      <c r="O40"/>
      <c r="P40"/>
      <c r="Q40"/>
      <c r="R40"/>
      <c r="S40"/>
      <c r="T40"/>
      <c r="U40"/>
      <c r="V40"/>
      <c r="W40"/>
      <c r="X40"/>
      <c r="Y40"/>
      <c r="Z40"/>
      <c r="AA40"/>
      <c r="AB40"/>
      <c r="AC40"/>
    </row>
    <row r="41" spans="1:29" s="260" customFormat="1" ht="13.5" customHeight="1">
      <c r="A41" s="455" t="s">
        <v>282</v>
      </c>
      <c r="B41" s="455"/>
      <c r="C41" s="455"/>
      <c r="D41" s="455"/>
      <c r="E41" s="455"/>
      <c r="F41" s="455"/>
      <c r="G41" s="455"/>
      <c r="H41" s="455"/>
      <c r="I41" s="455"/>
      <c r="J41" s="249"/>
      <c r="K41" s="250"/>
      <c r="L41" s="251"/>
      <c r="M41" s="251"/>
      <c r="N41" s="250"/>
      <c r="O41" s="252"/>
      <c r="P41" s="252"/>
      <c r="Q41" s="252"/>
      <c r="R41" s="252"/>
      <c r="S41" s="252"/>
      <c r="T41" s="252"/>
      <c r="U41" s="252"/>
      <c r="V41" s="252"/>
      <c r="W41" s="252"/>
      <c r="X41" s="252"/>
      <c r="Y41" s="252"/>
      <c r="Z41" s="252"/>
      <c r="AA41" s="252"/>
      <c r="AB41" s="252"/>
      <c r="AC41" s="250"/>
    </row>
    <row r="42" spans="1:10" ht="13.5" customHeight="1">
      <c r="A42" s="324" t="s">
        <v>291</v>
      </c>
      <c r="B42" s="325"/>
      <c r="C42" s="325"/>
      <c r="D42" s="325"/>
      <c r="E42" s="325"/>
      <c r="F42" s="325"/>
      <c r="G42" s="325"/>
      <c r="H42" s="325"/>
      <c r="I42" s="325"/>
      <c r="J42" s="249"/>
    </row>
    <row r="43" spans="1:10" ht="13.5" customHeight="1">
      <c r="A43" s="455" t="s">
        <v>252</v>
      </c>
      <c r="B43" s="455"/>
      <c r="C43" s="455"/>
      <c r="D43" s="455"/>
      <c r="E43" s="455"/>
      <c r="F43" s="455"/>
      <c r="G43" s="455"/>
      <c r="H43" s="455"/>
      <c r="I43" s="455"/>
      <c r="J43" s="326"/>
    </row>
    <row r="44" spans="1:10" ht="13.5" customHeight="1">
      <c r="A44" s="455" t="s">
        <v>271</v>
      </c>
      <c r="B44" s="455"/>
      <c r="C44" s="455"/>
      <c r="D44" s="455"/>
      <c r="E44" s="455"/>
      <c r="F44" s="455"/>
      <c r="G44" s="455"/>
      <c r="H44" s="455"/>
      <c r="I44" s="455"/>
      <c r="J44" s="326"/>
    </row>
    <row r="45" spans="1:10" ht="13.5" customHeight="1">
      <c r="A45" s="456" t="s">
        <v>249</v>
      </c>
      <c r="B45" s="456"/>
      <c r="C45" s="456"/>
      <c r="D45" s="456"/>
      <c r="E45" s="456"/>
      <c r="F45" s="456"/>
      <c r="G45" s="456"/>
      <c r="H45" s="456"/>
      <c r="I45" s="456"/>
      <c r="J45" s="326"/>
    </row>
    <row r="46" spans="1:10" ht="13.5" customHeight="1">
      <c r="A46" s="455" t="s">
        <v>294</v>
      </c>
      <c r="B46" s="455"/>
      <c r="C46" s="455"/>
      <c r="D46" s="455"/>
      <c r="E46" s="455"/>
      <c r="F46" s="455"/>
      <c r="G46" s="455"/>
      <c r="H46" s="455"/>
      <c r="I46" s="455"/>
      <c r="J46" s="326"/>
    </row>
    <row r="47" spans="1:10" ht="13.5" customHeight="1">
      <c r="A47" s="455" t="s">
        <v>290</v>
      </c>
      <c r="B47" s="455"/>
      <c r="C47" s="455"/>
      <c r="D47" s="455"/>
      <c r="E47" s="455"/>
      <c r="F47" s="455"/>
      <c r="G47" s="455"/>
      <c r="H47" s="455"/>
      <c r="I47" s="455"/>
      <c r="J47" s="326"/>
    </row>
    <row r="48" spans="1:14" ht="13.5" customHeight="1">
      <c r="A48" s="324" t="s">
        <v>259</v>
      </c>
      <c r="B48" s="327"/>
      <c r="C48" s="327"/>
      <c r="D48" s="327"/>
      <c r="E48" s="327"/>
      <c r="F48" s="327"/>
      <c r="G48" s="327"/>
      <c r="H48" s="327"/>
      <c r="I48" s="327"/>
      <c r="J48" s="326"/>
      <c r="N48" s="250" t="s">
        <v>225</v>
      </c>
    </row>
    <row r="49" spans="1:28" s="328" customFormat="1" ht="22.5" customHeight="1">
      <c r="A49" s="457" t="s">
        <v>289</v>
      </c>
      <c r="B49" s="457"/>
      <c r="C49" s="457"/>
      <c r="D49" s="457"/>
      <c r="E49" s="457"/>
      <c r="F49" s="457"/>
      <c r="G49" s="457"/>
      <c r="H49" s="457"/>
      <c r="I49" s="457"/>
      <c r="L49" s="329"/>
      <c r="M49" s="329"/>
      <c r="O49" s="330"/>
      <c r="P49" s="330"/>
      <c r="Q49" s="330"/>
      <c r="R49" s="330"/>
      <c r="S49" s="330"/>
      <c r="T49" s="330"/>
      <c r="U49" s="330"/>
      <c r="V49" s="330"/>
      <c r="W49" s="330"/>
      <c r="X49" s="330"/>
      <c r="Y49" s="330"/>
      <c r="Z49" s="330"/>
      <c r="AA49" s="330"/>
      <c r="AB49" s="330"/>
    </row>
    <row r="50" spans="1:28" s="328" customFormat="1" ht="13.5" customHeight="1">
      <c r="A50" s="331" t="s">
        <v>250</v>
      </c>
      <c r="B50" s="332"/>
      <c r="C50" s="332"/>
      <c r="D50" s="332"/>
      <c r="E50" s="332"/>
      <c r="F50" s="332"/>
      <c r="G50" s="332"/>
      <c r="H50" s="332"/>
      <c r="I50" s="332"/>
      <c r="L50" s="329"/>
      <c r="M50" s="329"/>
      <c r="O50" s="330"/>
      <c r="P50" s="330"/>
      <c r="Q50" s="330"/>
      <c r="R50" s="330"/>
      <c r="S50" s="330"/>
      <c r="T50" s="330"/>
      <c r="U50" s="330"/>
      <c r="V50" s="330"/>
      <c r="W50" s="330"/>
      <c r="X50" s="330"/>
      <c r="Y50" s="330"/>
      <c r="Z50" s="330"/>
      <c r="AA50" s="330"/>
      <c r="AB50" s="330"/>
    </row>
    <row r="51" spans="1:28" s="328" customFormat="1" ht="13.5" customHeight="1">
      <c r="A51" s="454" t="s">
        <v>293</v>
      </c>
      <c r="B51" s="454"/>
      <c r="C51" s="454"/>
      <c r="D51" s="454"/>
      <c r="E51" s="454"/>
      <c r="F51" s="454"/>
      <c r="G51" s="454"/>
      <c r="H51" s="454"/>
      <c r="I51" s="454"/>
      <c r="L51" s="329"/>
      <c r="M51" s="329"/>
      <c r="O51" s="330"/>
      <c r="P51" s="330"/>
      <c r="Q51" s="330"/>
      <c r="R51" s="330"/>
      <c r="S51" s="330"/>
      <c r="T51" s="330"/>
      <c r="U51" s="330"/>
      <c r="V51" s="330"/>
      <c r="W51" s="330"/>
      <c r="X51" s="330"/>
      <c r="Y51" s="330"/>
      <c r="Z51" s="330"/>
      <c r="AA51" s="330"/>
      <c r="AB51" s="330"/>
    </row>
    <row r="52" spans="1:28" s="328" customFormat="1" ht="13.5" customHeight="1">
      <c r="A52" s="454" t="s">
        <v>292</v>
      </c>
      <c r="B52" s="454"/>
      <c r="C52" s="454"/>
      <c r="D52" s="454"/>
      <c r="E52" s="454"/>
      <c r="F52" s="454"/>
      <c r="G52" s="454"/>
      <c r="H52" s="454"/>
      <c r="I52" s="454"/>
      <c r="L52" s="329"/>
      <c r="M52" s="329"/>
      <c r="O52" s="330"/>
      <c r="P52" s="330"/>
      <c r="Q52" s="330"/>
      <c r="R52" s="330"/>
      <c r="S52" s="330"/>
      <c r="T52" s="330"/>
      <c r="U52" s="330"/>
      <c r="V52" s="330"/>
      <c r="W52" s="330"/>
      <c r="X52" s="330"/>
      <c r="Y52" s="330"/>
      <c r="Z52" s="330"/>
      <c r="AA52" s="330"/>
      <c r="AB52" s="330"/>
    </row>
    <row r="53" spans="1:10" ht="13.5" customHeight="1">
      <c r="A53" s="455" t="s">
        <v>293</v>
      </c>
      <c r="B53" s="455"/>
      <c r="C53" s="455"/>
      <c r="D53" s="455"/>
      <c r="E53" s="455"/>
      <c r="F53" s="455"/>
      <c r="G53" s="455"/>
      <c r="H53" s="455"/>
      <c r="I53" s="455"/>
      <c r="J53" s="326"/>
    </row>
    <row r="54" spans="1:28" s="328" customFormat="1" ht="13.5" customHeight="1">
      <c r="A54" s="324" t="s">
        <v>281</v>
      </c>
      <c r="B54" s="332"/>
      <c r="C54" s="332"/>
      <c r="D54" s="332"/>
      <c r="E54" s="332"/>
      <c r="F54" s="332"/>
      <c r="G54" s="332"/>
      <c r="H54" s="332"/>
      <c r="I54" s="332"/>
      <c r="L54" s="329"/>
      <c r="M54" s="329"/>
      <c r="O54" s="330"/>
      <c r="P54" s="330"/>
      <c r="Q54" s="330"/>
      <c r="R54" s="330"/>
      <c r="S54" s="330"/>
      <c r="T54" s="330"/>
      <c r="U54" s="330"/>
      <c r="V54" s="330"/>
      <c r="W54" s="330"/>
      <c r="X54" s="330"/>
      <c r="Y54" s="330"/>
      <c r="Z54" s="330"/>
      <c r="AA54" s="330"/>
      <c r="AB54" s="330"/>
    </row>
    <row r="55" spans="12:28" s="328" customFormat="1" ht="11.25">
      <c r="L55" s="329"/>
      <c r="M55" s="329"/>
      <c r="O55" s="330"/>
      <c r="P55" s="330"/>
      <c r="Q55" s="330"/>
      <c r="R55" s="330"/>
      <c r="S55" s="330"/>
      <c r="T55" s="330"/>
      <c r="U55" s="330"/>
      <c r="V55" s="330"/>
      <c r="W55" s="330"/>
      <c r="X55" s="330"/>
      <c r="Y55" s="330"/>
      <c r="Z55" s="330"/>
      <c r="AA55" s="330"/>
      <c r="AB55" s="330"/>
    </row>
    <row r="56" spans="12:28" s="328" customFormat="1" ht="11.25">
      <c r="L56" s="329"/>
      <c r="M56" s="329"/>
      <c r="O56" s="330"/>
      <c r="P56" s="330"/>
      <c r="Q56" s="330"/>
      <c r="R56" s="330"/>
      <c r="S56" s="330"/>
      <c r="T56" s="330"/>
      <c r="U56" s="330"/>
      <c r="V56" s="330"/>
      <c r="W56" s="330"/>
      <c r="X56" s="330"/>
      <c r="Y56" s="330"/>
      <c r="Z56" s="330"/>
      <c r="AA56" s="330"/>
      <c r="AB56" s="330"/>
    </row>
    <row r="57" spans="12:28" s="328" customFormat="1" ht="11.25">
      <c r="L57" s="329"/>
      <c r="M57" s="329"/>
      <c r="O57" s="330"/>
      <c r="P57" s="330"/>
      <c r="Q57" s="330"/>
      <c r="R57" s="330"/>
      <c r="S57" s="330"/>
      <c r="T57" s="330"/>
      <c r="U57" s="330"/>
      <c r="V57" s="330"/>
      <c r="W57" s="330"/>
      <c r="X57" s="330"/>
      <c r="Y57" s="330"/>
      <c r="Z57" s="330"/>
      <c r="AA57" s="330"/>
      <c r="AB57" s="330"/>
    </row>
    <row r="58" spans="12:28" s="328" customFormat="1" ht="11.25">
      <c r="L58" s="329"/>
      <c r="M58" s="329"/>
      <c r="O58" s="330"/>
      <c r="P58" s="330"/>
      <c r="Q58" s="330"/>
      <c r="R58" s="330"/>
      <c r="S58" s="330"/>
      <c r="T58" s="330"/>
      <c r="U58" s="330"/>
      <c r="V58" s="330"/>
      <c r="W58" s="330"/>
      <c r="X58" s="330"/>
      <c r="Y58" s="330"/>
      <c r="Z58" s="330"/>
      <c r="AA58" s="330"/>
      <c r="AB58" s="330"/>
    </row>
    <row r="59" spans="1:9" ht="13.5">
      <c r="A59" s="328"/>
      <c r="B59" s="328"/>
      <c r="C59" s="328"/>
      <c r="D59" s="328"/>
      <c r="E59" s="328"/>
      <c r="F59" s="328"/>
      <c r="G59" s="328"/>
      <c r="H59" s="328"/>
      <c r="I59" s="328"/>
    </row>
  </sheetData>
  <sheetProtection/>
  <mergeCells count="17">
    <mergeCell ref="A51:I51"/>
    <mergeCell ref="A52:I52"/>
    <mergeCell ref="A53:I53"/>
    <mergeCell ref="A41:I41"/>
    <mergeCell ref="A43:I43"/>
    <mergeCell ref="A44:I44"/>
    <mergeCell ref="A45:I45"/>
    <mergeCell ref="A46:I46"/>
    <mergeCell ref="A49:I49"/>
    <mergeCell ref="A47:I47"/>
    <mergeCell ref="A3:A5"/>
    <mergeCell ref="B3:F3"/>
    <mergeCell ref="G3:H5"/>
    <mergeCell ref="I3:I5"/>
    <mergeCell ref="B4:B5"/>
    <mergeCell ref="C4:C5"/>
    <mergeCell ref="D4:F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8" r:id="rId1"/>
  <headerFooter alignWithMargins="0">
    <oddHeader>&amp;R&amp;"ＭＳ 明朝,標準"&amp;10 &amp;"ＭＳ Ｐ明朝,標準"59</oddHead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Q38"/>
  <sheetViews>
    <sheetView view="pageBreakPreview" zoomScaleSheetLayoutView="100" workbookViewId="0" topLeftCell="A10">
      <selection activeCell="Q38" sqref="Q38"/>
    </sheetView>
  </sheetViews>
  <sheetFormatPr defaultColWidth="10.796875" defaultRowHeight="14.25"/>
  <cols>
    <col min="1" max="1" width="9.59765625" style="66" customWidth="1"/>
    <col min="2" max="3" width="7.09765625" style="66" customWidth="1"/>
    <col min="4" max="6" width="6.59765625" style="66" customWidth="1"/>
    <col min="7" max="7" width="5.8984375" style="66" customWidth="1"/>
    <col min="8" max="8" width="5" style="66" customWidth="1"/>
    <col min="9" max="10" width="6.59765625" style="66" customWidth="1"/>
    <col min="11" max="13" width="5" style="66" customWidth="1"/>
    <col min="14" max="14" width="4.09765625" style="66" customWidth="1"/>
    <col min="15" max="15" width="6" style="66" customWidth="1"/>
    <col min="16" max="16" width="8.59765625" style="67" customWidth="1"/>
    <col min="17" max="238" width="9.69921875" style="67" customWidth="1"/>
    <col min="239" max="16384" width="10.69921875" style="67" customWidth="1"/>
  </cols>
  <sheetData>
    <row r="1" spans="1:15" ht="25.5" customHeight="1">
      <c r="A1" s="172" t="s">
        <v>226</v>
      </c>
      <c r="B1" s="173"/>
      <c r="C1" s="174"/>
      <c r="D1" s="174"/>
      <c r="E1" s="174"/>
      <c r="F1" s="174"/>
      <c r="G1" s="174"/>
      <c r="H1" s="174"/>
      <c r="I1" s="174"/>
      <c r="J1" s="173"/>
      <c r="K1" s="173"/>
      <c r="L1" s="173"/>
      <c r="M1" s="173"/>
      <c r="N1" s="173"/>
      <c r="O1" s="174"/>
    </row>
    <row r="2" spans="1:15" ht="16.5" customHeight="1">
      <c r="A2" s="174"/>
      <c r="B2" s="174"/>
      <c r="C2" s="174"/>
      <c r="D2" s="174"/>
      <c r="E2" s="174"/>
      <c r="F2" s="174"/>
      <c r="G2" s="174"/>
      <c r="H2" s="174"/>
      <c r="I2" s="174"/>
      <c r="J2" s="173"/>
      <c r="K2" s="173"/>
      <c r="L2" s="173"/>
      <c r="M2" s="173"/>
      <c r="N2" s="173"/>
      <c r="O2" s="175" t="s">
        <v>297</v>
      </c>
    </row>
    <row r="3" spans="1:15" s="68" customFormat="1" ht="27.75" customHeight="1">
      <c r="A3" s="458" t="s">
        <v>52</v>
      </c>
      <c r="B3" s="461" t="s">
        <v>227</v>
      </c>
      <c r="C3" s="462"/>
      <c r="D3" s="462"/>
      <c r="E3" s="462"/>
      <c r="F3" s="462"/>
      <c r="G3" s="462"/>
      <c r="H3" s="462"/>
      <c r="I3" s="462"/>
      <c r="J3" s="462"/>
      <c r="K3" s="462"/>
      <c r="L3" s="462"/>
      <c r="M3" s="462"/>
      <c r="N3" s="462"/>
      <c r="O3" s="463" t="s">
        <v>228</v>
      </c>
    </row>
    <row r="4" spans="1:15" s="68" customFormat="1" ht="27.75" customHeight="1">
      <c r="A4" s="459"/>
      <c r="B4" s="176"/>
      <c r="C4" s="466" t="s">
        <v>229</v>
      </c>
      <c r="D4" s="467"/>
      <c r="E4" s="467"/>
      <c r="F4" s="467"/>
      <c r="G4" s="467"/>
      <c r="H4" s="468"/>
      <c r="I4" s="466" t="s">
        <v>230</v>
      </c>
      <c r="J4" s="467"/>
      <c r="K4" s="467"/>
      <c r="L4" s="467"/>
      <c r="M4" s="467"/>
      <c r="N4" s="468"/>
      <c r="O4" s="464"/>
    </row>
    <row r="5" spans="1:15" s="68" customFormat="1" ht="27.75" customHeight="1">
      <c r="A5" s="460"/>
      <c r="B5" s="177"/>
      <c r="C5" s="178"/>
      <c r="D5" s="179" t="s">
        <v>231</v>
      </c>
      <c r="E5" s="180" t="s">
        <v>232</v>
      </c>
      <c r="F5" s="180" t="s">
        <v>233</v>
      </c>
      <c r="G5" s="180" t="s">
        <v>234</v>
      </c>
      <c r="H5" s="181" t="s">
        <v>235</v>
      </c>
      <c r="I5" s="182"/>
      <c r="J5" s="179" t="s">
        <v>231</v>
      </c>
      <c r="K5" s="180" t="s">
        <v>232</v>
      </c>
      <c r="L5" s="180" t="s">
        <v>233</v>
      </c>
      <c r="M5" s="180" t="s">
        <v>234</v>
      </c>
      <c r="N5" s="181" t="s">
        <v>235</v>
      </c>
      <c r="O5" s="465"/>
    </row>
    <row r="6" spans="1:15" s="68" customFormat="1" ht="16.5" customHeight="1">
      <c r="A6" s="183" t="s">
        <v>1</v>
      </c>
      <c r="B6" s="184">
        <f>SUM(C6,I6)</f>
        <v>151712</v>
      </c>
      <c r="C6" s="185">
        <f>SUM(D6:H6)</f>
        <v>122707</v>
      </c>
      <c r="D6" s="186">
        <v>83771</v>
      </c>
      <c r="E6" s="187">
        <v>4604</v>
      </c>
      <c r="F6" s="187">
        <v>31379</v>
      </c>
      <c r="G6" s="187">
        <v>2601</v>
      </c>
      <c r="H6" s="188">
        <v>352</v>
      </c>
      <c r="I6" s="185">
        <f>SUM(J6:N6)</f>
        <v>29005</v>
      </c>
      <c r="J6" s="186">
        <v>27979</v>
      </c>
      <c r="K6" s="187">
        <v>622</v>
      </c>
      <c r="L6" s="187">
        <v>404</v>
      </c>
      <c r="M6" s="187">
        <v>0</v>
      </c>
      <c r="N6" s="188">
        <v>0</v>
      </c>
      <c r="O6" s="189">
        <v>736.5</v>
      </c>
    </row>
    <row r="7" spans="1:15" s="68" customFormat="1" ht="16.5" customHeight="1">
      <c r="A7" s="190" t="s">
        <v>2</v>
      </c>
      <c r="B7" s="191">
        <f aca="true" t="shared" si="0" ref="B7:B34">SUM(C7,I7)</f>
        <v>40748</v>
      </c>
      <c r="C7" s="192">
        <f aca="true" t="shared" si="1" ref="C7:C35">SUM(D7:H7)</f>
        <v>35531</v>
      </c>
      <c r="D7" s="193">
        <v>21712</v>
      </c>
      <c r="E7" s="194">
        <v>1639</v>
      </c>
      <c r="F7" s="194">
        <v>11201</v>
      </c>
      <c r="G7" s="194">
        <v>914</v>
      </c>
      <c r="H7" s="195">
        <v>65</v>
      </c>
      <c r="I7" s="192">
        <f>SUM(J7:N7)</f>
        <v>5217</v>
      </c>
      <c r="J7" s="193">
        <v>3793</v>
      </c>
      <c r="K7" s="194">
        <v>540</v>
      </c>
      <c r="L7" s="194">
        <v>555</v>
      </c>
      <c r="M7" s="194">
        <v>329</v>
      </c>
      <c r="N7" s="195">
        <v>0</v>
      </c>
      <c r="O7" s="196">
        <v>604.6</v>
      </c>
    </row>
    <row r="8" spans="1:15" s="68" customFormat="1" ht="16.5" customHeight="1">
      <c r="A8" s="197" t="s">
        <v>3</v>
      </c>
      <c r="B8" s="198">
        <f t="shared" si="0"/>
        <v>40286</v>
      </c>
      <c r="C8" s="192">
        <f t="shared" si="1"/>
        <v>33909</v>
      </c>
      <c r="D8" s="193">
        <v>20829</v>
      </c>
      <c r="E8" s="194">
        <v>1120</v>
      </c>
      <c r="F8" s="194">
        <v>10319</v>
      </c>
      <c r="G8" s="194">
        <v>1547</v>
      </c>
      <c r="H8" s="195">
        <v>94</v>
      </c>
      <c r="I8" s="192">
        <f aca="true" t="shared" si="2" ref="I8:I36">SUM(J8:N8)</f>
        <v>6377</v>
      </c>
      <c r="J8" s="193">
        <v>6377</v>
      </c>
      <c r="K8" s="194">
        <v>0</v>
      </c>
      <c r="L8" s="194">
        <v>0</v>
      </c>
      <c r="M8" s="194">
        <v>0</v>
      </c>
      <c r="N8" s="195">
        <v>0</v>
      </c>
      <c r="O8" s="196">
        <v>749.6</v>
      </c>
    </row>
    <row r="9" spans="1:15" s="68" customFormat="1" ht="16.5" customHeight="1">
      <c r="A9" s="199" t="s">
        <v>4</v>
      </c>
      <c r="B9" s="200">
        <f t="shared" si="0"/>
        <v>45330</v>
      </c>
      <c r="C9" s="192">
        <f t="shared" si="1"/>
        <v>39347</v>
      </c>
      <c r="D9" s="193">
        <v>22452</v>
      </c>
      <c r="E9" s="194">
        <v>1543</v>
      </c>
      <c r="F9" s="194">
        <v>13506</v>
      </c>
      <c r="G9" s="194">
        <v>1791</v>
      </c>
      <c r="H9" s="195">
        <v>55</v>
      </c>
      <c r="I9" s="192">
        <f t="shared" si="2"/>
        <v>5983</v>
      </c>
      <c r="J9" s="193">
        <v>5983</v>
      </c>
      <c r="K9" s="194">
        <v>0</v>
      </c>
      <c r="L9" s="194">
        <v>0</v>
      </c>
      <c r="M9" s="194">
        <v>0</v>
      </c>
      <c r="N9" s="195">
        <v>0</v>
      </c>
      <c r="O9" s="196">
        <v>657.3</v>
      </c>
    </row>
    <row r="10" spans="1:15" s="68" customFormat="1" ht="16.5" customHeight="1">
      <c r="A10" s="199" t="s">
        <v>5</v>
      </c>
      <c r="B10" s="200">
        <f t="shared" si="0"/>
        <v>36950</v>
      </c>
      <c r="C10" s="192">
        <f t="shared" si="1"/>
        <v>29233</v>
      </c>
      <c r="D10" s="193">
        <v>21298</v>
      </c>
      <c r="E10" s="194">
        <v>2583</v>
      </c>
      <c r="F10" s="194">
        <v>4963</v>
      </c>
      <c r="G10" s="194">
        <v>338</v>
      </c>
      <c r="H10" s="195">
        <v>51</v>
      </c>
      <c r="I10" s="192">
        <f t="shared" si="2"/>
        <v>7717</v>
      </c>
      <c r="J10" s="193">
        <v>5967</v>
      </c>
      <c r="K10" s="194">
        <v>31</v>
      </c>
      <c r="L10" s="194">
        <v>530</v>
      </c>
      <c r="M10" s="194">
        <v>1188</v>
      </c>
      <c r="N10" s="195">
        <v>1</v>
      </c>
      <c r="O10" s="196">
        <v>757.5</v>
      </c>
    </row>
    <row r="11" spans="1:15" s="68" customFormat="1" ht="16.5" customHeight="1">
      <c r="A11" s="199" t="s">
        <v>6</v>
      </c>
      <c r="B11" s="200">
        <f t="shared" si="0"/>
        <v>58355</v>
      </c>
      <c r="C11" s="192">
        <f t="shared" si="1"/>
        <v>49840</v>
      </c>
      <c r="D11" s="193">
        <v>29363</v>
      </c>
      <c r="E11" s="194">
        <v>3414</v>
      </c>
      <c r="F11" s="194">
        <v>14879</v>
      </c>
      <c r="G11" s="194">
        <v>2098</v>
      </c>
      <c r="H11" s="195">
        <v>86</v>
      </c>
      <c r="I11" s="192">
        <f t="shared" si="2"/>
        <v>8515</v>
      </c>
      <c r="J11" s="193">
        <v>8515</v>
      </c>
      <c r="K11" s="194">
        <v>0</v>
      </c>
      <c r="L11" s="194">
        <v>0</v>
      </c>
      <c r="M11" s="194">
        <v>0</v>
      </c>
      <c r="N11" s="195">
        <v>0</v>
      </c>
      <c r="O11" s="196">
        <v>611.5</v>
      </c>
    </row>
    <row r="12" spans="1:15" s="68" customFormat="1" ht="16.5" customHeight="1">
      <c r="A12" s="199" t="s">
        <v>7</v>
      </c>
      <c r="B12" s="200">
        <f t="shared" si="0"/>
        <v>30135</v>
      </c>
      <c r="C12" s="192">
        <f t="shared" si="1"/>
        <v>23762</v>
      </c>
      <c r="D12" s="193">
        <v>15814</v>
      </c>
      <c r="E12" s="194">
        <v>1234</v>
      </c>
      <c r="F12" s="194">
        <v>6380</v>
      </c>
      <c r="G12" s="194">
        <v>298</v>
      </c>
      <c r="H12" s="195">
        <v>36</v>
      </c>
      <c r="I12" s="192">
        <f t="shared" si="2"/>
        <v>6373</v>
      </c>
      <c r="J12" s="193">
        <v>5300</v>
      </c>
      <c r="K12" s="194">
        <v>57</v>
      </c>
      <c r="L12" s="194">
        <v>81</v>
      </c>
      <c r="M12" s="194">
        <v>927</v>
      </c>
      <c r="N12" s="195">
        <v>8</v>
      </c>
      <c r="O12" s="196">
        <v>726.4</v>
      </c>
    </row>
    <row r="13" spans="1:15" s="68" customFormat="1" ht="16.5" customHeight="1">
      <c r="A13" s="199" t="s">
        <v>8</v>
      </c>
      <c r="B13" s="200">
        <f t="shared" si="0"/>
        <v>57737.782999999996</v>
      </c>
      <c r="C13" s="192">
        <f t="shared" si="1"/>
        <v>50633.543</v>
      </c>
      <c r="D13" s="193">
        <v>27455.49</v>
      </c>
      <c r="E13" s="194">
        <v>3377.086</v>
      </c>
      <c r="F13" s="194">
        <v>17863.124</v>
      </c>
      <c r="G13" s="194">
        <v>1845.499</v>
      </c>
      <c r="H13" s="195">
        <v>92.344</v>
      </c>
      <c r="I13" s="192">
        <f t="shared" si="2"/>
        <v>7104.24</v>
      </c>
      <c r="J13" s="193">
        <v>7104.24</v>
      </c>
      <c r="K13" s="194">
        <v>0</v>
      </c>
      <c r="L13" s="194">
        <v>0</v>
      </c>
      <c r="M13" s="194">
        <v>0</v>
      </c>
      <c r="N13" s="195">
        <v>0</v>
      </c>
      <c r="O13" s="196">
        <v>666</v>
      </c>
    </row>
    <row r="14" spans="1:15" s="68" customFormat="1" ht="16.5" customHeight="1">
      <c r="A14" s="199" t="s">
        <v>9</v>
      </c>
      <c r="B14" s="200">
        <f t="shared" si="0"/>
        <v>109902</v>
      </c>
      <c r="C14" s="192">
        <f t="shared" si="1"/>
        <v>87087</v>
      </c>
      <c r="D14" s="193">
        <v>63665</v>
      </c>
      <c r="E14" s="194">
        <v>7209</v>
      </c>
      <c r="F14" s="194">
        <v>14494</v>
      </c>
      <c r="G14" s="194">
        <v>1586</v>
      </c>
      <c r="H14" s="195">
        <v>133</v>
      </c>
      <c r="I14" s="192">
        <f t="shared" si="2"/>
        <v>22815</v>
      </c>
      <c r="J14" s="193">
        <v>20020</v>
      </c>
      <c r="K14" s="194">
        <v>49</v>
      </c>
      <c r="L14" s="194">
        <v>1099</v>
      </c>
      <c r="M14" s="194">
        <v>1647</v>
      </c>
      <c r="N14" s="195">
        <v>0</v>
      </c>
      <c r="O14" s="196">
        <v>699.9</v>
      </c>
    </row>
    <row r="15" spans="1:15" s="68" customFormat="1" ht="16.5" customHeight="1">
      <c r="A15" s="199" t="s">
        <v>10</v>
      </c>
      <c r="B15" s="200">
        <f t="shared" si="0"/>
        <v>25769</v>
      </c>
      <c r="C15" s="192">
        <f t="shared" si="1"/>
        <v>25225</v>
      </c>
      <c r="D15" s="193">
        <v>11783</v>
      </c>
      <c r="E15" s="194">
        <v>3693</v>
      </c>
      <c r="F15" s="194">
        <v>8696</v>
      </c>
      <c r="G15" s="194">
        <v>1011</v>
      </c>
      <c r="H15" s="195">
        <v>42</v>
      </c>
      <c r="I15" s="192">
        <f t="shared" si="2"/>
        <v>544</v>
      </c>
      <c r="J15" s="193">
        <v>544</v>
      </c>
      <c r="K15" s="194">
        <v>0</v>
      </c>
      <c r="L15" s="194">
        <v>0</v>
      </c>
      <c r="M15" s="194">
        <v>0</v>
      </c>
      <c r="N15" s="195">
        <v>0</v>
      </c>
      <c r="O15" s="196">
        <v>575.8</v>
      </c>
    </row>
    <row r="16" spans="1:15" s="68" customFormat="1" ht="16.5" customHeight="1">
      <c r="A16" s="199" t="s">
        <v>11</v>
      </c>
      <c r="B16" s="200">
        <f t="shared" si="0"/>
        <v>44467</v>
      </c>
      <c r="C16" s="192">
        <f t="shared" si="1"/>
        <v>40202</v>
      </c>
      <c r="D16" s="193">
        <v>26804</v>
      </c>
      <c r="E16" s="194">
        <v>1409</v>
      </c>
      <c r="F16" s="194">
        <v>10792</v>
      </c>
      <c r="G16" s="194">
        <v>1137</v>
      </c>
      <c r="H16" s="195">
        <v>60</v>
      </c>
      <c r="I16" s="192">
        <f t="shared" si="2"/>
        <v>4265</v>
      </c>
      <c r="J16" s="193">
        <v>4118</v>
      </c>
      <c r="K16" s="194">
        <v>58</v>
      </c>
      <c r="L16" s="194">
        <v>27</v>
      </c>
      <c r="M16" s="194">
        <v>62</v>
      </c>
      <c r="N16" s="195">
        <v>0</v>
      </c>
      <c r="O16" s="196">
        <v>624.4</v>
      </c>
    </row>
    <row r="17" spans="1:15" s="68" customFormat="1" ht="16.5" customHeight="1">
      <c r="A17" s="199" t="s">
        <v>12</v>
      </c>
      <c r="B17" s="200">
        <f t="shared" si="0"/>
        <v>42642</v>
      </c>
      <c r="C17" s="192">
        <f t="shared" si="1"/>
        <v>37655</v>
      </c>
      <c r="D17" s="193">
        <v>22495</v>
      </c>
      <c r="E17" s="194">
        <v>4182</v>
      </c>
      <c r="F17" s="194">
        <v>9730</v>
      </c>
      <c r="G17" s="194">
        <v>1181</v>
      </c>
      <c r="H17" s="195">
        <v>67</v>
      </c>
      <c r="I17" s="192">
        <f t="shared" si="2"/>
        <v>4987</v>
      </c>
      <c r="J17" s="193">
        <v>4525</v>
      </c>
      <c r="K17" s="194">
        <v>187</v>
      </c>
      <c r="L17" s="194">
        <v>60</v>
      </c>
      <c r="M17" s="194">
        <v>215</v>
      </c>
      <c r="N17" s="195">
        <v>0</v>
      </c>
      <c r="O17" s="196">
        <v>625.4</v>
      </c>
    </row>
    <row r="18" spans="1:15" s="68" customFormat="1" ht="16.5" customHeight="1">
      <c r="A18" s="199" t="s">
        <v>13</v>
      </c>
      <c r="B18" s="200">
        <f t="shared" si="0"/>
        <v>35904</v>
      </c>
      <c r="C18" s="192">
        <f>SUM(D18:H18)</f>
        <v>30129</v>
      </c>
      <c r="D18" s="193">
        <v>18979</v>
      </c>
      <c r="E18" s="194">
        <v>1919</v>
      </c>
      <c r="F18" s="194">
        <v>8655</v>
      </c>
      <c r="G18" s="194">
        <v>524</v>
      </c>
      <c r="H18" s="195">
        <v>52</v>
      </c>
      <c r="I18" s="192">
        <f t="shared" si="2"/>
        <v>5775</v>
      </c>
      <c r="J18" s="193">
        <v>4633</v>
      </c>
      <c r="K18" s="194">
        <v>75</v>
      </c>
      <c r="L18" s="194">
        <v>0</v>
      </c>
      <c r="M18" s="194">
        <v>1067</v>
      </c>
      <c r="N18" s="195">
        <v>0</v>
      </c>
      <c r="O18" s="196">
        <v>649.6</v>
      </c>
    </row>
    <row r="19" spans="1:15" s="68" customFormat="1" ht="16.5" customHeight="1">
      <c r="A19" s="199" t="s">
        <v>14</v>
      </c>
      <c r="B19" s="200">
        <f t="shared" si="0"/>
        <v>28746</v>
      </c>
      <c r="C19" s="192">
        <f t="shared" si="1"/>
        <v>25612</v>
      </c>
      <c r="D19" s="193">
        <v>14135</v>
      </c>
      <c r="E19" s="194">
        <v>1710</v>
      </c>
      <c r="F19" s="194">
        <v>8773</v>
      </c>
      <c r="G19" s="194">
        <v>950</v>
      </c>
      <c r="H19" s="195">
        <v>44</v>
      </c>
      <c r="I19" s="192">
        <f t="shared" si="2"/>
        <v>3134</v>
      </c>
      <c r="J19" s="193">
        <v>3134</v>
      </c>
      <c r="K19" s="194">
        <v>0</v>
      </c>
      <c r="L19" s="194">
        <v>0</v>
      </c>
      <c r="M19" s="194">
        <v>0</v>
      </c>
      <c r="N19" s="195">
        <v>0</v>
      </c>
      <c r="O19" s="196">
        <v>628.5</v>
      </c>
    </row>
    <row r="20" spans="1:15" s="68" customFormat="1" ht="16.5" customHeight="1">
      <c r="A20" s="199" t="s">
        <v>15</v>
      </c>
      <c r="B20" s="200">
        <f t="shared" si="0"/>
        <v>19654</v>
      </c>
      <c r="C20" s="192">
        <f t="shared" si="1"/>
        <v>15907</v>
      </c>
      <c r="D20" s="193">
        <v>9786</v>
      </c>
      <c r="E20" s="194">
        <v>694</v>
      </c>
      <c r="F20" s="194">
        <v>4840</v>
      </c>
      <c r="G20" s="194">
        <v>560</v>
      </c>
      <c r="H20" s="195">
        <v>27</v>
      </c>
      <c r="I20" s="192">
        <f t="shared" si="2"/>
        <v>3747</v>
      </c>
      <c r="J20" s="193">
        <v>3616</v>
      </c>
      <c r="K20" s="194">
        <v>0</v>
      </c>
      <c r="L20" s="194">
        <v>0</v>
      </c>
      <c r="M20" s="194">
        <v>131</v>
      </c>
      <c r="N20" s="195">
        <v>0</v>
      </c>
      <c r="O20" s="196">
        <v>704.1</v>
      </c>
    </row>
    <row r="21" spans="1:15" s="68" customFormat="1" ht="16.5" customHeight="1">
      <c r="A21" s="199" t="s">
        <v>16</v>
      </c>
      <c r="B21" s="200">
        <f t="shared" si="0"/>
        <v>15479</v>
      </c>
      <c r="C21" s="192">
        <f t="shared" si="1"/>
        <v>13222</v>
      </c>
      <c r="D21" s="193">
        <v>8812</v>
      </c>
      <c r="E21" s="194">
        <v>467</v>
      </c>
      <c r="F21" s="194">
        <v>3541</v>
      </c>
      <c r="G21" s="194">
        <v>381</v>
      </c>
      <c r="H21" s="195">
        <v>21</v>
      </c>
      <c r="I21" s="192">
        <f t="shared" si="2"/>
        <v>2257</v>
      </c>
      <c r="J21" s="193">
        <v>1958</v>
      </c>
      <c r="K21" s="194">
        <v>60</v>
      </c>
      <c r="L21" s="194">
        <v>0</v>
      </c>
      <c r="M21" s="194">
        <v>239</v>
      </c>
      <c r="N21" s="195">
        <v>0</v>
      </c>
      <c r="O21" s="196">
        <v>733</v>
      </c>
    </row>
    <row r="22" spans="1:15" s="68" customFormat="1" ht="16.5" customHeight="1">
      <c r="A22" s="199" t="s">
        <v>17</v>
      </c>
      <c r="B22" s="200">
        <f t="shared" si="0"/>
        <v>19443</v>
      </c>
      <c r="C22" s="192">
        <f t="shared" si="1"/>
        <v>17530</v>
      </c>
      <c r="D22" s="193">
        <v>11720</v>
      </c>
      <c r="E22" s="194">
        <v>879</v>
      </c>
      <c r="F22" s="194">
        <v>4366</v>
      </c>
      <c r="G22" s="194">
        <v>543</v>
      </c>
      <c r="H22" s="195">
        <v>22</v>
      </c>
      <c r="I22" s="192">
        <f t="shared" si="2"/>
        <v>1913</v>
      </c>
      <c r="J22" s="193">
        <v>1913</v>
      </c>
      <c r="K22" s="194">
        <v>0</v>
      </c>
      <c r="L22" s="194">
        <v>0</v>
      </c>
      <c r="M22" s="194">
        <v>0</v>
      </c>
      <c r="N22" s="195">
        <v>0</v>
      </c>
      <c r="O22" s="196">
        <v>638.4</v>
      </c>
    </row>
    <row r="23" spans="1:15" s="68" customFormat="1" ht="16.5" customHeight="1">
      <c r="A23" s="199" t="s">
        <v>18</v>
      </c>
      <c r="B23" s="200">
        <f t="shared" si="0"/>
        <v>20008</v>
      </c>
      <c r="C23" s="192">
        <f t="shared" si="1"/>
        <v>17361</v>
      </c>
      <c r="D23" s="193">
        <v>12172</v>
      </c>
      <c r="E23" s="194">
        <v>638</v>
      </c>
      <c r="F23" s="194">
        <v>4218</v>
      </c>
      <c r="G23" s="194">
        <v>303</v>
      </c>
      <c r="H23" s="195">
        <v>30</v>
      </c>
      <c r="I23" s="192">
        <f t="shared" si="2"/>
        <v>2647</v>
      </c>
      <c r="J23" s="193">
        <v>2475</v>
      </c>
      <c r="K23" s="194">
        <v>77</v>
      </c>
      <c r="L23" s="194">
        <v>7</v>
      </c>
      <c r="M23" s="194">
        <v>88</v>
      </c>
      <c r="N23" s="195">
        <v>0</v>
      </c>
      <c r="O23" s="196">
        <v>641</v>
      </c>
    </row>
    <row r="24" spans="1:15" s="68" customFormat="1" ht="16.5" customHeight="1">
      <c r="A24" s="199" t="s">
        <v>19</v>
      </c>
      <c r="B24" s="200">
        <f t="shared" si="0"/>
        <v>18000</v>
      </c>
      <c r="C24" s="192">
        <f t="shared" si="1"/>
        <v>15197</v>
      </c>
      <c r="D24" s="193">
        <v>9754</v>
      </c>
      <c r="E24" s="194">
        <v>1400</v>
      </c>
      <c r="F24" s="194">
        <v>3931</v>
      </c>
      <c r="G24" s="194">
        <v>86</v>
      </c>
      <c r="H24" s="195">
        <v>26</v>
      </c>
      <c r="I24" s="192">
        <f t="shared" si="2"/>
        <v>2803</v>
      </c>
      <c r="J24" s="193">
        <v>2714</v>
      </c>
      <c r="K24" s="194">
        <v>19</v>
      </c>
      <c r="L24" s="194">
        <v>0</v>
      </c>
      <c r="M24" s="194">
        <v>70</v>
      </c>
      <c r="N24" s="195">
        <v>0</v>
      </c>
      <c r="O24" s="196">
        <v>658.7</v>
      </c>
    </row>
    <row r="25" spans="1:15" s="68" customFormat="1" ht="16.5" customHeight="1">
      <c r="A25" s="199" t="s">
        <v>20</v>
      </c>
      <c r="B25" s="200">
        <f t="shared" si="0"/>
        <v>29419</v>
      </c>
      <c r="C25" s="192">
        <f t="shared" si="1"/>
        <v>22891</v>
      </c>
      <c r="D25" s="193">
        <v>14082</v>
      </c>
      <c r="E25" s="194">
        <v>1775</v>
      </c>
      <c r="F25" s="194">
        <v>6900</v>
      </c>
      <c r="G25" s="194">
        <v>96</v>
      </c>
      <c r="H25" s="195">
        <v>38</v>
      </c>
      <c r="I25" s="192">
        <f t="shared" si="2"/>
        <v>6528</v>
      </c>
      <c r="J25" s="193">
        <v>6283</v>
      </c>
      <c r="K25" s="194">
        <v>83</v>
      </c>
      <c r="L25" s="194">
        <v>0</v>
      </c>
      <c r="M25" s="194">
        <v>162</v>
      </c>
      <c r="N25" s="195">
        <v>0</v>
      </c>
      <c r="O25" s="196">
        <v>687.3</v>
      </c>
    </row>
    <row r="26" spans="1:15" s="68" customFormat="1" ht="16.5" customHeight="1">
      <c r="A26" s="199" t="s">
        <v>21</v>
      </c>
      <c r="B26" s="200">
        <f t="shared" si="0"/>
        <v>20345</v>
      </c>
      <c r="C26" s="192">
        <f t="shared" si="1"/>
        <v>17704</v>
      </c>
      <c r="D26" s="193">
        <v>11962</v>
      </c>
      <c r="E26" s="194">
        <v>1011</v>
      </c>
      <c r="F26" s="194">
        <v>4274</v>
      </c>
      <c r="G26" s="194">
        <v>432</v>
      </c>
      <c r="H26" s="195">
        <v>25</v>
      </c>
      <c r="I26" s="192">
        <f t="shared" si="2"/>
        <v>2641</v>
      </c>
      <c r="J26" s="193">
        <v>2630</v>
      </c>
      <c r="K26" s="194">
        <v>4</v>
      </c>
      <c r="L26" s="194">
        <v>0</v>
      </c>
      <c r="M26" s="194">
        <v>7</v>
      </c>
      <c r="N26" s="195">
        <v>0</v>
      </c>
      <c r="O26" s="196">
        <v>767.6</v>
      </c>
    </row>
    <row r="27" spans="1:15" s="68" customFormat="1" ht="16.5" customHeight="1">
      <c r="A27" s="199" t="s">
        <v>22</v>
      </c>
      <c r="B27" s="200">
        <f t="shared" si="0"/>
        <v>38185</v>
      </c>
      <c r="C27" s="192">
        <f t="shared" si="1"/>
        <v>29927</v>
      </c>
      <c r="D27" s="193">
        <v>21837</v>
      </c>
      <c r="E27" s="194">
        <v>886</v>
      </c>
      <c r="F27" s="194">
        <v>6288</v>
      </c>
      <c r="G27" s="194">
        <v>863</v>
      </c>
      <c r="H27" s="195">
        <v>53</v>
      </c>
      <c r="I27" s="192">
        <f t="shared" si="2"/>
        <v>8258</v>
      </c>
      <c r="J27" s="193">
        <v>7577</v>
      </c>
      <c r="K27" s="194">
        <v>6</v>
      </c>
      <c r="L27" s="194">
        <v>159</v>
      </c>
      <c r="M27" s="194">
        <v>516</v>
      </c>
      <c r="N27" s="195">
        <v>0</v>
      </c>
      <c r="O27" s="196">
        <v>700.8</v>
      </c>
    </row>
    <row r="28" spans="1:15" s="68" customFormat="1" ht="16.5" customHeight="1">
      <c r="A28" s="199" t="s">
        <v>23</v>
      </c>
      <c r="B28" s="200">
        <f t="shared" si="0"/>
        <v>22102</v>
      </c>
      <c r="C28" s="192">
        <f t="shared" si="1"/>
        <v>18563</v>
      </c>
      <c r="D28" s="193">
        <v>13593</v>
      </c>
      <c r="E28" s="194">
        <v>1146</v>
      </c>
      <c r="F28" s="194">
        <v>3293</v>
      </c>
      <c r="G28" s="194">
        <v>477</v>
      </c>
      <c r="H28" s="195">
        <v>54</v>
      </c>
      <c r="I28" s="192">
        <f t="shared" si="2"/>
        <v>3539</v>
      </c>
      <c r="J28" s="193">
        <v>3514</v>
      </c>
      <c r="K28" s="194">
        <v>1</v>
      </c>
      <c r="L28" s="194">
        <v>0</v>
      </c>
      <c r="M28" s="194">
        <v>24</v>
      </c>
      <c r="N28" s="195">
        <v>0</v>
      </c>
      <c r="O28" s="196">
        <v>661.1</v>
      </c>
    </row>
    <row r="29" spans="1:15" s="68" customFormat="1" ht="16.5" customHeight="1">
      <c r="A29" s="199" t="s">
        <v>24</v>
      </c>
      <c r="B29" s="200">
        <f t="shared" si="0"/>
        <v>16170</v>
      </c>
      <c r="C29" s="192">
        <f t="shared" si="1"/>
        <v>12918</v>
      </c>
      <c r="D29" s="193">
        <v>8365</v>
      </c>
      <c r="E29" s="194">
        <v>390</v>
      </c>
      <c r="F29" s="194">
        <v>3946</v>
      </c>
      <c r="G29" s="194">
        <v>195</v>
      </c>
      <c r="H29" s="195">
        <v>22</v>
      </c>
      <c r="I29" s="192">
        <f t="shared" si="2"/>
        <v>3252</v>
      </c>
      <c r="J29" s="193">
        <v>2785</v>
      </c>
      <c r="K29" s="194">
        <v>3</v>
      </c>
      <c r="L29" s="194">
        <v>0</v>
      </c>
      <c r="M29" s="194">
        <v>464</v>
      </c>
      <c r="N29" s="195">
        <v>0</v>
      </c>
      <c r="O29" s="196">
        <v>795.8</v>
      </c>
    </row>
    <row r="30" spans="1:15" s="68" customFormat="1" ht="16.5" customHeight="1">
      <c r="A30" s="199" t="s">
        <v>25</v>
      </c>
      <c r="B30" s="200">
        <f t="shared" si="0"/>
        <v>23153</v>
      </c>
      <c r="C30" s="192">
        <f t="shared" si="1"/>
        <v>22443</v>
      </c>
      <c r="D30" s="193">
        <v>17740</v>
      </c>
      <c r="E30" s="194">
        <v>372</v>
      </c>
      <c r="F30" s="194">
        <v>3903</v>
      </c>
      <c r="G30" s="194">
        <v>393</v>
      </c>
      <c r="H30" s="195">
        <v>35</v>
      </c>
      <c r="I30" s="192">
        <f t="shared" si="2"/>
        <v>710</v>
      </c>
      <c r="J30" s="193">
        <v>182</v>
      </c>
      <c r="K30" s="194">
        <v>5</v>
      </c>
      <c r="L30" s="194">
        <v>0</v>
      </c>
      <c r="M30" s="194">
        <v>523</v>
      </c>
      <c r="N30" s="195">
        <v>0</v>
      </c>
      <c r="O30" s="196">
        <v>784</v>
      </c>
    </row>
    <row r="31" spans="1:15" s="68" customFormat="1" ht="16.5" customHeight="1">
      <c r="A31" s="199" t="s">
        <v>26</v>
      </c>
      <c r="B31" s="200">
        <f>SUM(C31,I31)</f>
        <v>47343</v>
      </c>
      <c r="C31" s="192">
        <f>SUM(D31:H31)</f>
        <v>40368</v>
      </c>
      <c r="D31" s="193">
        <v>23269</v>
      </c>
      <c r="E31" s="194">
        <v>3437</v>
      </c>
      <c r="F31" s="194">
        <v>13296</v>
      </c>
      <c r="G31" s="194">
        <v>310</v>
      </c>
      <c r="H31" s="195">
        <v>56</v>
      </c>
      <c r="I31" s="192">
        <f t="shared" si="2"/>
        <v>6975</v>
      </c>
      <c r="J31" s="193">
        <v>6825</v>
      </c>
      <c r="K31" s="194">
        <v>32</v>
      </c>
      <c r="L31" s="194">
        <v>0</v>
      </c>
      <c r="M31" s="194">
        <v>118</v>
      </c>
      <c r="N31" s="195">
        <v>0</v>
      </c>
      <c r="O31" s="196">
        <v>632</v>
      </c>
    </row>
    <row r="32" spans="1:15" s="68" customFormat="1" ht="16.5" customHeight="1">
      <c r="A32" s="199" t="s">
        <v>27</v>
      </c>
      <c r="B32" s="200">
        <f t="shared" si="0"/>
        <v>11289</v>
      </c>
      <c r="C32" s="192">
        <f t="shared" si="1"/>
        <v>8387</v>
      </c>
      <c r="D32" s="193">
        <v>5507</v>
      </c>
      <c r="E32" s="194">
        <v>342</v>
      </c>
      <c r="F32" s="194">
        <v>2411</v>
      </c>
      <c r="G32" s="194">
        <v>111</v>
      </c>
      <c r="H32" s="195">
        <v>16</v>
      </c>
      <c r="I32" s="192">
        <f t="shared" si="2"/>
        <v>2902</v>
      </c>
      <c r="J32" s="193">
        <v>2545</v>
      </c>
      <c r="K32" s="194">
        <v>0</v>
      </c>
      <c r="L32" s="194">
        <v>0</v>
      </c>
      <c r="M32" s="194">
        <v>357</v>
      </c>
      <c r="N32" s="195">
        <v>0</v>
      </c>
      <c r="O32" s="196">
        <v>937.3</v>
      </c>
    </row>
    <row r="33" spans="1:15" s="68" customFormat="1" ht="16.5" customHeight="1">
      <c r="A33" s="199" t="s">
        <v>28</v>
      </c>
      <c r="B33" s="200">
        <f t="shared" si="0"/>
        <v>4958</v>
      </c>
      <c r="C33" s="192">
        <f t="shared" si="1"/>
        <v>4874</v>
      </c>
      <c r="D33" s="193">
        <v>4080</v>
      </c>
      <c r="E33" s="194">
        <v>84</v>
      </c>
      <c r="F33" s="194">
        <v>602</v>
      </c>
      <c r="G33" s="194">
        <v>103</v>
      </c>
      <c r="H33" s="195">
        <v>5</v>
      </c>
      <c r="I33" s="192">
        <f t="shared" si="2"/>
        <v>84</v>
      </c>
      <c r="J33" s="193">
        <v>5</v>
      </c>
      <c r="K33" s="194">
        <v>1</v>
      </c>
      <c r="L33" s="194">
        <v>0</v>
      </c>
      <c r="M33" s="194">
        <v>78</v>
      </c>
      <c r="N33" s="195">
        <v>0</v>
      </c>
      <c r="O33" s="196">
        <v>808.9</v>
      </c>
    </row>
    <row r="34" spans="1:15" s="68" customFormat="1" ht="16.5" customHeight="1">
      <c r="A34" s="199" t="s">
        <v>29</v>
      </c>
      <c r="B34" s="200">
        <f t="shared" si="0"/>
        <v>817</v>
      </c>
      <c r="C34" s="192">
        <f t="shared" si="1"/>
        <v>806</v>
      </c>
      <c r="D34" s="193">
        <v>572</v>
      </c>
      <c r="E34" s="194">
        <v>12</v>
      </c>
      <c r="F34" s="194">
        <v>168</v>
      </c>
      <c r="G34" s="194">
        <v>52</v>
      </c>
      <c r="H34" s="195">
        <v>2</v>
      </c>
      <c r="I34" s="192">
        <f t="shared" si="2"/>
        <v>11</v>
      </c>
      <c r="J34" s="193">
        <v>1</v>
      </c>
      <c r="K34" s="194">
        <v>0</v>
      </c>
      <c r="L34" s="194">
        <v>0</v>
      </c>
      <c r="M34" s="194">
        <v>10</v>
      </c>
      <c r="N34" s="195">
        <v>0</v>
      </c>
      <c r="O34" s="196">
        <v>1033.4</v>
      </c>
    </row>
    <row r="35" spans="1:15" s="68" customFormat="1" ht="16.5" customHeight="1">
      <c r="A35" s="201" t="s">
        <v>30</v>
      </c>
      <c r="B35" s="202">
        <f>SUM(C35,I35)</f>
        <v>1853</v>
      </c>
      <c r="C35" s="203">
        <f t="shared" si="1"/>
        <v>1852</v>
      </c>
      <c r="D35" s="204">
        <v>1321</v>
      </c>
      <c r="E35" s="205">
        <v>34</v>
      </c>
      <c r="F35" s="205">
        <v>406</v>
      </c>
      <c r="G35" s="205">
        <v>87</v>
      </c>
      <c r="H35" s="206">
        <v>4</v>
      </c>
      <c r="I35" s="203">
        <f t="shared" si="2"/>
        <v>1</v>
      </c>
      <c r="J35" s="204">
        <v>0</v>
      </c>
      <c r="K35" s="205">
        <v>0</v>
      </c>
      <c r="L35" s="205">
        <v>0</v>
      </c>
      <c r="M35" s="205">
        <v>1</v>
      </c>
      <c r="N35" s="206">
        <v>0</v>
      </c>
      <c r="O35" s="207">
        <v>995.1</v>
      </c>
    </row>
    <row r="36" spans="1:15" s="68" customFormat="1" ht="16.5" customHeight="1">
      <c r="A36" s="208" t="s">
        <v>0</v>
      </c>
      <c r="B36" s="209">
        <f>SUM(B6:B35)</f>
        <v>1056901.783</v>
      </c>
      <c r="C36" s="209">
        <f aca="true" t="shared" si="3" ref="C36:H36">SUM(C6:C35)</f>
        <v>890822.5430000001</v>
      </c>
      <c r="D36" s="209">
        <f t="shared" si="3"/>
        <v>575127.49</v>
      </c>
      <c r="E36" s="210">
        <f t="shared" si="3"/>
        <v>53203.085999999996</v>
      </c>
      <c r="F36" s="211">
        <f t="shared" si="3"/>
        <v>238013.124</v>
      </c>
      <c r="G36" s="210">
        <f t="shared" si="3"/>
        <v>22813.499</v>
      </c>
      <c r="H36" s="211">
        <f t="shared" si="3"/>
        <v>1665.344</v>
      </c>
      <c r="I36" s="209">
        <f t="shared" si="2"/>
        <v>166079.24</v>
      </c>
      <c r="J36" s="209">
        <f>SUM(J6:J35)</f>
        <v>153015.24</v>
      </c>
      <c r="K36" s="210">
        <f>SUM(K6:K35)</f>
        <v>1910</v>
      </c>
      <c r="L36" s="211">
        <f>SUM(L6:L35)</f>
        <v>2922</v>
      </c>
      <c r="M36" s="210">
        <f>SUM(M6:M35)</f>
        <v>8223</v>
      </c>
      <c r="N36" s="212">
        <f>SUM(N6:N35)</f>
        <v>9</v>
      </c>
      <c r="O36" s="213">
        <v>681.2</v>
      </c>
    </row>
    <row r="37" spans="1:16" s="68" customFormat="1" ht="13.5" customHeight="1">
      <c r="A37" s="214" t="s">
        <v>295</v>
      </c>
      <c r="B37" s="215"/>
      <c r="C37" s="215"/>
      <c r="D37" s="216"/>
      <c r="E37" s="216"/>
      <c r="F37" s="216"/>
      <c r="G37" s="216"/>
      <c r="H37" s="216"/>
      <c r="I37" s="216"/>
      <c r="J37" s="216"/>
      <c r="K37" s="217"/>
      <c r="L37" s="217"/>
      <c r="M37" s="217"/>
      <c r="N37" s="217"/>
      <c r="O37" s="216"/>
      <c r="P37" s="73"/>
    </row>
    <row r="38" spans="1:17" s="68" customFormat="1" ht="13.5" customHeight="1">
      <c r="A38" s="69" t="s">
        <v>296</v>
      </c>
      <c r="B38" s="70"/>
      <c r="C38" s="70"/>
      <c r="D38" s="71"/>
      <c r="E38" s="71"/>
      <c r="F38" s="71"/>
      <c r="G38" s="71"/>
      <c r="H38" s="71"/>
      <c r="I38" s="71"/>
      <c r="J38" s="71"/>
      <c r="K38" s="72"/>
      <c r="L38" s="72"/>
      <c r="M38" s="72"/>
      <c r="N38" s="72"/>
      <c r="O38" s="71"/>
      <c r="P38" s="73"/>
      <c r="Q38" s="78"/>
    </row>
  </sheetData>
  <sheetProtection/>
  <mergeCells count="5">
    <mergeCell ref="A3:A5"/>
    <mergeCell ref="B3:N3"/>
    <mergeCell ref="O3:O5"/>
    <mergeCell ref="C4:H4"/>
    <mergeCell ref="I4:N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6" r:id="rId2"/>
  <headerFooter alignWithMargins="0">
    <oddHeader>&amp;L&amp;"ＭＳ Ｐ明朝,標準"&amp;10 60</oddHeader>
  </headerFooter>
  <ignoredErrors>
    <ignoredError sqref="I7:I35" formulaRange="1"/>
    <ignoredError sqref="I36" formula="1" formulaRange="1"/>
  </ignoredErrors>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Q42"/>
  <sheetViews>
    <sheetView view="pageBreakPreview" zoomScale="90" zoomScaleSheetLayoutView="90" workbookViewId="0" topLeftCell="A1">
      <selection activeCell="P19" sqref="P19"/>
    </sheetView>
  </sheetViews>
  <sheetFormatPr defaultColWidth="10.796875" defaultRowHeight="14.25"/>
  <cols>
    <col min="1" max="8" width="11.59765625" style="173" customWidth="1"/>
    <col min="9" max="10" width="8.69921875" style="67" customWidth="1"/>
    <col min="11" max="12" width="8.5" style="67" customWidth="1"/>
    <col min="13" max="13" width="9.69921875" style="67" customWidth="1"/>
    <col min="14" max="14" width="8.3984375" style="67" customWidth="1"/>
    <col min="15" max="15" width="6.69921875" style="67" customWidth="1"/>
    <col min="16" max="16" width="5.8984375" style="67" customWidth="1"/>
    <col min="17" max="17" width="5.19921875" style="67" customWidth="1"/>
    <col min="18" max="240" width="9.69921875" style="67" customWidth="1"/>
    <col min="241" max="16384" width="10.69921875" style="67" customWidth="1"/>
  </cols>
  <sheetData>
    <row r="1" spans="1:8" ht="25.5" customHeight="1">
      <c r="A1" s="218" t="s">
        <v>236</v>
      </c>
      <c r="C1" s="219"/>
      <c r="D1" s="174"/>
      <c r="E1" s="174"/>
      <c r="F1" s="174"/>
      <c r="G1" s="174"/>
      <c r="H1" s="174"/>
    </row>
    <row r="2" spans="1:8" ht="16.5" customHeight="1">
      <c r="A2" s="174"/>
      <c r="B2" s="174"/>
      <c r="C2" s="174"/>
      <c r="D2" s="174"/>
      <c r="E2" s="174"/>
      <c r="F2" s="174"/>
      <c r="G2" s="174"/>
      <c r="H2" s="220" t="s">
        <v>297</v>
      </c>
    </row>
    <row r="3" spans="1:12" s="68" customFormat="1" ht="42" customHeight="1">
      <c r="A3" s="471" t="s">
        <v>52</v>
      </c>
      <c r="B3" s="473" t="s">
        <v>237</v>
      </c>
      <c r="C3" s="475"/>
      <c r="D3" s="475"/>
      <c r="E3" s="476"/>
      <c r="F3" s="477" t="s">
        <v>238</v>
      </c>
      <c r="G3" s="479" t="s">
        <v>239</v>
      </c>
      <c r="H3" s="481" t="s">
        <v>240</v>
      </c>
      <c r="J3"/>
      <c r="K3"/>
      <c r="L3"/>
    </row>
    <row r="4" spans="1:12" s="68" customFormat="1" ht="42" customHeight="1">
      <c r="A4" s="472"/>
      <c r="B4" s="474"/>
      <c r="C4" s="221" t="s">
        <v>31</v>
      </c>
      <c r="D4" s="222" t="s">
        <v>241</v>
      </c>
      <c r="E4" s="223" t="s">
        <v>242</v>
      </c>
      <c r="F4" s="478"/>
      <c r="G4" s="480"/>
      <c r="H4" s="482"/>
      <c r="J4"/>
      <c r="K4"/>
      <c r="L4"/>
    </row>
    <row r="5" spans="1:12" s="68" customFormat="1" ht="16.5" customHeight="1">
      <c r="A5" s="224" t="s">
        <v>1</v>
      </c>
      <c r="B5" s="225">
        <v>53699</v>
      </c>
      <c r="C5" s="226">
        <v>6926</v>
      </c>
      <c r="D5" s="226">
        <v>30221</v>
      </c>
      <c r="E5" s="227">
        <v>16552</v>
      </c>
      <c r="F5" s="228">
        <v>33.85002332354165</v>
      </c>
      <c r="G5" s="229">
        <v>0</v>
      </c>
      <c r="H5" s="230">
        <v>0</v>
      </c>
      <c r="J5"/>
      <c r="K5"/>
      <c r="L5"/>
    </row>
    <row r="6" spans="1:12" s="68" customFormat="1" ht="16.5" customHeight="1">
      <c r="A6" s="231" t="s">
        <v>2</v>
      </c>
      <c r="B6" s="225">
        <v>18291</v>
      </c>
      <c r="C6" s="232">
        <v>2949</v>
      </c>
      <c r="D6" s="232">
        <v>10629</v>
      </c>
      <c r="E6" s="233">
        <v>4713</v>
      </c>
      <c r="F6" s="228">
        <v>41.858708835846855</v>
      </c>
      <c r="G6" s="234">
        <v>0</v>
      </c>
      <c r="H6" s="235">
        <v>0</v>
      </c>
      <c r="J6"/>
      <c r="K6"/>
      <c r="L6"/>
    </row>
    <row r="7" spans="1:12" s="68" customFormat="1" ht="16.5" customHeight="1">
      <c r="A7" s="231" t="s">
        <v>3</v>
      </c>
      <c r="B7" s="225">
        <v>16742</v>
      </c>
      <c r="C7" s="232">
        <v>2697</v>
      </c>
      <c r="D7" s="232">
        <v>10034</v>
      </c>
      <c r="E7" s="233">
        <v>4011</v>
      </c>
      <c r="F7" s="228">
        <v>38.95028266989275</v>
      </c>
      <c r="G7" s="234">
        <v>0</v>
      </c>
      <c r="H7" s="235">
        <v>0</v>
      </c>
      <c r="J7"/>
      <c r="K7"/>
      <c r="L7"/>
    </row>
    <row r="8" spans="1:12" s="68" customFormat="1" ht="16.5" customHeight="1">
      <c r="A8" s="231" t="s">
        <v>4</v>
      </c>
      <c r="B8" s="225">
        <v>18724</v>
      </c>
      <c r="C8" s="232">
        <v>2430</v>
      </c>
      <c r="D8" s="232">
        <v>11835</v>
      </c>
      <c r="E8" s="233">
        <v>4459</v>
      </c>
      <c r="F8" s="228">
        <v>39.20435510887772</v>
      </c>
      <c r="G8" s="234">
        <v>0</v>
      </c>
      <c r="H8" s="235">
        <v>0</v>
      </c>
      <c r="J8"/>
      <c r="K8"/>
      <c r="L8"/>
    </row>
    <row r="9" spans="1:12" s="68" customFormat="1" ht="16.5" customHeight="1">
      <c r="A9" s="231" t="s">
        <v>5</v>
      </c>
      <c r="B9" s="225">
        <v>13692</v>
      </c>
      <c r="C9" s="232">
        <v>3363</v>
      </c>
      <c r="D9" s="232">
        <v>5110</v>
      </c>
      <c r="E9" s="233">
        <v>5219</v>
      </c>
      <c r="F9" s="228">
        <v>33.96422990102448</v>
      </c>
      <c r="G9" s="234">
        <v>0</v>
      </c>
      <c r="H9" s="235">
        <v>0</v>
      </c>
      <c r="J9"/>
      <c r="K9"/>
      <c r="L9"/>
    </row>
    <row r="10" spans="1:12" s="68" customFormat="1" ht="16.5" customHeight="1">
      <c r="A10" s="231" t="s">
        <v>6</v>
      </c>
      <c r="B10" s="225">
        <v>25111</v>
      </c>
      <c r="C10" s="232">
        <v>5477</v>
      </c>
      <c r="D10" s="232">
        <v>13218</v>
      </c>
      <c r="E10" s="233">
        <v>6416</v>
      </c>
      <c r="F10" s="228">
        <v>39.33920290763254</v>
      </c>
      <c r="G10" s="234">
        <v>0</v>
      </c>
      <c r="H10" s="235">
        <v>0</v>
      </c>
      <c r="J10"/>
      <c r="K10"/>
      <c r="L10"/>
    </row>
    <row r="11" spans="1:12" s="68" customFormat="1" ht="16.5" customHeight="1">
      <c r="A11" s="231" t="s">
        <v>7</v>
      </c>
      <c r="B11" s="225">
        <v>11107</v>
      </c>
      <c r="C11" s="232">
        <v>1207</v>
      </c>
      <c r="D11" s="232">
        <v>5865</v>
      </c>
      <c r="E11" s="233">
        <v>4035</v>
      </c>
      <c r="F11" s="228">
        <v>35.43807032097505</v>
      </c>
      <c r="G11" s="234">
        <v>0</v>
      </c>
      <c r="H11" s="235">
        <v>0</v>
      </c>
      <c r="J11"/>
      <c r="K11"/>
      <c r="L11"/>
    </row>
    <row r="12" spans="1:12" s="68" customFormat="1" ht="16.5" customHeight="1">
      <c r="A12" s="231" t="s">
        <v>8</v>
      </c>
      <c r="B12" s="225">
        <v>26020.525</v>
      </c>
      <c r="C12" s="232">
        <v>3655.341999999999</v>
      </c>
      <c r="D12" s="232">
        <v>16312.954000000002</v>
      </c>
      <c r="E12" s="233">
        <v>6052.229</v>
      </c>
      <c r="F12" s="228">
        <v>42.38345091571736</v>
      </c>
      <c r="G12" s="234">
        <v>0</v>
      </c>
      <c r="H12" s="235">
        <v>0</v>
      </c>
      <c r="J12"/>
      <c r="K12"/>
      <c r="L12"/>
    </row>
    <row r="13" spans="1:12" s="68" customFormat="1" ht="16.5" customHeight="1">
      <c r="A13" s="231" t="s">
        <v>9</v>
      </c>
      <c r="B13" s="225">
        <v>37664</v>
      </c>
      <c r="C13" s="232">
        <v>10692</v>
      </c>
      <c r="D13" s="232">
        <v>15551</v>
      </c>
      <c r="E13" s="233">
        <v>11421</v>
      </c>
      <c r="F13" s="228">
        <v>31.232067930411134</v>
      </c>
      <c r="G13" s="234">
        <v>0</v>
      </c>
      <c r="H13" s="235">
        <v>0</v>
      </c>
      <c r="J13"/>
      <c r="K13"/>
      <c r="L13"/>
    </row>
    <row r="14" spans="1:12" s="68" customFormat="1" ht="16.5" customHeight="1">
      <c r="A14" s="231" t="s">
        <v>10</v>
      </c>
      <c r="B14" s="225">
        <v>14785</v>
      </c>
      <c r="C14" s="232">
        <v>1500</v>
      </c>
      <c r="D14" s="232">
        <v>8662</v>
      </c>
      <c r="E14" s="233">
        <v>4623</v>
      </c>
      <c r="F14" s="228">
        <v>54.21907660713631</v>
      </c>
      <c r="G14" s="234">
        <v>0</v>
      </c>
      <c r="H14" s="235">
        <v>0</v>
      </c>
      <c r="J14"/>
      <c r="K14"/>
      <c r="L14"/>
    </row>
    <row r="15" spans="1:12" s="68" customFormat="1" ht="16.5" customHeight="1">
      <c r="A15" s="231" t="s">
        <v>11</v>
      </c>
      <c r="B15" s="225">
        <v>17726</v>
      </c>
      <c r="C15" s="232">
        <v>2179</v>
      </c>
      <c r="D15" s="232">
        <v>10819</v>
      </c>
      <c r="E15" s="233">
        <v>4728</v>
      </c>
      <c r="F15" s="228">
        <v>38.00111477940231</v>
      </c>
      <c r="G15" s="234">
        <v>0</v>
      </c>
      <c r="H15" s="235">
        <v>0</v>
      </c>
      <c r="J15"/>
      <c r="K15"/>
      <c r="L15"/>
    </row>
    <row r="16" spans="1:12" s="68" customFormat="1" ht="16.5" customHeight="1">
      <c r="A16" s="231" t="s">
        <v>12</v>
      </c>
      <c r="B16" s="225">
        <v>15171</v>
      </c>
      <c r="C16" s="232">
        <v>1425</v>
      </c>
      <c r="D16" s="232">
        <v>9350</v>
      </c>
      <c r="E16" s="233">
        <v>4396</v>
      </c>
      <c r="F16" s="228">
        <v>34.42712233644223</v>
      </c>
      <c r="G16" s="234">
        <v>0</v>
      </c>
      <c r="H16" s="235">
        <v>0</v>
      </c>
      <c r="J16"/>
      <c r="K16"/>
      <c r="L16"/>
    </row>
    <row r="17" spans="1:12" s="68" customFormat="1" ht="16.5" customHeight="1">
      <c r="A17" s="231" t="s">
        <v>13</v>
      </c>
      <c r="B17" s="225">
        <v>16123</v>
      </c>
      <c r="C17" s="232">
        <v>2191</v>
      </c>
      <c r="D17" s="232">
        <v>8143</v>
      </c>
      <c r="E17" s="233">
        <v>5789</v>
      </c>
      <c r="F17" s="228">
        <v>42.323139519621996</v>
      </c>
      <c r="G17" s="234">
        <v>0</v>
      </c>
      <c r="H17" s="235">
        <v>0</v>
      </c>
      <c r="J17"/>
      <c r="K17"/>
      <c r="L17"/>
    </row>
    <row r="18" spans="1:12" s="68" customFormat="1" ht="16.5" customHeight="1">
      <c r="A18" s="231" t="s">
        <v>14</v>
      </c>
      <c r="B18" s="225">
        <v>13916</v>
      </c>
      <c r="C18" s="232">
        <v>3063</v>
      </c>
      <c r="D18" s="232">
        <v>8251</v>
      </c>
      <c r="E18" s="233">
        <v>2602</v>
      </c>
      <c r="F18" s="228">
        <v>43.74862460309975</v>
      </c>
      <c r="G18" s="234">
        <v>0</v>
      </c>
      <c r="H18" s="235">
        <v>0</v>
      </c>
      <c r="J18"/>
      <c r="K18"/>
      <c r="L18"/>
    </row>
    <row r="19" spans="1:12" s="68" customFormat="1" ht="16.5" customHeight="1">
      <c r="A19" s="231" t="s">
        <v>15</v>
      </c>
      <c r="B19" s="225">
        <v>7561</v>
      </c>
      <c r="C19" s="232">
        <v>1128</v>
      </c>
      <c r="D19" s="232">
        <v>4204</v>
      </c>
      <c r="E19" s="233">
        <v>2229</v>
      </c>
      <c r="F19" s="228">
        <v>36.382446347800986</v>
      </c>
      <c r="G19" s="234">
        <v>0</v>
      </c>
      <c r="H19" s="235">
        <v>0</v>
      </c>
      <c r="J19"/>
      <c r="K19"/>
      <c r="L19"/>
    </row>
    <row r="20" spans="1:12" s="68" customFormat="1" ht="16.5" customHeight="1">
      <c r="A20" s="231" t="s">
        <v>16</v>
      </c>
      <c r="B20" s="225">
        <v>5617</v>
      </c>
      <c r="C20" s="232">
        <v>886</v>
      </c>
      <c r="D20" s="232">
        <v>3541</v>
      </c>
      <c r="E20" s="233">
        <v>1190</v>
      </c>
      <c r="F20" s="228">
        <v>34.323250840207756</v>
      </c>
      <c r="G20" s="234">
        <v>0</v>
      </c>
      <c r="H20" s="235">
        <v>0</v>
      </c>
      <c r="J20"/>
      <c r="K20"/>
      <c r="L20"/>
    </row>
    <row r="21" spans="1:12" s="68" customFormat="1" ht="16.5" customHeight="1">
      <c r="A21" s="231" t="s">
        <v>17</v>
      </c>
      <c r="B21" s="225">
        <v>7542</v>
      </c>
      <c r="C21" s="232">
        <v>1220</v>
      </c>
      <c r="D21" s="232">
        <v>4366</v>
      </c>
      <c r="E21" s="233">
        <v>1956</v>
      </c>
      <c r="F21" s="228">
        <v>36.500024197841554</v>
      </c>
      <c r="G21" s="234">
        <v>0</v>
      </c>
      <c r="H21" s="235">
        <v>0</v>
      </c>
      <c r="J21"/>
      <c r="K21"/>
      <c r="L21"/>
    </row>
    <row r="22" spans="1:12" s="68" customFormat="1" ht="16.5" customHeight="1">
      <c r="A22" s="231" t="s">
        <v>18</v>
      </c>
      <c r="B22" s="225">
        <v>7439</v>
      </c>
      <c r="C22" s="232">
        <v>1026</v>
      </c>
      <c r="D22" s="232">
        <v>4225</v>
      </c>
      <c r="E22" s="233">
        <v>2188</v>
      </c>
      <c r="F22" s="228">
        <v>35.36654939621565</v>
      </c>
      <c r="G22" s="234">
        <v>0</v>
      </c>
      <c r="H22" s="235">
        <v>0</v>
      </c>
      <c r="J22"/>
      <c r="K22"/>
      <c r="L22"/>
    </row>
    <row r="23" spans="1:12" s="68" customFormat="1" ht="16.5" customHeight="1">
      <c r="A23" s="231" t="s">
        <v>19</v>
      </c>
      <c r="B23" s="225">
        <v>6752</v>
      </c>
      <c r="C23" s="232">
        <v>949</v>
      </c>
      <c r="D23" s="232">
        <v>3823</v>
      </c>
      <c r="E23" s="233">
        <v>1980</v>
      </c>
      <c r="F23" s="228">
        <v>35.6324872024909</v>
      </c>
      <c r="G23" s="234">
        <v>0</v>
      </c>
      <c r="H23" s="235">
        <v>0</v>
      </c>
      <c r="J23"/>
      <c r="K23"/>
      <c r="L23"/>
    </row>
    <row r="24" spans="1:12" s="68" customFormat="1" ht="16.5" customHeight="1">
      <c r="A24" s="231" t="s">
        <v>20</v>
      </c>
      <c r="B24" s="225">
        <v>12577</v>
      </c>
      <c r="C24" s="232">
        <v>2675</v>
      </c>
      <c r="D24" s="232">
        <v>6748</v>
      </c>
      <c r="E24" s="233">
        <v>3154</v>
      </c>
      <c r="F24" s="228">
        <v>39.188010219978814</v>
      </c>
      <c r="G24" s="234">
        <v>0</v>
      </c>
      <c r="H24" s="235">
        <v>0</v>
      </c>
      <c r="J24"/>
      <c r="K24"/>
      <c r="L24"/>
    </row>
    <row r="25" spans="1:12" s="68" customFormat="1" ht="16.5" customHeight="1">
      <c r="A25" s="231" t="s">
        <v>21</v>
      </c>
      <c r="B25" s="225">
        <v>6740</v>
      </c>
      <c r="C25" s="232">
        <v>420</v>
      </c>
      <c r="D25" s="232">
        <v>3906</v>
      </c>
      <c r="E25" s="233">
        <v>2414</v>
      </c>
      <c r="F25" s="228">
        <v>32.45846376113653</v>
      </c>
      <c r="G25" s="234">
        <v>0</v>
      </c>
      <c r="H25" s="235">
        <v>0</v>
      </c>
      <c r="J25"/>
      <c r="K25"/>
      <c r="L25"/>
    </row>
    <row r="26" spans="1:12" s="68" customFormat="1" ht="16.5" customHeight="1">
      <c r="A26" s="231" t="s">
        <v>22</v>
      </c>
      <c r="B26" s="225">
        <v>14155</v>
      </c>
      <c r="C26" s="232">
        <v>3562</v>
      </c>
      <c r="D26" s="232">
        <v>6447</v>
      </c>
      <c r="E26" s="233">
        <v>4146</v>
      </c>
      <c r="F26" s="228">
        <v>33.90662802117517</v>
      </c>
      <c r="G26" s="234">
        <v>0</v>
      </c>
      <c r="H26" s="235">
        <v>0</v>
      </c>
      <c r="J26"/>
      <c r="K26"/>
      <c r="L26"/>
    </row>
    <row r="27" spans="1:12" s="68" customFormat="1" ht="16.5" customHeight="1">
      <c r="A27" s="231" t="s">
        <v>23</v>
      </c>
      <c r="B27" s="225">
        <v>7367</v>
      </c>
      <c r="C27" s="232">
        <v>1732</v>
      </c>
      <c r="D27" s="232">
        <v>3293</v>
      </c>
      <c r="E27" s="233">
        <v>2342</v>
      </c>
      <c r="F27" s="228">
        <v>30.909624905597045</v>
      </c>
      <c r="G27" s="234">
        <v>0</v>
      </c>
      <c r="H27" s="235">
        <v>0</v>
      </c>
      <c r="J27"/>
      <c r="K27"/>
      <c r="L27"/>
    </row>
    <row r="28" spans="1:12" s="68" customFormat="1" ht="16.5" customHeight="1">
      <c r="A28" s="231" t="s">
        <v>24</v>
      </c>
      <c r="B28" s="225">
        <v>5941</v>
      </c>
      <c r="C28" s="232">
        <v>845</v>
      </c>
      <c r="D28" s="232">
        <v>3721</v>
      </c>
      <c r="E28" s="233">
        <v>1375</v>
      </c>
      <c r="F28" s="228">
        <v>34.916250367322945</v>
      </c>
      <c r="G28" s="234">
        <v>0</v>
      </c>
      <c r="H28" s="235">
        <v>0</v>
      </c>
      <c r="J28"/>
      <c r="K28"/>
      <c r="L28"/>
    </row>
    <row r="29" spans="1:12" s="68" customFormat="1" ht="16.5" customHeight="1">
      <c r="A29" s="231" t="s">
        <v>25</v>
      </c>
      <c r="B29" s="225">
        <v>8324</v>
      </c>
      <c r="C29" s="232">
        <v>1960</v>
      </c>
      <c r="D29" s="232">
        <v>3744</v>
      </c>
      <c r="E29" s="233">
        <v>2620</v>
      </c>
      <c r="F29" s="228">
        <v>33.14617926970095</v>
      </c>
      <c r="G29" s="234">
        <v>1103</v>
      </c>
      <c r="H29" s="235">
        <v>4.763961473675118</v>
      </c>
      <c r="J29"/>
      <c r="K29"/>
      <c r="L29"/>
    </row>
    <row r="30" spans="1:12" s="68" customFormat="1" ht="16.5" customHeight="1">
      <c r="A30" s="231" t="s">
        <v>26</v>
      </c>
      <c r="B30" s="225">
        <v>20651</v>
      </c>
      <c r="C30" s="232">
        <v>2879</v>
      </c>
      <c r="D30" s="232">
        <v>12974</v>
      </c>
      <c r="E30" s="233">
        <v>4798</v>
      </c>
      <c r="F30" s="228">
        <v>41.11942973198997</v>
      </c>
      <c r="G30" s="234">
        <v>0</v>
      </c>
      <c r="H30" s="235">
        <v>0</v>
      </c>
      <c r="J30"/>
      <c r="K30"/>
      <c r="L30"/>
    </row>
    <row r="31" spans="1:12" s="68" customFormat="1" ht="16.5" customHeight="1">
      <c r="A31" s="231" t="s">
        <v>27</v>
      </c>
      <c r="B31" s="225">
        <v>3591</v>
      </c>
      <c r="C31" s="232">
        <v>286</v>
      </c>
      <c r="D31" s="232">
        <v>2329</v>
      </c>
      <c r="E31" s="233">
        <v>976</v>
      </c>
      <c r="F31" s="228">
        <v>31.02375809935205</v>
      </c>
      <c r="G31" s="234">
        <v>0</v>
      </c>
      <c r="H31" s="235">
        <v>0</v>
      </c>
      <c r="J31"/>
      <c r="K31"/>
      <c r="L31"/>
    </row>
    <row r="32" spans="1:12" s="68" customFormat="1" ht="16.5" customHeight="1">
      <c r="A32" s="231" t="s">
        <v>28</v>
      </c>
      <c r="B32" s="225">
        <v>1624</v>
      </c>
      <c r="C32" s="232">
        <v>467</v>
      </c>
      <c r="D32" s="232">
        <v>577</v>
      </c>
      <c r="E32" s="233">
        <v>580</v>
      </c>
      <c r="F32" s="228">
        <v>29.935483870967744</v>
      </c>
      <c r="G32" s="234">
        <v>246</v>
      </c>
      <c r="H32" s="235">
        <v>4.961678096006454</v>
      </c>
      <c r="J32"/>
      <c r="K32"/>
      <c r="L32"/>
    </row>
    <row r="33" spans="1:12" s="68" customFormat="1" ht="16.5" customHeight="1">
      <c r="A33" s="231" t="s">
        <v>29</v>
      </c>
      <c r="B33" s="225">
        <v>257</v>
      </c>
      <c r="C33" s="232">
        <v>7</v>
      </c>
      <c r="D33" s="232">
        <v>161</v>
      </c>
      <c r="E33" s="233">
        <v>89</v>
      </c>
      <c r="F33" s="228">
        <v>31.18932038834951</v>
      </c>
      <c r="G33" s="234">
        <v>37</v>
      </c>
      <c r="H33" s="235">
        <v>4.528763769889841</v>
      </c>
      <c r="J33"/>
      <c r="K33"/>
      <c r="L33"/>
    </row>
    <row r="34" spans="1:12" s="68" customFormat="1" ht="16.5" customHeight="1">
      <c r="A34" s="236" t="s">
        <v>30</v>
      </c>
      <c r="B34" s="237">
        <v>583</v>
      </c>
      <c r="C34" s="238">
        <v>0</v>
      </c>
      <c r="D34" s="238">
        <v>390</v>
      </c>
      <c r="E34" s="239">
        <v>193</v>
      </c>
      <c r="F34" s="240">
        <v>31.462493254182405</v>
      </c>
      <c r="G34" s="241">
        <v>82</v>
      </c>
      <c r="H34" s="242">
        <v>4.425256341068538</v>
      </c>
      <c r="J34"/>
      <c r="K34"/>
      <c r="L34"/>
    </row>
    <row r="35" spans="1:12" s="68" customFormat="1" ht="16.5" customHeight="1">
      <c r="A35" s="243" t="s">
        <v>0</v>
      </c>
      <c r="B35" s="244">
        <v>415492.525</v>
      </c>
      <c r="C35" s="244">
        <v>69796.342</v>
      </c>
      <c r="D35" s="244">
        <v>228449.954</v>
      </c>
      <c r="E35" s="244">
        <v>117246.22899999999</v>
      </c>
      <c r="F35" s="245">
        <v>36.87700509841534</v>
      </c>
      <c r="G35" s="246">
        <v>1468</v>
      </c>
      <c r="H35" s="247">
        <v>0.13889653926338394</v>
      </c>
      <c r="J35"/>
      <c r="K35"/>
      <c r="L35"/>
    </row>
    <row r="36" spans="1:11" s="68" customFormat="1" ht="13.5" customHeight="1">
      <c r="A36" s="469" t="s">
        <v>243</v>
      </c>
      <c r="B36" s="469"/>
      <c r="C36" s="469"/>
      <c r="D36" s="469"/>
      <c r="E36" s="469"/>
      <c r="F36" s="469"/>
      <c r="G36" s="469"/>
      <c r="H36" s="469"/>
      <c r="I36" s="73"/>
      <c r="J36" s="73"/>
      <c r="K36" s="73"/>
    </row>
    <row r="37" spans="1:17" s="68" customFormat="1" ht="13.5" customHeight="1">
      <c r="A37" s="470" t="s">
        <v>267</v>
      </c>
      <c r="B37" s="470"/>
      <c r="C37" s="470"/>
      <c r="D37" s="470"/>
      <c r="E37" s="470"/>
      <c r="F37" s="470"/>
      <c r="G37" s="470"/>
      <c r="H37" s="470"/>
      <c r="K37" s="73"/>
      <c r="L37" s="73"/>
      <c r="M37" s="73"/>
      <c r="N37" s="73"/>
      <c r="O37" s="73"/>
      <c r="P37" s="73"/>
      <c r="Q37" s="73"/>
    </row>
    <row r="38" spans="1:17" s="68" customFormat="1" ht="13.5" customHeight="1">
      <c r="A38" s="334" t="s">
        <v>268</v>
      </c>
      <c r="B38" s="334"/>
      <c r="C38" s="334"/>
      <c r="D38" s="334"/>
      <c r="E38" s="334"/>
      <c r="F38" s="334"/>
      <c r="G38" s="334"/>
      <c r="H38" s="334"/>
      <c r="K38" s="73"/>
      <c r="L38" s="73"/>
      <c r="M38" s="73"/>
      <c r="N38" s="73"/>
      <c r="O38" s="73"/>
      <c r="P38" s="73"/>
      <c r="Q38" s="73"/>
    </row>
    <row r="39" spans="1:17" s="68" customFormat="1" ht="13.5" customHeight="1">
      <c r="A39" s="470" t="s">
        <v>244</v>
      </c>
      <c r="B39" s="470"/>
      <c r="C39" s="470"/>
      <c r="D39" s="470"/>
      <c r="E39" s="470"/>
      <c r="F39" s="470"/>
      <c r="G39" s="470"/>
      <c r="H39" s="470"/>
      <c r="K39" s="73"/>
      <c r="L39" s="73"/>
      <c r="M39" s="73"/>
      <c r="N39" s="73"/>
      <c r="O39" s="73"/>
      <c r="P39" s="73"/>
      <c r="Q39" s="73"/>
    </row>
    <row r="40" spans="1:17" s="68" customFormat="1" ht="13.5" customHeight="1">
      <c r="A40" s="470" t="s">
        <v>245</v>
      </c>
      <c r="B40" s="470"/>
      <c r="C40" s="470"/>
      <c r="D40" s="470"/>
      <c r="E40" s="470"/>
      <c r="F40" s="470"/>
      <c r="G40" s="470"/>
      <c r="H40" s="470"/>
      <c r="K40" s="73"/>
      <c r="L40" s="73"/>
      <c r="M40" s="73"/>
      <c r="N40" s="73"/>
      <c r="O40" s="73"/>
      <c r="P40" s="73"/>
      <c r="Q40" s="73"/>
    </row>
    <row r="41" spans="1:17" s="68" customFormat="1" ht="13.5" customHeight="1">
      <c r="A41" s="470" t="s">
        <v>266</v>
      </c>
      <c r="B41" s="470"/>
      <c r="C41" s="470"/>
      <c r="D41" s="470"/>
      <c r="E41" s="470"/>
      <c r="F41" s="470"/>
      <c r="G41" s="470"/>
      <c r="H41" s="470"/>
      <c r="K41" s="73"/>
      <c r="L41" s="73"/>
      <c r="M41" s="73"/>
      <c r="N41" s="73"/>
      <c r="O41" s="73"/>
      <c r="P41" s="73"/>
      <c r="Q41" s="73"/>
    </row>
    <row r="42" spans="1:8" s="68" customFormat="1" ht="13.5" customHeight="1">
      <c r="A42" s="470" t="s">
        <v>298</v>
      </c>
      <c r="B42" s="470"/>
      <c r="C42" s="470"/>
      <c r="D42" s="470"/>
      <c r="E42" s="470"/>
      <c r="F42" s="470"/>
      <c r="G42" s="470"/>
      <c r="H42" s="470"/>
    </row>
  </sheetData>
  <sheetProtection/>
  <mergeCells count="12">
    <mergeCell ref="A3:A4"/>
    <mergeCell ref="B3:B4"/>
    <mergeCell ref="C3:E3"/>
    <mergeCell ref="F3:F4"/>
    <mergeCell ref="G3:G4"/>
    <mergeCell ref="H3:H4"/>
    <mergeCell ref="A36:H36"/>
    <mergeCell ref="A41:H41"/>
    <mergeCell ref="A37:H37"/>
    <mergeCell ref="A39:H39"/>
    <mergeCell ref="A40:H40"/>
    <mergeCell ref="A42:H4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6" r:id="rId1"/>
  <headerFooter alignWithMargins="0">
    <oddHeader>&amp;R&amp;"ＭＳ Ｐ明朝,標準"&amp;10 61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I-2</dc:title>
  <dc:subject/>
  <dc:creator/>
  <cp:keywords/>
  <dc:description/>
  <cp:lastModifiedBy>t_fukada</cp:lastModifiedBy>
  <cp:lastPrinted>2021-03-26T07:59:38Z</cp:lastPrinted>
  <dcterms:created xsi:type="dcterms:W3CDTF">1997-04-10T15:01:34Z</dcterms:created>
  <dcterms:modified xsi:type="dcterms:W3CDTF">2021-03-26T08:00:27Z</dcterms:modified>
  <cp:category/>
  <cp:version/>
  <cp:contentType/>
  <cp:contentStatus/>
</cp:coreProperties>
</file>